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<sst xmlns="http://schemas.openxmlformats.org/spreadsheetml/2006/main" count="220" uniqueCount="151">
  <si>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</si>
  <si>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</si>
  <si>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</si>
  <si>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</si>
  <si>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</si>
  <si>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</si>
  <si>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</si>
  <si>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</si>
  <si>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</si>
  <si>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</si>
  <si>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</si>
  <si>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</si>
  <si>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</si>
  <si>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</si>
  <si>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</si>
  <si>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</si>
  <si>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</si>
  <si>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</si>
  <si>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</si>
  <si>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</si>
  <si>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</si>
  <si>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</si>
  <si>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</si>
  <si>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</si>
  <si>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</si>
  <si>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</si>
  <si>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</si>
  <si>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</si>
  <si>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</si>
  <si>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</si>
  <si>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</si>
  <si>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</si>
  <si>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</si>
  <si>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</si>
  <si>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</si>
  <si>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</si>
  <si>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</si>
  <si>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</si>
  <si>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</si>
  <si>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</si>
  <si>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</si>
  <si>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</si>
  <si>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</si>
  <si>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</si>
  <si>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</si>
  <si>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</si>
  <si>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</si>
  <si>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</si>
  <si>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</si>
  <si>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</si>
  <si>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</si>
  <si>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</si>
  <si>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</si>
  <si>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</si>
  <si>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</si>
  <si>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</si>
  <si>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</si>
  <si>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</si>
  <si>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</si>
  <si>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</si>
  <si>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</si>
  <si>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</si>
  <si>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</si>
  <si>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</si>
  <si>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</si>
  <si>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</si>
  <si>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</si>
  <si>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</si>
  <si>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</si>
  <si>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</si>
  <si>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</si>
  <si>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</si>
  <si>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</si>
  <si>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</si>
  <si>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</si>
  <si>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</si>
  <si>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</si>
  <si>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</si>
  <si>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</si>
  <si>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</si>
  <si>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</si>
  <si>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</si>
  <si>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</si>
  <si>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</si>
  <si>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</si>
  <si>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</si>
  <si>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</si>
  <si>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</si>
  <si>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</si>
  <si>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</si>
  <si>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</si>
  <si>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</si>
  <si>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</si>
  <si>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</si>
  <si>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</si>
  <si>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</si>
  <si>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</si>
  <si>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</si>
  <si>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</si>
  <si>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</si>
  <si>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</si>
  <si>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</si>
  <si>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</si>
  <si>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</si>
  <si>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</si>
  <si>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</si>
  <si>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</si>
  <si>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</si>
  <si>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</si>
  <si>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</si>
  <si>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</si>
  <si>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</si>
  <si>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</si>
  <si>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</si>
  <si>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</si>
  <si>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</si>
  <si>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</si>
  <si>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</si>
  <si>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</si>
  <si>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</si>
  <si>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</si>
  <si>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</si>
  <si>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</si>
  <si>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</si>
  <si>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</si>
  <si>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</si>
  <si>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</si>
  <si>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</si>
  <si>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</si>
  <si>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</si>
  <si>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</si>
  <si>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</si>
  <si>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</si>
  <si>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</si>
  <si>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</si>
  <si>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</si>
  <si>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</si>
  <si>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</si>
  <si>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</si>
  <si>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</si>
  <si>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</si>
  <si>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</si>
  <si>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</si>
  <si>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</si>
  <si>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</si>
  <si>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</si>
  <si>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</si>
  <si>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</si>
  <si>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</si>
  <si>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</si>
  <si>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28 DE FEBRERO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</si>
</sst>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7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J88" sqref="J88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59" t="s">
        <v>73</v>
      </c>
      <c r="D1" s="59"/>
      <c r="E1" s="59"/>
      <c r="F1" s="59"/>
    </row>
    <row r="2" spans="3:6" s="1" customFormat="1" ht="39.75" customHeight="1">
      <c r="C2" s="59" t="s">
        <v>0</v>
      </c>
      <c r="D2" s="59"/>
      <c r="E2" s="59"/>
      <c r="F2" s="59"/>
    </row>
    <row r="3" spans="3:6" s="1" customFormat="1" ht="39.75" customHeight="1">
      <c r="C3" s="59" t="s">
        <v>150</v>
      </c>
      <c r="D3" s="59"/>
      <c r="E3" s="59"/>
      <c r="F3" s="59"/>
    </row>
    <row r="4" spans="1:6" s="1" customFormat="1" ht="39.75" customHeight="1">
      <c r="A4" s="1" t="s">
        <v>150</v>
      </c>
      <c r="C4" s="60" t="s">
        <v>149</v>
      </c>
      <c r="D4" s="60"/>
      <c r="E4" s="60"/>
      <c r="F4" s="60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15476269.53</v>
      </c>
      <c r="E9" s="49">
        <v>17972025.85</v>
      </c>
      <c r="F9" s="49">
        <f>+D9+E9</f>
        <v>33448295.380000003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78</v>
      </c>
      <c r="D10" s="23">
        <v>1781655.09</v>
      </c>
      <c r="E10" s="23">
        <v>105173.8</v>
      </c>
      <c r="F10" s="23">
        <f aca="true" t="shared" si="0" ref="F10:F41">+D10+E10</f>
        <v>1886828.8900000001</v>
      </c>
    </row>
    <row r="11" spans="1:6" s="24" customFormat="1" ht="23.25" customHeight="1">
      <c r="A11" s="24" t="s">
        <v>36</v>
      </c>
      <c r="B11" s="24" t="s">
        <v>4</v>
      </c>
      <c r="C11" s="25" t="s">
        <v>79</v>
      </c>
      <c r="D11" s="26">
        <v>5428916.7</v>
      </c>
      <c r="E11" s="26">
        <v>636341.21</v>
      </c>
      <c r="F11" s="26">
        <f t="shared" si="0"/>
        <v>6065257.91</v>
      </c>
    </row>
    <row r="12" spans="1:6" s="24" customFormat="1" ht="23.25" customHeight="1">
      <c r="A12" s="24" t="s">
        <v>36</v>
      </c>
      <c r="B12" s="24" t="s">
        <v>5</v>
      </c>
      <c r="C12" s="25" t="s">
        <v>80</v>
      </c>
      <c r="D12" s="26">
        <v>691612.11</v>
      </c>
      <c r="E12" s="26">
        <v>5248628.99</v>
      </c>
      <c r="F12" s="26">
        <f t="shared" si="0"/>
        <v>5940241.100000001</v>
      </c>
    </row>
    <row r="13" spans="1:6" s="24" customFormat="1" ht="23.25" customHeight="1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82</v>
      </c>
      <c r="D14" s="26">
        <v>6382</v>
      </c>
      <c r="E14" s="26">
        <v>5040315.44</v>
      </c>
      <c r="F14" s="26">
        <f t="shared" si="0"/>
        <v>5046697.44</v>
      </c>
    </row>
    <row r="15" spans="1:6" s="24" customFormat="1" ht="23.25" customHeight="1">
      <c r="A15" s="24" t="s">
        <v>36</v>
      </c>
      <c r="B15" s="24" t="s">
        <v>8</v>
      </c>
      <c r="C15" s="25" t="s">
        <v>83</v>
      </c>
      <c r="D15" s="26">
        <v>7544742.71</v>
      </c>
      <c r="E15" s="26">
        <v>6938153.51</v>
      </c>
      <c r="F15" s="26">
        <f t="shared" si="0"/>
        <v>14482896.219999999</v>
      </c>
    </row>
    <row r="16" spans="1:6" s="24" customFormat="1" ht="48.75" customHeight="1" thickBot="1">
      <c r="A16" s="24" t="s">
        <v>36</v>
      </c>
      <c r="B16" s="24" t="s">
        <v>9</v>
      </c>
      <c r="C16" s="25" t="s">
        <v>84</v>
      </c>
      <c r="D16" s="26">
        <v>22960.92</v>
      </c>
      <c r="E16" s="26">
        <v>3412.9</v>
      </c>
      <c r="F16" s="26">
        <f t="shared" si="0"/>
        <v>26373.82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85</v>
      </c>
      <c r="D17" s="49">
        <v>1429032.95</v>
      </c>
      <c r="E17" s="49">
        <v>4253560.28</v>
      </c>
      <c r="F17" s="49">
        <f t="shared" si="0"/>
        <v>5682593.23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86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87</v>
      </c>
      <c r="D19" s="26">
        <v>671583.79</v>
      </c>
      <c r="E19" s="26">
        <v>2263892.83</v>
      </c>
      <c r="F19" s="26">
        <f t="shared" si="0"/>
        <v>2935476.62</v>
      </c>
    </row>
    <row r="20" spans="1:6" s="24" customFormat="1" ht="23.25" customHeight="1">
      <c r="A20" s="24" t="s">
        <v>36</v>
      </c>
      <c r="B20" s="24" t="s">
        <v>13</v>
      </c>
      <c r="C20" s="25" t="s">
        <v>88</v>
      </c>
      <c r="D20" s="26">
        <v>757449.16</v>
      </c>
      <c r="E20" s="26">
        <v>1989667.45</v>
      </c>
      <c r="F20" s="26">
        <f t="shared" si="0"/>
        <v>2747116.61</v>
      </c>
    </row>
    <row r="21" spans="1:6" s="24" customFormat="1" ht="23.25" customHeight="1">
      <c r="A21" s="24" t="s">
        <v>36</v>
      </c>
      <c r="B21" s="24" t="s">
        <v>14</v>
      </c>
      <c r="C21" s="25" t="s">
        <v>89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90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72</v>
      </c>
      <c r="C23" s="25" t="s">
        <v>91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92</v>
      </c>
      <c r="D24" s="50">
        <v>14047236.58</v>
      </c>
      <c r="E24" s="50">
        <v>13718465.57</v>
      </c>
      <c r="F24" s="50">
        <f t="shared" si="0"/>
        <v>27765702.15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93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94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95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96</v>
      </c>
      <c r="D28" s="26">
        <v>1747764.85</v>
      </c>
      <c r="E28" s="26">
        <v>3937845.4</v>
      </c>
      <c r="F28" s="26">
        <f t="shared" si="0"/>
        <v>5685610.25</v>
      </c>
    </row>
    <row r="29" spans="1:6" s="24" customFormat="1" ht="23.25" customHeight="1">
      <c r="A29" s="24" t="s">
        <v>36</v>
      </c>
      <c r="B29" s="24" t="s">
        <v>21</v>
      </c>
      <c r="C29" s="25" t="s">
        <v>97</v>
      </c>
      <c r="D29" s="26">
        <v>1343471.73</v>
      </c>
      <c r="E29" s="26">
        <v>-1219379.83</v>
      </c>
      <c r="F29" s="26">
        <f t="shared" si="0"/>
        <v>124091.8999999999</v>
      </c>
    </row>
    <row r="30" spans="1:6" s="24" customFormat="1" ht="23.25" customHeight="1">
      <c r="A30" s="24" t="s">
        <v>36</v>
      </c>
      <c r="B30" s="24" t="s">
        <v>22</v>
      </c>
      <c r="C30" s="31" t="s">
        <v>98</v>
      </c>
      <c r="D30" s="26">
        <v>0</v>
      </c>
      <c r="E30" s="26">
        <v>-1624450.79</v>
      </c>
      <c r="F30" s="26">
        <f t="shared" si="0"/>
        <v>-1624450.79</v>
      </c>
    </row>
    <row r="31" spans="1:6" s="24" customFormat="1" ht="23.25" customHeight="1">
      <c r="A31" s="24" t="s">
        <v>36</v>
      </c>
      <c r="B31" s="24" t="s">
        <v>23</v>
      </c>
      <c r="C31" s="31" t="s">
        <v>99</v>
      </c>
      <c r="D31" s="26">
        <v>-5365.11</v>
      </c>
      <c r="E31" s="26">
        <v>-672093.09</v>
      </c>
      <c r="F31" s="26">
        <f t="shared" si="0"/>
        <v>-677458.2</v>
      </c>
    </row>
    <row r="32" spans="1:6" s="24" customFormat="1" ht="23.25" customHeight="1">
      <c r="A32" s="24" t="s">
        <v>36</v>
      </c>
      <c r="B32" s="24" t="s">
        <v>45</v>
      </c>
      <c r="C32" s="32" t="s">
        <v>100</v>
      </c>
      <c r="D32" s="26">
        <v>15476269.53</v>
      </c>
      <c r="E32" s="26">
        <v>17972025.85</v>
      </c>
      <c r="F32" s="26">
        <f t="shared" si="0"/>
        <v>33448295.380000003</v>
      </c>
    </row>
    <row r="33" spans="1:6" s="24" customFormat="1" ht="23.25" customHeight="1">
      <c r="A33" s="24" t="s">
        <v>36</v>
      </c>
      <c r="B33" s="24" t="s">
        <v>24</v>
      </c>
      <c r="C33" s="25" t="s">
        <v>101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102</v>
      </c>
      <c r="D34" s="26">
        <v>172388695.1</v>
      </c>
      <c r="E34" s="26">
        <v>103674102.28</v>
      </c>
      <c r="F34" s="26">
        <f t="shared" si="0"/>
        <v>276062797.38</v>
      </c>
    </row>
    <row r="35" spans="1:6" s="24" customFormat="1" ht="23.25" customHeight="1">
      <c r="A35" s="24" t="s">
        <v>36</v>
      </c>
      <c r="B35" s="24" t="s">
        <v>26</v>
      </c>
      <c r="C35" s="33" t="s">
        <v>103</v>
      </c>
      <c r="D35" s="26">
        <v>46704756.69</v>
      </c>
      <c r="E35" s="26">
        <v>103589590.99</v>
      </c>
      <c r="F35" s="26">
        <f t="shared" si="0"/>
        <v>150294347.68</v>
      </c>
    </row>
    <row r="36" spans="1:6" s="24" customFormat="1" ht="23.25" customHeight="1">
      <c r="A36" s="24" t="s">
        <v>36</v>
      </c>
      <c r="B36" s="24" t="s">
        <v>27</v>
      </c>
      <c r="C36" s="33" t="s">
        <v>144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104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145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105</v>
      </c>
      <c r="D39" s="26">
        <v>0</v>
      </c>
      <c r="E39" s="26">
        <v>0</v>
      </c>
      <c r="F39" s="26">
        <f t="shared" si="0"/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106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24" thickBot="1">
      <c r="A41" s="24" t="s">
        <v>36</v>
      </c>
      <c r="B41" s="24" t="s">
        <v>32</v>
      </c>
      <c r="C41" s="33" t="s">
        <v>107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147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108</v>
      </c>
      <c r="D43" s="23">
        <v>22638.79</v>
      </c>
      <c r="E43" s="23">
        <v>33991.17</v>
      </c>
      <c r="F43" s="23">
        <f aca="true" t="shared" si="1" ref="F43:F69">+E43+D43</f>
        <v>56629.96</v>
      </c>
    </row>
    <row r="44" spans="1:6" s="21" customFormat="1" ht="23.25" customHeight="1">
      <c r="A44" s="21" t="s">
        <v>36</v>
      </c>
      <c r="B44" s="36" t="s">
        <v>60</v>
      </c>
      <c r="C44" s="28" t="s">
        <v>109</v>
      </c>
      <c r="D44" s="23">
        <v>-7627.88</v>
      </c>
      <c r="E44" s="23">
        <v>-112750.73</v>
      </c>
      <c r="F44" s="23">
        <f t="shared" si="1"/>
        <v>-120378.61</v>
      </c>
    </row>
    <row r="45" spans="1:6" s="21" customFormat="1" ht="23.25" customHeight="1">
      <c r="A45" s="21" t="s">
        <v>36</v>
      </c>
      <c r="B45" s="34" t="s">
        <v>52</v>
      </c>
      <c r="C45" s="22" t="s">
        <v>110</v>
      </c>
      <c r="D45" s="23">
        <v>15010.91</v>
      </c>
      <c r="E45" s="23">
        <v>-78759.56</v>
      </c>
      <c r="F45" s="23">
        <f t="shared" si="1"/>
        <v>-63748.649999999994</v>
      </c>
    </row>
    <row r="46" spans="1:6" s="21" customFormat="1" ht="23.25" customHeight="1">
      <c r="A46" s="21" t="s">
        <v>36</v>
      </c>
      <c r="B46" s="36" t="s">
        <v>35</v>
      </c>
      <c r="C46" s="35" t="s">
        <v>111</v>
      </c>
      <c r="D46" s="23">
        <v>501165.79</v>
      </c>
      <c r="E46" s="23">
        <v>437532.22</v>
      </c>
      <c r="F46" s="23">
        <f t="shared" si="1"/>
        <v>938698.01</v>
      </c>
    </row>
    <row r="47" spans="1:6" s="21" customFormat="1" ht="23.25" customHeight="1">
      <c r="A47" s="21" t="s">
        <v>36</v>
      </c>
      <c r="B47" s="36" t="s">
        <v>62</v>
      </c>
      <c r="C47" s="28" t="s">
        <v>112</v>
      </c>
      <c r="D47" s="23">
        <v>0</v>
      </c>
      <c r="E47" s="23">
        <v>-1420.12</v>
      </c>
      <c r="F47" s="23">
        <f t="shared" si="1"/>
        <v>-1420.12</v>
      </c>
    </row>
    <row r="48" spans="1:6" s="21" customFormat="1" ht="23.25" customHeight="1">
      <c r="A48" s="21" t="s">
        <v>36</v>
      </c>
      <c r="B48" s="34" t="s">
        <v>53</v>
      </c>
      <c r="C48" s="22" t="s">
        <v>113</v>
      </c>
      <c r="D48" s="23">
        <v>516176.7</v>
      </c>
      <c r="E48" s="23">
        <v>357352.54</v>
      </c>
      <c r="F48" s="23">
        <f t="shared" si="1"/>
        <v>873529.24</v>
      </c>
    </row>
    <row r="49" spans="1:6" s="21" customFormat="1" ht="23.25" customHeight="1">
      <c r="A49" s="21" t="s">
        <v>36</v>
      </c>
      <c r="B49" s="34" t="s">
        <v>34</v>
      </c>
      <c r="C49" s="35" t="s">
        <v>114</v>
      </c>
      <c r="D49" s="23">
        <v>1000</v>
      </c>
      <c r="E49" s="23">
        <v>564886.15</v>
      </c>
      <c r="F49" s="23">
        <f t="shared" si="1"/>
        <v>565886.15</v>
      </c>
    </row>
    <row r="50" spans="1:6" s="21" customFormat="1" ht="23.25" customHeight="1">
      <c r="A50" s="21" t="s">
        <v>36</v>
      </c>
      <c r="B50" s="36" t="s">
        <v>63</v>
      </c>
      <c r="C50" s="28" t="s">
        <v>115</v>
      </c>
      <c r="D50" s="23">
        <v>-2000</v>
      </c>
      <c r="E50" s="23">
        <v>-694546.16</v>
      </c>
      <c r="F50" s="23">
        <f t="shared" si="1"/>
        <v>-696546.16</v>
      </c>
    </row>
    <row r="51" spans="1:6" s="21" customFormat="1" ht="23.25" customHeight="1">
      <c r="A51" s="21" t="s">
        <v>36</v>
      </c>
      <c r="B51" s="34" t="s">
        <v>54</v>
      </c>
      <c r="C51" s="22" t="s">
        <v>116</v>
      </c>
      <c r="D51" s="23">
        <v>515176.7</v>
      </c>
      <c r="E51" s="23">
        <v>227692.53</v>
      </c>
      <c r="F51" s="23">
        <f t="shared" si="1"/>
        <v>742869.23</v>
      </c>
    </row>
    <row r="52" spans="1:6" s="21" customFormat="1" ht="23.25" customHeight="1">
      <c r="A52" s="21" t="s">
        <v>36</v>
      </c>
      <c r="B52" s="36" t="s">
        <v>64</v>
      </c>
      <c r="C52" s="35" t="s">
        <v>117</v>
      </c>
      <c r="D52" s="23">
        <v>-486172.13</v>
      </c>
      <c r="E52" s="23">
        <v>-899016.37</v>
      </c>
      <c r="F52" s="23">
        <f t="shared" si="1"/>
        <v>-1385188.5</v>
      </c>
    </row>
    <row r="53" spans="1:6" s="21" customFormat="1" ht="23.25" customHeight="1">
      <c r="A53" s="21" t="s">
        <v>36</v>
      </c>
      <c r="B53" s="34" t="s">
        <v>55</v>
      </c>
      <c r="C53" s="22" t="s">
        <v>118</v>
      </c>
      <c r="D53" s="23">
        <v>29004.57</v>
      </c>
      <c r="E53" s="23">
        <v>-671323.84</v>
      </c>
      <c r="F53" s="23">
        <f t="shared" si="1"/>
        <v>-642319.27</v>
      </c>
    </row>
    <row r="54" spans="1:6" s="21" customFormat="1" ht="23.25" customHeight="1">
      <c r="A54" s="21" t="s">
        <v>36</v>
      </c>
      <c r="B54" s="36" t="s">
        <v>47</v>
      </c>
      <c r="C54" s="29" t="s">
        <v>119</v>
      </c>
      <c r="D54" s="23">
        <v>6.76</v>
      </c>
      <c r="E54" s="23">
        <v>784.52</v>
      </c>
      <c r="F54" s="23">
        <f t="shared" si="1"/>
        <v>791.28</v>
      </c>
    </row>
    <row r="55" spans="1:6" s="21" customFormat="1" ht="23.25" customHeight="1">
      <c r="A55" s="21" t="s">
        <v>36</v>
      </c>
      <c r="B55" s="34" t="s">
        <v>68</v>
      </c>
      <c r="C55" s="30" t="s">
        <v>120</v>
      </c>
      <c r="D55" s="23">
        <v>6.77</v>
      </c>
      <c r="E55" s="23">
        <v>784.52</v>
      </c>
      <c r="F55" s="23">
        <f t="shared" si="1"/>
        <v>791.29</v>
      </c>
    </row>
    <row r="56" spans="1:6" s="21" customFormat="1" ht="23.25" customHeight="1">
      <c r="A56" s="21" t="s">
        <v>36</v>
      </c>
      <c r="B56" s="34" t="s">
        <v>69</v>
      </c>
      <c r="C56" s="35" t="s">
        <v>121</v>
      </c>
      <c r="D56" s="23">
        <v>-0.01</v>
      </c>
      <c r="E56" s="23">
        <v>0</v>
      </c>
      <c r="F56" s="23">
        <f t="shared" si="1"/>
        <v>-0.01</v>
      </c>
    </row>
    <row r="57" spans="1:6" s="21" customFormat="1" ht="23.25" customHeight="1">
      <c r="A57" s="21" t="s">
        <v>36</v>
      </c>
      <c r="B57" s="36" t="s">
        <v>65</v>
      </c>
      <c r="C57" s="22" t="s">
        <v>122</v>
      </c>
      <c r="D57" s="23">
        <v>-178.44</v>
      </c>
      <c r="E57" s="23">
        <v>-269.21</v>
      </c>
      <c r="F57" s="23">
        <f t="shared" si="1"/>
        <v>-447.65</v>
      </c>
    </row>
    <row r="58" spans="1:6" s="21" customFormat="1" ht="23.25" customHeight="1">
      <c r="A58" s="21" t="s">
        <v>36</v>
      </c>
      <c r="B58" s="34" t="s">
        <v>70</v>
      </c>
      <c r="C58" s="30" t="s">
        <v>123</v>
      </c>
      <c r="D58" s="23">
        <v>178.44</v>
      </c>
      <c r="E58" s="23">
        <v>269.21</v>
      </c>
      <c r="F58" s="23">
        <f t="shared" si="1"/>
        <v>447.65</v>
      </c>
    </row>
    <row r="59" spans="1:6" s="21" customFormat="1" ht="23.25" customHeight="1">
      <c r="A59" s="21" t="s">
        <v>36</v>
      </c>
      <c r="B59" s="34" t="s">
        <v>71</v>
      </c>
      <c r="C59" s="35" t="s">
        <v>124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56</v>
      </c>
      <c r="C60" s="22" t="s">
        <v>125</v>
      </c>
      <c r="D60" s="23">
        <v>28832.89</v>
      </c>
      <c r="E60" s="23">
        <v>-670808.53</v>
      </c>
      <c r="F60" s="23">
        <f t="shared" si="1"/>
        <v>-641975.64</v>
      </c>
    </row>
    <row r="61" spans="1:6" s="21" customFormat="1" ht="23.25" customHeight="1">
      <c r="A61" s="21" t="s">
        <v>36</v>
      </c>
      <c r="B61" s="36" t="s">
        <v>50</v>
      </c>
      <c r="C61" s="35" t="s">
        <v>126</v>
      </c>
      <c r="D61" s="23">
        <v>0</v>
      </c>
      <c r="E61" s="23">
        <v>0</v>
      </c>
      <c r="F61" s="23">
        <f t="shared" si="1"/>
        <v>0</v>
      </c>
    </row>
    <row r="62" spans="1:6" s="21" customFormat="1" ht="23.25" customHeight="1">
      <c r="A62" s="21" t="s">
        <v>36</v>
      </c>
      <c r="B62" s="37" t="s">
        <v>57</v>
      </c>
      <c r="C62" s="22" t="s">
        <v>127</v>
      </c>
      <c r="D62" s="23">
        <v>28832.89</v>
      </c>
      <c r="E62" s="23">
        <v>-670808.53</v>
      </c>
      <c r="F62" s="23">
        <f t="shared" si="1"/>
        <v>-641975.64</v>
      </c>
    </row>
    <row r="63" spans="1:6" s="21" customFormat="1" ht="23.25" customHeight="1">
      <c r="A63" s="21" t="s">
        <v>36</v>
      </c>
      <c r="B63" s="36" t="s">
        <v>48</v>
      </c>
      <c r="C63" s="35" t="s">
        <v>128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66</v>
      </c>
      <c r="C64" s="28" t="s">
        <v>129</v>
      </c>
      <c r="D64" s="23">
        <v>-34198</v>
      </c>
      <c r="E64" s="23">
        <v>-1284.56</v>
      </c>
      <c r="F64" s="23">
        <f t="shared" si="1"/>
        <v>-35482.56</v>
      </c>
    </row>
    <row r="65" spans="1:6" s="21" customFormat="1" ht="23.25" customHeight="1">
      <c r="A65" s="21" t="s">
        <v>36</v>
      </c>
      <c r="B65" s="34" t="s">
        <v>58</v>
      </c>
      <c r="C65" s="22" t="s">
        <v>130</v>
      </c>
      <c r="D65" s="23">
        <v>-5365.11</v>
      </c>
      <c r="E65" s="23">
        <v>-672093.09</v>
      </c>
      <c r="F65" s="23">
        <f t="shared" si="1"/>
        <v>-677458.2</v>
      </c>
    </row>
    <row r="66" spans="1:6" s="21" customFormat="1" ht="23.25" customHeight="1">
      <c r="A66" s="21" t="s">
        <v>36</v>
      </c>
      <c r="B66" s="34" t="s">
        <v>67</v>
      </c>
      <c r="C66" s="35" t="s">
        <v>131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51</v>
      </c>
      <c r="C67" s="22" t="s">
        <v>132</v>
      </c>
      <c r="D67" s="23">
        <v>-5365.11</v>
      </c>
      <c r="E67" s="23">
        <v>-672093.09</v>
      </c>
      <c r="F67" s="23">
        <f t="shared" si="1"/>
        <v>-677458.2</v>
      </c>
    </row>
    <row r="68" spans="1:6" s="21" customFormat="1" ht="23.25" customHeight="1" thickBot="1">
      <c r="A68" s="21" t="s">
        <v>36</v>
      </c>
      <c r="B68" s="36" t="s">
        <v>61</v>
      </c>
      <c r="C68" s="35" t="s">
        <v>133</v>
      </c>
      <c r="D68" s="23">
        <v>0</v>
      </c>
      <c r="E68" s="23">
        <v>0</v>
      </c>
      <c r="F68" s="23">
        <f t="shared" si="1"/>
        <v>0</v>
      </c>
    </row>
    <row r="69" spans="1:6" s="21" customFormat="1" ht="23.25" customHeight="1" thickBot="1" thickTop="1">
      <c r="A69" s="44" t="s">
        <v>36</v>
      </c>
      <c r="B69" s="53" t="s">
        <v>59</v>
      </c>
      <c r="C69" s="45" t="s">
        <v>134</v>
      </c>
      <c r="D69" s="46">
        <v>-5365.11</v>
      </c>
      <c r="E69" s="46">
        <v>-672093.09</v>
      </c>
      <c r="F69" s="46">
        <f t="shared" si="1"/>
        <v>-677458.2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7"/>
      <c r="D73" s="57"/>
      <c r="E73" s="57"/>
      <c r="F73" s="57"/>
      <c r="G73"/>
    </row>
    <row r="74" spans="3:7" ht="23.25">
      <c r="C74" s="58" t="s">
        <v>1</v>
      </c>
      <c r="D74" s="58"/>
      <c r="E74" s="58"/>
      <c r="F74" s="58"/>
      <c r="G74"/>
    </row>
    <row r="75" spans="3:7" ht="15.75">
      <c r="C75" s="57"/>
      <c r="D75" s="57"/>
      <c r="E75" s="57"/>
      <c r="F75" s="57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148</v>
      </c>
      <c r="D77" s="12">
        <f>+D79+D80</f>
        <v>46704756.69</v>
      </c>
      <c r="E77" s="12">
        <f>+E79+E80</f>
        <v>103589591.02</v>
      </c>
      <c r="F77" s="12">
        <f>SUM(D77:E77)</f>
        <v>150294347.70999998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135</v>
      </c>
      <c r="D79" s="12">
        <v>36216681.12</v>
      </c>
      <c r="E79" s="12">
        <v>6994493.19</v>
      </c>
      <c r="F79" s="12">
        <f>SUM(D79:E79)</f>
        <v>43211174.309999995</v>
      </c>
      <c r="G79"/>
    </row>
    <row r="80" spans="1:7" ht="23.25">
      <c r="A80" t="s">
        <v>36</v>
      </c>
      <c r="B80" t="s">
        <v>39</v>
      </c>
      <c r="C80" s="14" t="s">
        <v>136</v>
      </c>
      <c r="D80" s="12">
        <v>10488075.57</v>
      </c>
      <c r="E80" s="12">
        <v>96595097.83</v>
      </c>
      <c r="F80" s="12">
        <f>SUM(D80:E80)</f>
        <v>107083173.4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137</v>
      </c>
      <c r="D82" s="12">
        <f>SUM(D84:D88)</f>
        <v>46704756.6884</v>
      </c>
      <c r="E82" s="12">
        <f>SUM(E84:E88)</f>
        <v>103589591.02</v>
      </c>
      <c r="F82" s="12">
        <f aca="true" t="shared" si="2" ref="F82:F88">SUM(D82:E82)</f>
        <v>150294347.7084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138</v>
      </c>
      <c r="D84" s="12">
        <v>25721074.23</v>
      </c>
      <c r="E84" s="12">
        <v>3993916.97</v>
      </c>
      <c r="F84" s="12">
        <f t="shared" si="2"/>
        <v>29714991.2</v>
      </c>
      <c r="G84"/>
    </row>
    <row r="85" spans="1:7" ht="23.25">
      <c r="A85" t="s">
        <v>36</v>
      </c>
      <c r="B85" t="s">
        <v>44</v>
      </c>
      <c r="C85" s="14" t="s">
        <v>139</v>
      </c>
      <c r="D85" s="12">
        <v>20925369.44</v>
      </c>
      <c r="E85" s="12">
        <v>98179070.33</v>
      </c>
      <c r="F85" s="12">
        <f t="shared" si="2"/>
        <v>119104439.77</v>
      </c>
      <c r="G85"/>
    </row>
    <row r="86" spans="1:7" ht="23.25">
      <c r="A86" t="s">
        <v>36</v>
      </c>
      <c r="B86" t="s">
        <v>43</v>
      </c>
      <c r="C86" s="14" t="s">
        <v>140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141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142</v>
      </c>
      <c r="D88" s="12">
        <v>0</v>
      </c>
      <c r="E88" s="12">
        <v>387603.72</v>
      </c>
      <c r="F88" s="12">
        <f t="shared" si="2"/>
        <v>387603.72</v>
      </c>
      <c r="G88"/>
    </row>
    <row r="89" spans="3:7" ht="23.25">
      <c r="C89" s="16"/>
      <c r="D89" s="12"/>
      <c r="E89" s="12"/>
      <c r="F89" s="12"/>
      <c r="G89"/>
    </row>
    <row r="90" spans="3:7" ht="23.25">
      <c r="C90" s="20" t="s">
        <v>143</v>
      </c>
      <c r="D90" s="12">
        <f>+D77</f>
        <v>46704756.69</v>
      </c>
      <c r="E90" s="12">
        <f>+E77</f>
        <v>103589591.02</v>
      </c>
      <c r="F90" s="12">
        <f>SUM(D90:E90)</f>
        <v>150294347.70999998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61" t="s">
        <v>46</v>
      </c>
      <c r="D92" s="6"/>
      <c r="E92" s="6"/>
      <c r="F92" s="6"/>
      <c r="G92"/>
    </row>
    <row r="93" spans="3:7" ht="18">
      <c r="C93" s="61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2017-03-15T19:00:01Z</dcterms:modified>
  <cp:category/>
  <cp:version/>
  <cp:contentType/>
  <cp:contentStatus/>
</cp:coreProperties>
</file>