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<sst xmlns="http://schemas.openxmlformats.org/spreadsheetml/2006/main" count="220" uniqueCount="151">
  <si>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</si>
  <si>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</si>
  <si>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</si>
  <si>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</si>
  <si>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</si>
  <si>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</si>
  <si>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</si>
  <si>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</si>
  <si>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</si>
  <si>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</si>
  <si>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</si>
  <si>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</si>
  <si>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</si>
  <si>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</si>
  <si>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</si>
  <si>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</si>
  <si>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</si>
  <si>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</si>
  <si>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</si>
  <si>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</si>
  <si>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</si>
  <si>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</si>
  <si>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</si>
  <si>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</si>
  <si>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</si>
  <si>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</si>
  <si>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</si>
  <si>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</si>
  <si>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</si>
  <si>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</si>
  <si>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</si>
  <si>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</si>
  <si>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</si>
  <si>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</si>
  <si>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</si>
  <si>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</si>
  <si>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</si>
  <si>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</si>
  <si>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</si>
  <si>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</si>
  <si>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</si>
  <si>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</si>
  <si>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</si>
  <si>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</si>
  <si>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</si>
  <si>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</si>
  <si>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</si>
  <si>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</si>
  <si>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</si>
  <si>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</si>
  <si>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</si>
  <si>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</si>
  <si>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</si>
  <si>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</si>
  <si>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</si>
  <si>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</si>
  <si>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</si>
  <si>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</si>
  <si>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</si>
  <si>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</si>
  <si>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</si>
  <si>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</si>
  <si>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</si>
  <si>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</si>
  <si>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</si>
  <si>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</si>
  <si>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</si>
  <si>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</si>
  <si>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</si>
  <si>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</si>
  <si>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</si>
  <si>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</si>
  <si>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</si>
  <si>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</si>
  <si>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</si>
  <si>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</si>
  <si>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</si>
  <si>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</si>
  <si>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</si>
  <si>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</si>
  <si>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</si>
  <si>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</si>
  <si>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</si>
  <si>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</si>
  <si>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</si>
  <si>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</si>
  <si>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</si>
  <si>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</si>
  <si>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</si>
  <si>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</si>
  <si>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</si>
  <si>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</si>
  <si>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</si>
  <si>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</si>
  <si>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</si>
  <si>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</si>
  <si>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</si>
  <si>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</si>
  <si>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</si>
  <si>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</si>
  <si>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</si>
  <si>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</si>
  <si>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</si>
  <si>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</si>
  <si>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</si>
  <si>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</si>
  <si>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</si>
  <si>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</si>
  <si>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</si>
  <si>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</si>
  <si>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</si>
  <si>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</si>
  <si>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</si>
  <si>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</si>
  <si>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</si>
  <si>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</si>
  <si>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</si>
  <si>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</si>
  <si>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</si>
  <si>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</si>
  <si>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</si>
  <si>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</si>
  <si>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</si>
  <si>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</si>
  <si>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</si>
  <si>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</si>
  <si>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</si>
  <si>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</si>
  <si>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</si>
  <si>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</si>
  <si>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</si>
  <si>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</si>
  <si>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</si>
  <si>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</si>
  <si>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</si>
  <si>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</si>
  <si>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</si>
  <si>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</si>
  <si>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</si>
  <si>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</si>
  <si>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</si>
  <si>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</si>
  <si>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</si>
  <si>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</si>
  <si>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</si>
  <si>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</si>
  <si>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</si>
  <si>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</si>
  <si>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</si>
  <si>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</si>
  <si>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31 DE ENERO DE 2014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</si>
</sst>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C16" sqref="C16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16196349.72</v>
      </c>
      <c r="E9" s="50">
        <v>27118483.69</v>
      </c>
      <c r="F9" s="50">
        <f>+D9+E9</f>
        <v>43314833.410000004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1023735.38</v>
      </c>
      <c r="E10" s="24">
        <v>867834.58</v>
      </c>
      <c r="F10" s="24">
        <f aca="true" t="shared" si="0" ref="F10:F41">+D10+E10</f>
        <v>1891569.96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5390439.02</v>
      </c>
      <c r="E11" s="27">
        <v>9056043.16</v>
      </c>
      <c r="F11" s="27">
        <f t="shared" si="0"/>
        <v>14446482.18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3351652.37</v>
      </c>
      <c r="E12" s="27">
        <v>1173846.1</v>
      </c>
      <c r="F12" s="27">
        <f t="shared" si="0"/>
        <v>4525498.470000001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8241031.8</v>
      </c>
      <c r="F14" s="27">
        <f t="shared" si="0"/>
        <v>8251531.8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6140273.74</v>
      </c>
      <c r="E15" s="27">
        <v>7752570.8</v>
      </c>
      <c r="F15" s="27">
        <f t="shared" si="0"/>
        <v>13892844.54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279749.21</v>
      </c>
      <c r="E16" s="27">
        <v>27157.25</v>
      </c>
      <c r="F16" s="27">
        <f t="shared" si="0"/>
        <v>306906.46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4386374.82</v>
      </c>
      <c r="E17" s="50">
        <v>5829952.42</v>
      </c>
      <c r="F17" s="50">
        <f t="shared" si="0"/>
        <v>10216327.24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1373471.39</v>
      </c>
      <c r="E19" s="27">
        <v>3753962.6</v>
      </c>
      <c r="F19" s="27">
        <f t="shared" si="0"/>
        <v>5127433.99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3012903.43</v>
      </c>
      <c r="E20" s="27">
        <v>2075989.82</v>
      </c>
      <c r="F20" s="27">
        <f t="shared" si="0"/>
        <v>5088893.25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11809974.9</v>
      </c>
      <c r="E24" s="51">
        <v>21288531.27</v>
      </c>
      <c r="F24" s="51">
        <f t="shared" si="0"/>
        <v>33098506.17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730469.85</v>
      </c>
      <c r="E28" s="27">
        <v>3007068.66</v>
      </c>
      <c r="F28" s="27">
        <f t="shared" si="0"/>
        <v>3737538.5100000002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3503505.05</v>
      </c>
      <c r="E29" s="27">
        <v>7281462.61</v>
      </c>
      <c r="F29" s="27">
        <f t="shared" si="0"/>
        <v>10784967.66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255263.65</v>
      </c>
      <c r="E31" s="27">
        <v>406345.62</v>
      </c>
      <c r="F31" s="27">
        <f t="shared" si="0"/>
        <v>661609.27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16196349.72</v>
      </c>
      <c r="E32" s="27">
        <v>27118483.69</v>
      </c>
      <c r="F32" s="27">
        <f t="shared" si="0"/>
        <v>43314833.410000004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411365857.23</v>
      </c>
      <c r="E34" s="27">
        <v>212777935.91</v>
      </c>
      <c r="F34" s="27">
        <f t="shared" si="0"/>
        <v>624143793.14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284291822.14</v>
      </c>
      <c r="E35" s="27">
        <v>212693424.62</v>
      </c>
      <c r="F35" s="27">
        <f t="shared" si="0"/>
        <v>496985246.76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127074035.09</v>
      </c>
      <c r="E40" s="27">
        <v>84511.29</v>
      </c>
      <c r="F40" s="27">
        <f>+E40+D40</f>
        <v>127158546.38000001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8265.36</v>
      </c>
      <c r="E43" s="24">
        <v>44231.9</v>
      </c>
      <c r="F43" s="24">
        <f aca="true" t="shared" si="1" ref="F43:F69">+E43+D43</f>
        <v>52497.26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-4061.74</v>
      </c>
      <c r="E44" s="24">
        <v>-10672.2</v>
      </c>
      <c r="F44" s="24">
        <f t="shared" si="1"/>
        <v>-14733.94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4203.62</v>
      </c>
      <c r="E45" s="24">
        <v>33559.7</v>
      </c>
      <c r="F45" s="24">
        <f t="shared" si="1"/>
        <v>37763.32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898263.85</v>
      </c>
      <c r="E46" s="24">
        <v>483986.61</v>
      </c>
      <c r="F46" s="24">
        <f t="shared" si="1"/>
        <v>1382250.46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-4144.38</v>
      </c>
      <c r="F47" s="24">
        <f t="shared" si="1"/>
        <v>-4144.38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902467.47</v>
      </c>
      <c r="E48" s="24">
        <v>513401.93</v>
      </c>
      <c r="F48" s="24">
        <f t="shared" si="1"/>
        <v>1415869.4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150148.63</v>
      </c>
      <c r="F49" s="24">
        <f t="shared" si="1"/>
        <v>150148.63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-31.42</v>
      </c>
      <c r="E50" s="24">
        <v>0</v>
      </c>
      <c r="F50" s="24">
        <f t="shared" si="1"/>
        <v>-31.42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902436.05</v>
      </c>
      <c r="E51" s="24">
        <v>663550.56</v>
      </c>
      <c r="F51" s="24">
        <f t="shared" si="1"/>
        <v>1565986.61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-648217.54</v>
      </c>
      <c r="E52" s="24">
        <v>-321300.58</v>
      </c>
      <c r="F52" s="24">
        <f t="shared" si="1"/>
        <v>-969518.1200000001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254218.51</v>
      </c>
      <c r="E53" s="24">
        <v>342249.98</v>
      </c>
      <c r="F53" s="24">
        <f t="shared" si="1"/>
        <v>596468.49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1123.45</v>
      </c>
      <c r="E54" s="24">
        <v>5056.81</v>
      </c>
      <c r="F54" s="24">
        <f t="shared" si="1"/>
        <v>6180.26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1514.57</v>
      </c>
      <c r="E55" s="24">
        <v>1407.86</v>
      </c>
      <c r="F55" s="24">
        <f t="shared" si="1"/>
        <v>2922.43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-391.12</v>
      </c>
      <c r="E56" s="24">
        <v>3648.95</v>
      </c>
      <c r="F56" s="24">
        <f t="shared" si="1"/>
        <v>3257.83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-78.31</v>
      </c>
      <c r="E57" s="24">
        <v>-643.17</v>
      </c>
      <c r="F57" s="24">
        <f t="shared" si="1"/>
        <v>-721.48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78.31</v>
      </c>
      <c r="E58" s="24">
        <v>43.79</v>
      </c>
      <c r="F58" s="24">
        <f t="shared" si="1"/>
        <v>122.1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599.38</v>
      </c>
      <c r="F59" s="24">
        <f t="shared" si="1"/>
        <v>599.38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255263.65</v>
      </c>
      <c r="E60" s="24">
        <v>346663.62</v>
      </c>
      <c r="F60" s="24">
        <f t="shared" si="1"/>
        <v>601927.27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59682</v>
      </c>
      <c r="F61" s="24">
        <f t="shared" si="1"/>
        <v>59682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255263.65</v>
      </c>
      <c r="E62" s="24">
        <v>406345.62</v>
      </c>
      <c r="F62" s="24">
        <f t="shared" si="1"/>
        <v>661609.27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0</v>
      </c>
      <c r="F63" s="24">
        <f t="shared" si="1"/>
        <v>0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0</v>
      </c>
      <c r="E64" s="24">
        <v>0</v>
      </c>
      <c r="F64" s="24">
        <f t="shared" si="1"/>
        <v>0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255263.65</v>
      </c>
      <c r="E65" s="24">
        <v>406345.62</v>
      </c>
      <c r="F65" s="24">
        <f t="shared" si="1"/>
        <v>661609.27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255263.65</v>
      </c>
      <c r="E67" s="24">
        <v>406345.62</v>
      </c>
      <c r="F67" s="24">
        <f t="shared" si="1"/>
        <v>661609.27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255263.65</v>
      </c>
      <c r="E69" s="47">
        <v>406345.62</v>
      </c>
      <c r="F69" s="47">
        <f t="shared" si="1"/>
        <v>661609.27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284291822.13879997</v>
      </c>
      <c r="E77" s="13">
        <f>+E79+E80</f>
        <v>212693424.61999997</v>
      </c>
      <c r="F77" s="13">
        <f>SUM(D77:E77)</f>
        <v>496985246.7587999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120130504.501</v>
      </c>
      <c r="E79" s="13">
        <v>212693424.61999997</v>
      </c>
      <c r="F79" s="13">
        <f>SUM(D79:E79)</f>
        <v>332823929.121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164161317.63779998</v>
      </c>
      <c r="E80" s="13">
        <v>0</v>
      </c>
      <c r="F80" s="13">
        <f>SUM(D80:E80)</f>
        <v>164161317.63779998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284291822.13879997</v>
      </c>
      <c r="E82" s="13">
        <f>SUM(E84:E88)</f>
        <v>212693424.61999997</v>
      </c>
      <c r="F82" s="13">
        <f aca="true" t="shared" si="2" ref="F82:F88">SUM(D82:E82)</f>
        <v>496985246.7587999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4436198.1832</v>
      </c>
      <c r="E84" s="13">
        <v>35100141.28</v>
      </c>
      <c r="F84" s="13">
        <f t="shared" si="2"/>
        <v>39536339.4632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279555269.55719995</v>
      </c>
      <c r="E85" s="13">
        <v>176564283.33999997</v>
      </c>
      <c r="F85" s="13">
        <f t="shared" si="2"/>
        <v>456119552.8971999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242041.38</v>
      </c>
      <c r="E86" s="13">
        <v>0</v>
      </c>
      <c r="F86" s="13">
        <f t="shared" si="2"/>
        <v>242041.38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284291822.13879997</v>
      </c>
      <c r="E90" s="13">
        <f>+E77</f>
        <v>212693424.61999997</v>
      </c>
      <c r="F90" s="13">
        <f>SUM(D90:E90)</f>
        <v>496985246.7587999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2014-02-14T13:22:06Z</dcterms:modified>
  <cp:category/>
  <cp:version/>
  <cp:contentType/>
  <cp:contentStatus/>
</cp:coreProperties>
</file>