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<sst xmlns="http://schemas.openxmlformats.org/spreadsheetml/2006/main" count="220" uniqueCount="151">
  <si>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</si>
  <si>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</si>
  <si>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</si>
  <si>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</si>
  <si>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</si>
  <si>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</si>
  <si>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</si>
  <si>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</si>
  <si>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</si>
  <si>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</si>
  <si>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</si>
  <si>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</si>
  <si>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</si>
  <si>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</si>
  <si>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</si>
  <si>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</si>
  <si>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</si>
  <si>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</si>
  <si>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</si>
  <si>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</si>
  <si>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</si>
  <si>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</si>
  <si>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</si>
  <si>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</si>
  <si>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</si>
  <si>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</si>
  <si>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</si>
  <si>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</si>
  <si>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</si>
  <si>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</si>
  <si>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</si>
  <si>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</si>
  <si>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</si>
  <si>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</si>
  <si>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</si>
  <si>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</si>
  <si>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</si>
  <si>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</si>
  <si>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</si>
  <si>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</si>
  <si>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</si>
  <si>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</si>
  <si>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</si>
  <si>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</si>
  <si>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</si>
  <si>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</si>
  <si>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</si>
  <si>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</si>
  <si>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</si>
  <si>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</si>
  <si>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</si>
  <si>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</si>
  <si>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</si>
  <si>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</si>
  <si>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</si>
  <si>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</si>
  <si>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</si>
  <si>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</si>
  <si>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</si>
  <si>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</si>
  <si>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</si>
  <si>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</si>
  <si>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</si>
  <si>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</si>
  <si>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</si>
  <si>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</si>
  <si>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</si>
  <si>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</si>
  <si>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</si>
  <si>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</si>
  <si>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</si>
  <si>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</si>
  <si>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</si>
  <si>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</si>
  <si>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</si>
  <si>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</si>
  <si>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</si>
  <si>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</si>
  <si>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</si>
  <si>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</si>
  <si>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</si>
  <si>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</si>
  <si>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</si>
  <si>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</si>
  <si>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</si>
  <si>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</si>
  <si>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</si>
  <si>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</si>
  <si>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</si>
  <si>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</si>
  <si>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</si>
  <si>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</si>
  <si>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</si>
  <si>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</si>
  <si>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</si>
  <si>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</si>
  <si>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</si>
  <si>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</si>
  <si>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</si>
  <si>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</si>
  <si>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</si>
  <si>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</si>
  <si>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</si>
  <si>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</si>
  <si>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</si>
  <si>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</si>
  <si>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</si>
  <si>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</si>
  <si>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</si>
  <si>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</si>
  <si>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</si>
  <si>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</si>
  <si>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</si>
  <si>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</si>
  <si>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</si>
  <si>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</si>
  <si>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</si>
  <si>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</si>
  <si>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</si>
  <si>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</si>
  <si>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</si>
  <si>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</si>
  <si>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</si>
  <si>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</si>
  <si>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</si>
  <si>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</si>
  <si>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</si>
  <si>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</si>
  <si>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</si>
  <si>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</si>
  <si>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</si>
  <si>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</si>
  <si>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</si>
  <si>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</si>
  <si>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</si>
  <si>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</si>
  <si>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</si>
  <si>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</si>
  <si>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</si>
  <si>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</si>
  <si>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</si>
  <si>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</si>
  <si>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</si>
  <si>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</si>
  <si>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</si>
  <si>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</si>
  <si>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</si>
  <si>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</si>
  <si>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</si>
  <si>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</si>
  <si>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30 DE ABRIL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</si>
</sst>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6" sqref="C6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20314198.71</v>
      </c>
      <c r="E9" s="50">
        <v>19810605.58</v>
      </c>
      <c r="F9" s="50">
        <f>+D9+E9</f>
        <v>40124804.29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472196.28</v>
      </c>
      <c r="E10" s="24">
        <v>811398.31</v>
      </c>
      <c r="F10" s="24">
        <f aca="true" t="shared" si="0" ref="F10:F41">+D10+E10</f>
        <v>1283594.59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9799229.33</v>
      </c>
      <c r="E11" s="27">
        <v>1175566.82</v>
      </c>
      <c r="F11" s="27">
        <f t="shared" si="0"/>
        <v>10974796.15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2734376.33</v>
      </c>
      <c r="E12" s="27">
        <v>2056486.03</v>
      </c>
      <c r="F12" s="27">
        <f t="shared" si="0"/>
        <v>4790862.36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8031085.22</v>
      </c>
      <c r="F14" s="27">
        <f t="shared" si="0"/>
        <v>8041585.22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6732047.08</v>
      </c>
      <c r="E15" s="27">
        <v>7711855.67</v>
      </c>
      <c r="F15" s="27">
        <f t="shared" si="0"/>
        <v>14443902.75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565849.69</v>
      </c>
      <c r="E16" s="27">
        <v>24213.53</v>
      </c>
      <c r="F16" s="27">
        <f t="shared" si="0"/>
        <v>590063.22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4277430.16</v>
      </c>
      <c r="E17" s="50">
        <v>5346019.3</v>
      </c>
      <c r="F17" s="50">
        <f t="shared" si="0"/>
        <v>9623449.46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1198978.2</v>
      </c>
      <c r="E19" s="27">
        <v>2476748.76</v>
      </c>
      <c r="F19" s="27">
        <f t="shared" si="0"/>
        <v>3675726.96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3078451.96</v>
      </c>
      <c r="E20" s="27">
        <v>2869270.54</v>
      </c>
      <c r="F20" s="27">
        <f t="shared" si="0"/>
        <v>5947722.5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16036768.55</v>
      </c>
      <c r="E24" s="51">
        <v>14464586.28</v>
      </c>
      <c r="F24" s="51">
        <f t="shared" si="0"/>
        <v>30501354.83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7527286.7</v>
      </c>
      <c r="E29" s="27">
        <v>-229994.08</v>
      </c>
      <c r="F29" s="27">
        <f t="shared" si="0"/>
        <v>7297292.62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4482057.3</v>
      </c>
      <c r="E31" s="27">
        <v>-229994.08</v>
      </c>
      <c r="F31" s="27">
        <f t="shared" si="0"/>
        <v>4252063.22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20314198.71</v>
      </c>
      <c r="E32" s="27">
        <v>19810605.58</v>
      </c>
      <c r="F32" s="27">
        <f t="shared" si="0"/>
        <v>40124804.29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434919232.37</v>
      </c>
      <c r="E34" s="27">
        <v>287011564.9</v>
      </c>
      <c r="F34" s="27">
        <f t="shared" si="0"/>
        <v>721930797.27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307845197.28</v>
      </c>
      <c r="E35" s="27">
        <v>286927053.61</v>
      </c>
      <c r="F35" s="27">
        <f t="shared" si="0"/>
        <v>594772250.89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40396.56</v>
      </c>
      <c r="E43" s="24">
        <v>124853.57</v>
      </c>
      <c r="F43" s="24">
        <f aca="true" t="shared" si="1" ref="F43:F69">+E43+D43</f>
        <v>165250.13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-17965.6</v>
      </c>
      <c r="E44" s="24">
        <v>-27132.24</v>
      </c>
      <c r="F44" s="24">
        <f t="shared" si="1"/>
        <v>-45097.84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22430.96</v>
      </c>
      <c r="E45" s="24">
        <v>97721.33</v>
      </c>
      <c r="F45" s="24">
        <f t="shared" si="1"/>
        <v>120152.29000000001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7128046.81</v>
      </c>
      <c r="E46" s="24">
        <v>1778798.92</v>
      </c>
      <c r="F46" s="24">
        <f t="shared" si="1"/>
        <v>8906845.73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-13780.54</v>
      </c>
      <c r="F47" s="24">
        <f t="shared" si="1"/>
        <v>-13780.54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7150477.77</v>
      </c>
      <c r="E48" s="24">
        <v>1862739.71</v>
      </c>
      <c r="F48" s="24">
        <f t="shared" si="1"/>
        <v>9013217.48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521519.43</v>
      </c>
      <c r="F49" s="24">
        <f t="shared" si="1"/>
        <v>521519.43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-65579.95</v>
      </c>
      <c r="E50" s="24">
        <v>-1164651.56</v>
      </c>
      <c r="F50" s="24">
        <f t="shared" si="1"/>
        <v>-1230231.51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7084897.82</v>
      </c>
      <c r="E51" s="24">
        <v>1219607.58</v>
      </c>
      <c r="F51" s="24">
        <f t="shared" si="1"/>
        <v>8304505.4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-2591496.48</v>
      </c>
      <c r="E52" s="24">
        <v>-1465372.26</v>
      </c>
      <c r="F52" s="24">
        <f t="shared" si="1"/>
        <v>-4056868.74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4493401.34</v>
      </c>
      <c r="E53" s="24">
        <v>-245764.68</v>
      </c>
      <c r="F53" s="24">
        <f t="shared" si="1"/>
        <v>4247636.66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-10982.84</v>
      </c>
      <c r="E54" s="24">
        <v>106678.93</v>
      </c>
      <c r="F54" s="24">
        <f t="shared" si="1"/>
        <v>95696.09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-10221.53</v>
      </c>
      <c r="E55" s="24">
        <v>89145</v>
      </c>
      <c r="F55" s="24">
        <f t="shared" si="1"/>
        <v>78923.47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-761.31</v>
      </c>
      <c r="E56" s="24">
        <v>17533.93</v>
      </c>
      <c r="F56" s="24">
        <f t="shared" si="1"/>
        <v>16772.62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-361.2</v>
      </c>
      <c r="E57" s="24">
        <v>-4899.8</v>
      </c>
      <c r="F57" s="24">
        <f t="shared" si="1"/>
        <v>-5261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361.2</v>
      </c>
      <c r="E58" s="24">
        <v>-108.55</v>
      </c>
      <c r="F58" s="24">
        <f t="shared" si="1"/>
        <v>252.64999999999998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5008.35</v>
      </c>
      <c r="F59" s="24">
        <f t="shared" si="1"/>
        <v>5008.35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4482057.3</v>
      </c>
      <c r="E60" s="24">
        <v>-143985.55</v>
      </c>
      <c r="F60" s="24">
        <f t="shared" si="1"/>
        <v>4338071.75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4482057.3</v>
      </c>
      <c r="E62" s="24">
        <v>-143115.55</v>
      </c>
      <c r="F62" s="24">
        <f t="shared" si="1"/>
        <v>4338941.75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-1268.44</v>
      </c>
      <c r="F64" s="24">
        <f t="shared" si="1"/>
        <v>-1268.44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4482057.3</v>
      </c>
      <c r="E65" s="24">
        <v>-42764.85</v>
      </c>
      <c r="F65" s="24">
        <f t="shared" si="1"/>
        <v>4439292.45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4482057.3</v>
      </c>
      <c r="E67" s="24">
        <v>-42764.85</v>
      </c>
      <c r="F67" s="24">
        <f t="shared" si="1"/>
        <v>4439292.45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-187229.23</v>
      </c>
      <c r="F68" s="24">
        <f t="shared" si="1"/>
        <v>-187229.23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4482057.3</v>
      </c>
      <c r="E69" s="47">
        <v>-229994.08</v>
      </c>
      <c r="F69" s="47">
        <f t="shared" si="1"/>
        <v>4252063.22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307845197.2834</v>
      </c>
      <c r="E77" s="13">
        <f>+E79+E80</f>
        <v>286927053.6</v>
      </c>
      <c r="F77" s="13">
        <f>SUM(D77:E77)</f>
        <v>594772250.8834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97372705.57699999</v>
      </c>
      <c r="E79" s="13">
        <v>286927053.6</v>
      </c>
      <c r="F79" s="13">
        <f>SUM(D79:E79)</f>
        <v>384299759.17700005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210472491.7064</v>
      </c>
      <c r="E80" s="13">
        <v>0</v>
      </c>
      <c r="F80" s="13">
        <f>SUM(D80:E80)</f>
        <v>210472491.7064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307845197.2834</v>
      </c>
      <c r="E82" s="13">
        <f>SUM(E84:E88)</f>
        <v>286927053.6</v>
      </c>
      <c r="F82" s="13">
        <f aca="true" t="shared" si="2" ref="F82:F88">SUM(D82:E82)</f>
        <v>594772250.8834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4274600.6618</v>
      </c>
      <c r="E84" s="13">
        <v>9245215.14</v>
      </c>
      <c r="F84" s="13">
        <f t="shared" si="2"/>
        <v>13519815.801800001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303512283.60319996</v>
      </c>
      <c r="E85" s="13">
        <v>276652838.46000004</v>
      </c>
      <c r="F85" s="13">
        <f t="shared" si="2"/>
        <v>580165122.0632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307845197.2834</v>
      </c>
      <c r="E90" s="13">
        <f>+E77</f>
        <v>286927053.6</v>
      </c>
      <c r="F90" s="13">
        <f>SUM(D90:E90)</f>
        <v>594772250.8834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2014-05-12T21:50:06Z</dcterms:modified>
  <cp:category/>
  <cp:version/>
  <cp:contentType/>
  <cp:contentStatus/>
</cp:coreProperties>
</file>