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<sst xmlns="http://schemas.openxmlformats.org/spreadsheetml/2006/main" count="220" uniqueCount="151">
  <si>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</si>
  <si>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</si>
  <si>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</si>
  <si>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</si>
  <si>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</si>
  <si>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</si>
  <si>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</si>
  <si>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</si>
  <si>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</si>
  <si>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</si>
  <si>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</si>
  <si>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</si>
  <si>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</si>
  <si>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</si>
  <si>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</si>
  <si>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</si>
  <si>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</si>
  <si>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</si>
  <si>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</si>
  <si>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</si>
  <si>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</si>
  <si>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</si>
  <si>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</si>
  <si>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</si>
  <si>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</si>
  <si>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</si>
  <si>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</si>
  <si>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</si>
  <si>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</si>
  <si>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</si>
  <si>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</si>
  <si>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</si>
  <si>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</si>
  <si>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</si>
  <si>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</si>
  <si>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</si>
  <si>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</si>
  <si>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</si>
  <si>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</si>
  <si>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</si>
  <si>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</si>
  <si>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</si>
  <si>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</si>
  <si>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</si>
  <si>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</si>
  <si>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</si>
  <si>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</si>
  <si>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</si>
  <si>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</si>
  <si>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</si>
  <si>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</si>
  <si>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</si>
  <si>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</si>
  <si>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</si>
  <si>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</si>
  <si>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</si>
  <si>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</si>
  <si>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</si>
  <si>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</si>
  <si>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</si>
  <si>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</si>
  <si>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</si>
  <si>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</si>
  <si>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</si>
  <si>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</si>
  <si>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</si>
  <si>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</si>
  <si>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</si>
  <si>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</si>
  <si>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</si>
  <si>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</si>
  <si>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</si>
  <si>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</si>
  <si>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</si>
  <si>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</si>
  <si>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</si>
  <si>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</si>
  <si>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</si>
  <si>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</si>
  <si>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</si>
  <si>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</si>
  <si>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</si>
  <si>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</si>
  <si>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</si>
  <si>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</si>
  <si>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</si>
  <si>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</si>
  <si>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</si>
  <si>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</si>
  <si>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</si>
  <si>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</si>
  <si>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</si>
  <si>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</si>
  <si>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</si>
  <si>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</si>
  <si>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</si>
  <si>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</si>
  <si>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</si>
  <si>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</si>
  <si>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</si>
  <si>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</si>
  <si>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</si>
  <si>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</si>
  <si>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</si>
  <si>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</si>
  <si>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</si>
  <si>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</si>
  <si>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</si>
  <si>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</si>
  <si>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</si>
  <si>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</si>
  <si>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</si>
  <si>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</si>
  <si>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</si>
  <si>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</si>
  <si>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</si>
  <si>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</si>
  <si>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</si>
  <si>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</si>
  <si>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</si>
  <si>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</si>
  <si>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</si>
  <si>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</si>
  <si>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</si>
  <si>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</si>
  <si>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</si>
  <si>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</si>
  <si>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</si>
  <si>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</si>
  <si>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</si>
  <si>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</si>
  <si>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</si>
  <si>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</si>
  <si>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</si>
  <si>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</si>
  <si>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</si>
  <si>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</si>
  <si>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</si>
  <si>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</si>
  <si>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</si>
  <si>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</si>
  <si>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</si>
  <si>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</si>
  <si>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</si>
  <si>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</si>
  <si>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</si>
  <si>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</si>
  <si>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</si>
  <si>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</si>
  <si>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</si>
  <si>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30 DE JUNIO DE 2014</t>
  </si>
</sst>
</file>

<file path=xl/styles.xml><?xml version="1.0" encoding="utf-8"?>
<styleSheet xmlns="http://schemas.openxmlformats.org/spreadsheetml/2006/main">
  <numFmts count="3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D84" sqref="D84:D88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36260058.27</v>
      </c>
      <c r="E9" s="50">
        <v>20646205.15</v>
      </c>
      <c r="F9" s="50">
        <f>+D9+E9</f>
        <v>56906263.42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1586740.26</v>
      </c>
      <c r="E10" s="24">
        <v>742790.79</v>
      </c>
      <c r="F10" s="24">
        <f aca="true" t="shared" si="0" ref="F10:F41">+D10+E10</f>
        <v>2329531.05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4042445.15</v>
      </c>
      <c r="E11" s="27">
        <v>2707317.95</v>
      </c>
      <c r="F11" s="27">
        <f t="shared" si="0"/>
        <v>6749763.1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998605.89</v>
      </c>
      <c r="E12" s="27">
        <v>1860682.09</v>
      </c>
      <c r="F12" s="27">
        <f t="shared" si="0"/>
        <v>2859287.98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7637088.7</v>
      </c>
      <c r="F14" s="27">
        <f t="shared" si="0"/>
        <v>7647588.7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26807957.9</v>
      </c>
      <c r="E15" s="27">
        <v>7677197.68</v>
      </c>
      <c r="F15" s="27">
        <f t="shared" si="0"/>
        <v>34485155.58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2813809.07</v>
      </c>
      <c r="E16" s="27">
        <v>21127.94</v>
      </c>
      <c r="F16" s="27">
        <f t="shared" si="0"/>
        <v>2834937.01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18814321.64</v>
      </c>
      <c r="E17" s="50">
        <v>6371491.64</v>
      </c>
      <c r="F17" s="50">
        <f t="shared" si="0"/>
        <v>25185813.28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13720000</v>
      </c>
      <c r="E18" s="24">
        <v>0</v>
      </c>
      <c r="F18" s="24">
        <f t="shared" si="0"/>
        <v>13720000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1255586.65</v>
      </c>
      <c r="E19" s="27">
        <v>2741368.1</v>
      </c>
      <c r="F19" s="27">
        <f t="shared" si="0"/>
        <v>3996954.75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3838734.99</v>
      </c>
      <c r="E20" s="27">
        <v>3630123.54</v>
      </c>
      <c r="F20" s="27">
        <f t="shared" si="0"/>
        <v>7468858.53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17445736.63</v>
      </c>
      <c r="E24" s="51">
        <v>14274713.51</v>
      </c>
      <c r="F24" s="51">
        <f t="shared" si="0"/>
        <v>31720450.14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933481.85</v>
      </c>
      <c r="E28" s="27">
        <v>3694580.36</v>
      </c>
      <c r="F28" s="27">
        <f t="shared" si="0"/>
        <v>4628062.21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8936254.78</v>
      </c>
      <c r="E29" s="27">
        <v>-419866.85</v>
      </c>
      <c r="F29" s="27">
        <f t="shared" si="0"/>
        <v>8516387.93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5891025.38</v>
      </c>
      <c r="E31" s="27">
        <v>-419866.85</v>
      </c>
      <c r="F31" s="27">
        <f t="shared" si="0"/>
        <v>5471158.53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36260058.27</v>
      </c>
      <c r="E32" s="27">
        <v>20646205.15</v>
      </c>
      <c r="F32" s="27">
        <f t="shared" si="0"/>
        <v>56906263.42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510947531.58</v>
      </c>
      <c r="E34" s="27">
        <v>363096865.6</v>
      </c>
      <c r="F34" s="27">
        <f t="shared" si="0"/>
        <v>874044397.1800001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383873496.49</v>
      </c>
      <c r="E35" s="27">
        <v>363012354.31</v>
      </c>
      <c r="F35" s="27">
        <f t="shared" si="0"/>
        <v>746885850.8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127074035.09</v>
      </c>
      <c r="E40" s="27">
        <v>84511.29</v>
      </c>
      <c r="F40" s="27">
        <f>+E40+D40</f>
        <v>127158546.38000001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59765</v>
      </c>
      <c r="E43" s="24">
        <v>169573.26</v>
      </c>
      <c r="F43" s="24">
        <f aca="true" t="shared" si="1" ref="F43:F69">+E43+D43</f>
        <v>229338.26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-28637.06</v>
      </c>
      <c r="E44" s="24">
        <v>-32552.5</v>
      </c>
      <c r="F44" s="24">
        <f t="shared" si="1"/>
        <v>-61189.56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31127.94</v>
      </c>
      <c r="E45" s="24">
        <v>137020.76</v>
      </c>
      <c r="F45" s="24">
        <f t="shared" si="1"/>
        <v>168148.7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11047523.26</v>
      </c>
      <c r="E46" s="24">
        <v>2878814.22</v>
      </c>
      <c r="F46" s="24">
        <f t="shared" si="1"/>
        <v>13926337.48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-22024.3</v>
      </c>
      <c r="F47" s="24">
        <f t="shared" si="1"/>
        <v>-22024.3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11078651.2</v>
      </c>
      <c r="E48" s="24">
        <v>2993810.68</v>
      </c>
      <c r="F48" s="24">
        <f t="shared" si="1"/>
        <v>14072461.879999999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777850.57</v>
      </c>
      <c r="F49" s="24">
        <f t="shared" si="1"/>
        <v>777850.57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-825862.98</v>
      </c>
      <c r="E50" s="24">
        <v>-2181835.7</v>
      </c>
      <c r="F50" s="24">
        <f t="shared" si="1"/>
        <v>-3007698.68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10252788.22</v>
      </c>
      <c r="E51" s="24">
        <v>1589825.55</v>
      </c>
      <c r="F51" s="24">
        <f t="shared" si="1"/>
        <v>11842613.770000001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-4373880.95</v>
      </c>
      <c r="E52" s="24">
        <v>-2227736.85</v>
      </c>
      <c r="F52" s="24">
        <f t="shared" si="1"/>
        <v>-6601617.800000001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5878907.27</v>
      </c>
      <c r="E53" s="24">
        <v>-637911.3</v>
      </c>
      <c r="F53" s="24">
        <f t="shared" si="1"/>
        <v>5240995.97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13575.51</v>
      </c>
      <c r="E54" s="24">
        <v>133240.46</v>
      </c>
      <c r="F54" s="24">
        <f t="shared" si="1"/>
        <v>146815.97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14578.17</v>
      </c>
      <c r="E55" s="24">
        <v>90470.69</v>
      </c>
      <c r="F55" s="24">
        <f t="shared" si="1"/>
        <v>105048.86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-1002.66</v>
      </c>
      <c r="E56" s="24">
        <v>42769.77</v>
      </c>
      <c r="F56" s="24">
        <f t="shared" si="1"/>
        <v>41767.10999999999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-1457.4</v>
      </c>
      <c r="E57" s="24">
        <v>-11362.69</v>
      </c>
      <c r="F57" s="24">
        <f t="shared" si="1"/>
        <v>-12820.09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1457.4</v>
      </c>
      <c r="E58" s="24">
        <v>1644.82</v>
      </c>
      <c r="F58" s="24">
        <f t="shared" si="1"/>
        <v>3102.2200000000003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9717.87</v>
      </c>
      <c r="F59" s="24">
        <f t="shared" si="1"/>
        <v>9717.87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5891025.38</v>
      </c>
      <c r="E60" s="24">
        <v>-516033.53</v>
      </c>
      <c r="F60" s="24">
        <f t="shared" si="1"/>
        <v>5374991.85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870</v>
      </c>
      <c r="F61" s="24">
        <f t="shared" si="1"/>
        <v>870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5891025.38</v>
      </c>
      <c r="E62" s="24">
        <v>-515163.53</v>
      </c>
      <c r="F62" s="24">
        <f t="shared" si="1"/>
        <v>5375861.85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101619.14</v>
      </c>
      <c r="F63" s="24">
        <f t="shared" si="1"/>
        <v>101619.14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0</v>
      </c>
      <c r="E64" s="24">
        <v>-6322.46</v>
      </c>
      <c r="F64" s="24">
        <f t="shared" si="1"/>
        <v>-6322.46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5891025.38</v>
      </c>
      <c r="E65" s="24">
        <v>-419866.85</v>
      </c>
      <c r="F65" s="24">
        <f t="shared" si="1"/>
        <v>5471158.53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5891025.38</v>
      </c>
      <c r="E67" s="24">
        <v>-419866.85</v>
      </c>
      <c r="F67" s="24">
        <f t="shared" si="1"/>
        <v>5471158.53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0</v>
      </c>
      <c r="F68" s="24">
        <f t="shared" si="1"/>
        <v>0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5891025.38</v>
      </c>
      <c r="E69" s="47">
        <v>-419866.85</v>
      </c>
      <c r="F69" s="47">
        <f t="shared" si="1"/>
        <v>5471158.53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383873496.4904001</v>
      </c>
      <c r="E77" s="13">
        <f>+E79+E80</f>
        <v>363012354.31</v>
      </c>
      <c r="F77" s="13">
        <f>SUM(D77:E77)</f>
        <v>746885850.8004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127843141.5156</v>
      </c>
      <c r="E79" s="13">
        <v>363012354.31</v>
      </c>
      <c r="F79" s="13">
        <f>SUM(D79:E79)</f>
        <v>490855495.8256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256030354.97480005</v>
      </c>
      <c r="E80" s="13">
        <v>0</v>
      </c>
      <c r="F80" s="13">
        <f>SUM(D80:E80)</f>
        <v>256030354.97480005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383873496.4904001</v>
      </c>
      <c r="E82" s="13">
        <f>SUM(E84:E88)</f>
        <v>363012354.31</v>
      </c>
      <c r="F82" s="13">
        <f aca="true" t="shared" si="2" ref="F82:F88">SUM(D82:E82)</f>
        <v>746885850.8004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2174380.7232</v>
      </c>
      <c r="E84" s="13">
        <v>5067996.98</v>
      </c>
      <c r="F84" s="13">
        <f t="shared" si="2"/>
        <v>7242377.7032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381640802.74880004</v>
      </c>
      <c r="E85" s="13">
        <v>355242933.78</v>
      </c>
      <c r="F85" s="13">
        <f t="shared" si="2"/>
        <v>736883736.5288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0</v>
      </c>
      <c r="E86" s="13">
        <v>0</v>
      </c>
      <c r="F86" s="13">
        <f t="shared" si="2"/>
        <v>0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58313.01840000001</v>
      </c>
      <c r="E87" s="13">
        <v>2701423.55</v>
      </c>
      <c r="F87" s="13">
        <f t="shared" si="2"/>
        <v>2759736.5683999998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383873496.4904001</v>
      </c>
      <c r="E90" s="13">
        <f>+E77</f>
        <v>363012354.31</v>
      </c>
      <c r="F90" s="13">
        <f>SUM(D90:E90)</f>
        <v>746885850.8004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2014-07-17T15:11:20Z</dcterms:modified>
  <cp:category/>
  <cp:version/>
  <cp:contentType/>
  <cp:contentStatus/>
</cp:coreProperties>
</file>