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<sst xmlns="http://schemas.openxmlformats.org/spreadsheetml/2006/main" count="220" uniqueCount="151">
  <si>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</si>
  <si>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</si>
  <si>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</si>
  <si>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</si>
  <si>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</si>
  <si>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</si>
  <si>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</si>
  <si>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</si>
  <si>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</si>
  <si>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</si>
  <si>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</si>
  <si>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</si>
  <si>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</si>
  <si>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</si>
  <si>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</si>
  <si>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</si>
  <si>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</si>
  <si>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</si>
  <si>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</si>
  <si>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</si>
  <si>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</si>
  <si>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</si>
  <si>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</si>
  <si>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</si>
  <si>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</si>
  <si>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</si>
  <si>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</si>
  <si>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</si>
  <si>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</si>
  <si>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</si>
  <si>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</si>
  <si>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</si>
  <si>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</si>
  <si>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</si>
  <si>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</si>
  <si>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</si>
  <si>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</si>
  <si>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</si>
  <si>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</si>
  <si>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</si>
  <si>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</si>
  <si>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</si>
  <si>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</si>
  <si>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</si>
  <si>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</si>
  <si>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</si>
  <si>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</si>
  <si>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</si>
  <si>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</si>
  <si>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</si>
  <si>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</si>
  <si>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</si>
  <si>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</si>
  <si>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</si>
  <si>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</si>
  <si>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</si>
  <si>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</si>
  <si>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</si>
  <si>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</si>
  <si>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</si>
  <si>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</si>
  <si>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</si>
  <si>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</si>
  <si>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</si>
  <si>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</si>
  <si>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</si>
  <si>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</si>
  <si>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</si>
  <si>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</si>
  <si>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</si>
  <si>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</si>
  <si>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</si>
  <si>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</si>
  <si>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</si>
  <si>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</si>
  <si>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</si>
  <si>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</si>
  <si>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</si>
  <si>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</si>
  <si>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</si>
  <si>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</si>
  <si>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</si>
  <si>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</si>
  <si>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</si>
  <si>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</si>
  <si>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</si>
  <si>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</si>
  <si>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</si>
  <si>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</si>
  <si>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</si>
  <si>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</si>
  <si>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</si>
  <si>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</si>
  <si>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</si>
  <si>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</si>
  <si>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</si>
  <si>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</si>
  <si>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</si>
  <si>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</si>
  <si>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</si>
  <si>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</si>
  <si>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</si>
  <si>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</si>
  <si>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</si>
  <si>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</si>
  <si>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</si>
  <si>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</si>
  <si>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</si>
  <si>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</si>
  <si>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</si>
  <si>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</si>
  <si>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</si>
  <si>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</si>
  <si>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</si>
  <si>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</si>
  <si>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</si>
  <si>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</si>
  <si>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</si>
  <si>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</si>
  <si>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</si>
  <si>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</si>
  <si>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</si>
  <si>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</si>
  <si>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</si>
  <si>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</si>
  <si>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</si>
  <si>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</si>
  <si>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</si>
  <si>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</si>
  <si>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</si>
  <si>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</si>
  <si>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</si>
  <si>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</si>
  <si>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</si>
  <si>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</si>
  <si>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</si>
  <si>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</si>
  <si>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</si>
  <si>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</si>
  <si>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</si>
  <si>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</si>
  <si>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</si>
  <si>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</si>
  <si>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</si>
  <si>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</si>
  <si>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</si>
  <si>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</si>
  <si>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</si>
  <si>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</si>
  <si>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</si>
  <si>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JULIO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</si>
</sst>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12" sqref="C12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36935309.26</v>
      </c>
      <c r="E9" s="50">
        <v>20427475.35</v>
      </c>
      <c r="F9" s="50">
        <f>+D9+E9</f>
        <v>57362784.61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69500.89</v>
      </c>
      <c r="E10" s="24">
        <v>692970</v>
      </c>
      <c r="F10" s="24">
        <f aca="true" t="shared" si="0" ref="F10:F41">+D10+E10</f>
        <v>762470.89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5556620.3</v>
      </c>
      <c r="E11" s="27">
        <v>1628914.38</v>
      </c>
      <c r="F11" s="27">
        <f t="shared" si="0"/>
        <v>7185534.68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1174353.48</v>
      </c>
      <c r="E12" s="27">
        <v>1516235.77</v>
      </c>
      <c r="F12" s="27">
        <f t="shared" si="0"/>
        <v>2690589.25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8908320.55</v>
      </c>
      <c r="F14" s="27">
        <f t="shared" si="0"/>
        <v>8918820.55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27398668.44</v>
      </c>
      <c r="E15" s="27">
        <v>7658657.18</v>
      </c>
      <c r="F15" s="27">
        <f t="shared" si="0"/>
        <v>35057325.620000005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2725666.15</v>
      </c>
      <c r="E16" s="27">
        <v>22377.47</v>
      </c>
      <c r="F16" s="27">
        <f t="shared" si="0"/>
        <v>2748043.62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19133055.79</v>
      </c>
      <c r="E17" s="50">
        <v>5341035.38</v>
      </c>
      <c r="F17" s="50">
        <f t="shared" si="0"/>
        <v>24474091.169999998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13850721.11</v>
      </c>
      <c r="E18" s="24">
        <v>0</v>
      </c>
      <c r="F18" s="24">
        <f t="shared" si="0"/>
        <v>13850721.11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1216687.29</v>
      </c>
      <c r="E19" s="27">
        <v>2539286.14</v>
      </c>
      <c r="F19" s="27">
        <f t="shared" si="0"/>
        <v>3755973.43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4065647.39</v>
      </c>
      <c r="E20" s="27">
        <v>2801749.24</v>
      </c>
      <c r="F20" s="27">
        <f t="shared" si="0"/>
        <v>6867396.630000001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17802253.47</v>
      </c>
      <c r="E24" s="51">
        <v>15086439.97</v>
      </c>
      <c r="F24" s="51">
        <f t="shared" si="0"/>
        <v>32888693.439999998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9292771.62</v>
      </c>
      <c r="E29" s="27">
        <v>391859.61</v>
      </c>
      <c r="F29" s="27">
        <f t="shared" si="0"/>
        <v>9684631.229999999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6247542.22</v>
      </c>
      <c r="E31" s="27">
        <v>391859.61</v>
      </c>
      <c r="F31" s="27">
        <f t="shared" si="0"/>
        <v>6639401.83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36935309.26</v>
      </c>
      <c r="E32" s="27">
        <v>20427475.35</v>
      </c>
      <c r="F32" s="27">
        <f t="shared" si="0"/>
        <v>57362784.61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533638772.45</v>
      </c>
      <c r="E34" s="27">
        <v>280259435.52</v>
      </c>
      <c r="F34" s="27">
        <f t="shared" si="0"/>
        <v>813898207.97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406564737.36</v>
      </c>
      <c r="E35" s="27">
        <v>280174924.23</v>
      </c>
      <c r="F35" s="27">
        <f t="shared" si="0"/>
        <v>686739661.59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101911.75</v>
      </c>
      <c r="E43" s="24">
        <v>201214.86</v>
      </c>
      <c r="F43" s="24">
        <f aca="true" t="shared" si="1" ref="F43:F69">+E43+D43</f>
        <v>303126.61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-160294.48</v>
      </c>
      <c r="E44" s="24">
        <v>-35680.25</v>
      </c>
      <c r="F44" s="24">
        <f t="shared" si="1"/>
        <v>-195974.73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-58382.73</v>
      </c>
      <c r="E45" s="24">
        <v>165534.61</v>
      </c>
      <c r="F45" s="24">
        <f t="shared" si="1"/>
        <v>107151.87999999998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12491345.38</v>
      </c>
      <c r="E46" s="24">
        <v>3429995.76</v>
      </c>
      <c r="F46" s="24">
        <f t="shared" si="1"/>
        <v>15921341.14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-26664.52</v>
      </c>
      <c r="F47" s="24">
        <f t="shared" si="1"/>
        <v>-26664.52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12432962.65</v>
      </c>
      <c r="E48" s="24">
        <v>3568865.85</v>
      </c>
      <c r="F48" s="24">
        <f t="shared" si="1"/>
        <v>16001828.5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1606224.87</v>
      </c>
      <c r="F49" s="24">
        <f t="shared" si="1"/>
        <v>1606224.87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-1052775.38</v>
      </c>
      <c r="E50" s="24">
        <v>-2181835.7</v>
      </c>
      <c r="F50" s="24">
        <f t="shared" si="1"/>
        <v>-3234611.08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11380187.27</v>
      </c>
      <c r="E51" s="24">
        <v>2993255.02</v>
      </c>
      <c r="F51" s="24">
        <f t="shared" si="1"/>
        <v>14373442.29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-5106965.07</v>
      </c>
      <c r="E52" s="24">
        <v>-2694286.52</v>
      </c>
      <c r="F52" s="24">
        <f t="shared" si="1"/>
        <v>-7801251.59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6273222.2</v>
      </c>
      <c r="E53" s="24">
        <v>298968.5</v>
      </c>
      <c r="F53" s="24">
        <f t="shared" si="1"/>
        <v>6572190.7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-24144.28</v>
      </c>
      <c r="E54" s="24">
        <v>143582.41</v>
      </c>
      <c r="F54" s="24">
        <f t="shared" si="1"/>
        <v>119438.13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-23109.38</v>
      </c>
      <c r="E55" s="24">
        <v>100812.64</v>
      </c>
      <c r="F55" s="24">
        <f t="shared" si="1"/>
        <v>77703.26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-1034.9</v>
      </c>
      <c r="E56" s="24">
        <v>42769.77</v>
      </c>
      <c r="F56" s="24">
        <f t="shared" si="1"/>
        <v>41734.869999999995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-1535.7</v>
      </c>
      <c r="E57" s="24">
        <v>-11519.53</v>
      </c>
      <c r="F57" s="24">
        <f t="shared" si="1"/>
        <v>-13055.230000000001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1535.7</v>
      </c>
      <c r="E58" s="24">
        <v>1801.66</v>
      </c>
      <c r="F58" s="24">
        <f t="shared" si="1"/>
        <v>3337.36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9717.87</v>
      </c>
      <c r="F59" s="24">
        <f t="shared" si="1"/>
        <v>9717.87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6247542.22</v>
      </c>
      <c r="E60" s="24">
        <v>431031.38</v>
      </c>
      <c r="F60" s="24">
        <f t="shared" si="1"/>
        <v>6678573.6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6247542.22</v>
      </c>
      <c r="E62" s="24">
        <v>431901.38</v>
      </c>
      <c r="F62" s="24">
        <f t="shared" si="1"/>
        <v>6679443.6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-23028.46</v>
      </c>
      <c r="F64" s="24">
        <f t="shared" si="1"/>
        <v>-23028.46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6247542.22</v>
      </c>
      <c r="E65" s="24">
        <v>510492.06</v>
      </c>
      <c r="F65" s="24">
        <f t="shared" si="1"/>
        <v>6758034.279999999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6247542.22</v>
      </c>
      <c r="E67" s="24">
        <v>510492.06</v>
      </c>
      <c r="F67" s="24">
        <f t="shared" si="1"/>
        <v>6758034.279999999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-118632.45</v>
      </c>
      <c r="F68" s="24">
        <f t="shared" si="1"/>
        <v>-118632.45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6247542.22</v>
      </c>
      <c r="E69" s="47">
        <v>391859.61</v>
      </c>
      <c r="F69" s="47">
        <f t="shared" si="1"/>
        <v>6639401.83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406564737.36200005</v>
      </c>
      <c r="E77" s="13">
        <f>+E79+E80</f>
        <v>280174924.21999997</v>
      </c>
      <c r="F77" s="13">
        <f>SUM(D77:E77)</f>
        <v>686739661.582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74732017.07440001</v>
      </c>
      <c r="E79" s="13">
        <v>280174924.21999997</v>
      </c>
      <c r="F79" s="13">
        <f>SUM(D79:E79)</f>
        <v>354906941.2944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331832720.28760004</v>
      </c>
      <c r="E80" s="13">
        <v>0</v>
      </c>
      <c r="F80" s="13">
        <f>SUM(D80:E80)</f>
        <v>331832720.28760004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406564737.3620001</v>
      </c>
      <c r="E82" s="13">
        <f>SUM(E84:E88)</f>
        <v>280174924.21999997</v>
      </c>
      <c r="F82" s="13">
        <f aca="true" t="shared" si="2" ref="F82:F88">SUM(D82:E82)</f>
        <v>686739661.582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2174380.7232</v>
      </c>
      <c r="E84" s="13">
        <v>3505974.98</v>
      </c>
      <c r="F84" s="13">
        <f t="shared" si="2"/>
        <v>5680355.703199999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404332043.6204001</v>
      </c>
      <c r="E85" s="13">
        <v>274379122.4</v>
      </c>
      <c r="F85" s="13">
        <f t="shared" si="2"/>
        <v>678711166.0204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2289826.84</v>
      </c>
      <c r="F87" s="13">
        <f t="shared" si="2"/>
        <v>2348139.8584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406564737.36200005</v>
      </c>
      <c r="E90" s="13">
        <f>+E77</f>
        <v>280174924.21999997</v>
      </c>
      <c r="F90" s="13">
        <f>SUM(D90:E90)</f>
        <v>686739661.582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2014-10-21T14:05:27Z</dcterms:modified>
  <cp:category/>
  <cp:version/>
  <cp:contentType/>
  <cp:contentStatus/>
</cp:coreProperties>
</file>