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<sst xmlns="http://schemas.openxmlformats.org/spreadsheetml/2006/main" count="220" uniqueCount="151">
  <si>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</si>
  <si>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</si>
  <si>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</si>
  <si>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</si>
  <si>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</si>
  <si>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</si>
  <si>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</si>
  <si>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</si>
  <si>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</si>
  <si>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</si>
  <si>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</si>
  <si>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</si>
  <si>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</si>
  <si>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</si>
  <si>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</si>
  <si>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</si>
  <si>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</si>
  <si>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</si>
  <si>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</si>
  <si>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</si>
  <si>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</si>
  <si>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</si>
  <si>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</si>
  <si>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</si>
  <si>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</si>
  <si>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</si>
  <si>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</si>
  <si>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</si>
  <si>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</si>
  <si>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</si>
  <si>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</si>
  <si>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</si>
  <si>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</si>
  <si>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</si>
  <si>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</si>
  <si>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</si>
  <si>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</si>
  <si>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</si>
  <si>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</si>
  <si>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</si>
  <si>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</si>
  <si>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</si>
  <si>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</si>
  <si>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</si>
  <si>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</si>
  <si>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</si>
  <si>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</si>
  <si>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</si>
  <si>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</si>
  <si>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</si>
  <si>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</si>
  <si>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</si>
  <si>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</si>
  <si>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</si>
  <si>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</si>
  <si>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</si>
  <si>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</si>
  <si>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</si>
  <si>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</si>
  <si>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</si>
  <si>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</si>
  <si>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</si>
  <si>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</si>
  <si>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</si>
  <si>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</si>
  <si>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</si>
  <si>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</si>
  <si>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</si>
  <si>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</si>
  <si>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</si>
  <si>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</si>
  <si>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</si>
  <si>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</si>
  <si>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</si>
  <si>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</si>
  <si>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</si>
  <si>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</si>
  <si>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</si>
  <si>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</si>
  <si>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</si>
  <si>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</si>
  <si>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</si>
  <si>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</si>
  <si>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</si>
  <si>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</si>
  <si>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</si>
  <si>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</si>
  <si>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</si>
  <si>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</si>
  <si>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</si>
  <si>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</si>
  <si>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</si>
  <si>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</si>
  <si>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</si>
  <si>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</si>
  <si>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</si>
  <si>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</si>
  <si>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</si>
  <si>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</si>
  <si>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</si>
  <si>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</si>
  <si>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</si>
  <si>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</si>
  <si>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</si>
  <si>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</si>
  <si>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</si>
  <si>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</si>
  <si>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</si>
  <si>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</si>
  <si>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</si>
  <si>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</si>
  <si>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</si>
  <si>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</si>
  <si>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</si>
  <si>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</si>
  <si>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</si>
  <si>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</si>
  <si>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</si>
  <si>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</si>
  <si>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</si>
  <si>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</si>
  <si>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</si>
  <si>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</si>
  <si>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</si>
  <si>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</si>
  <si>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</si>
  <si>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</si>
  <si>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</si>
  <si>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</si>
  <si>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</si>
  <si>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</si>
  <si>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</si>
  <si>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</si>
  <si>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</si>
  <si>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</si>
  <si>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</si>
  <si>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</si>
  <si>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</si>
  <si>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</si>
  <si>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</si>
  <si>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</si>
  <si>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</si>
  <si>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</si>
  <si>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</si>
  <si>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</si>
  <si>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</si>
  <si>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</si>
  <si>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</si>
  <si>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</si>
  <si>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31 DE MARZO DE 2016</t>
  </si>
  <si>
    <t>(En bolivianos)</t>
  </si>
</sst>
</file>

<file path=xl/styles.xml><?xml version="1.0" encoding="utf-8"?>
<styleSheet xmlns="http://schemas.openxmlformats.org/spreadsheetml/2006/main">
  <numFmts count="3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84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84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37" fontId="1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C5" sqref="C5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59" t="s">
        <v>73</v>
      </c>
      <c r="D1" s="59"/>
      <c r="E1" s="59"/>
      <c r="F1" s="59"/>
    </row>
    <row r="2" spans="3:6" s="1" customFormat="1" ht="39.75" customHeight="1">
      <c r="C2" s="59" t="s">
        <v>0</v>
      </c>
      <c r="D2" s="59"/>
      <c r="E2" s="59"/>
      <c r="F2" s="59"/>
    </row>
    <row r="3" spans="3:6" s="1" customFormat="1" ht="39.75" customHeight="1">
      <c r="C3" s="59" t="s">
        <v>149</v>
      </c>
      <c r="D3" s="59"/>
      <c r="E3" s="59"/>
      <c r="F3" s="59"/>
    </row>
    <row r="4" spans="1:6" s="1" customFormat="1" ht="39.75" customHeight="1">
      <c r="A4" s="1" t="s">
        <v>149</v>
      </c>
      <c r="C4" s="60" t="s">
        <v>150</v>
      </c>
      <c r="D4" s="60"/>
      <c r="E4" s="60"/>
      <c r="F4" s="60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77</v>
      </c>
      <c r="D9" s="49">
        <v>16091032.09</v>
      </c>
      <c r="E9" s="49">
        <v>18905376.04</v>
      </c>
      <c r="F9" s="49">
        <f>+D9+E9</f>
        <v>34996408.129999995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78</v>
      </c>
      <c r="D10" s="23">
        <v>2583049.44</v>
      </c>
      <c r="E10" s="23">
        <v>3110297.35</v>
      </c>
      <c r="F10" s="23">
        <f aca="true" t="shared" si="0" ref="F10:F41">+D10+E10</f>
        <v>5693346.79</v>
      </c>
    </row>
    <row r="11" spans="1:6" s="24" customFormat="1" ht="23.25" customHeight="1">
      <c r="A11" s="24" t="s">
        <v>36</v>
      </c>
      <c r="B11" s="24" t="s">
        <v>4</v>
      </c>
      <c r="C11" s="25" t="s">
        <v>79</v>
      </c>
      <c r="D11" s="26">
        <v>81655.85</v>
      </c>
      <c r="E11" s="26">
        <v>564660.08</v>
      </c>
      <c r="F11" s="26">
        <f t="shared" si="0"/>
        <v>646315.9299999999</v>
      </c>
    </row>
    <row r="12" spans="1:6" s="24" customFormat="1" ht="23.25" customHeight="1">
      <c r="A12" s="24" t="s">
        <v>36</v>
      </c>
      <c r="B12" s="24" t="s">
        <v>5</v>
      </c>
      <c r="C12" s="25" t="s">
        <v>80</v>
      </c>
      <c r="D12" s="26">
        <v>5517819.29</v>
      </c>
      <c r="E12" s="26">
        <v>1054052.35</v>
      </c>
      <c r="F12" s="26">
        <f t="shared" si="0"/>
        <v>6571871.640000001</v>
      </c>
    </row>
    <row r="13" spans="1:6" s="24" customFormat="1" ht="23.25" customHeight="1">
      <c r="A13" s="24" t="s">
        <v>36</v>
      </c>
      <c r="B13" s="24" t="s">
        <v>6</v>
      </c>
      <c r="C13" s="25" t="s">
        <v>81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82</v>
      </c>
      <c r="D14" s="26">
        <v>6382</v>
      </c>
      <c r="E14" s="26">
        <v>7066231.53</v>
      </c>
      <c r="F14" s="26">
        <f t="shared" si="0"/>
        <v>7072613.53</v>
      </c>
    </row>
    <row r="15" spans="1:6" s="24" customFormat="1" ht="23.25" customHeight="1">
      <c r="A15" s="24" t="s">
        <v>36</v>
      </c>
      <c r="B15" s="24" t="s">
        <v>8</v>
      </c>
      <c r="C15" s="25" t="s">
        <v>83</v>
      </c>
      <c r="D15" s="26">
        <v>7879612.18</v>
      </c>
      <c r="E15" s="26">
        <v>7109242.24</v>
      </c>
      <c r="F15" s="26">
        <f t="shared" si="0"/>
        <v>14988854.42</v>
      </c>
    </row>
    <row r="16" spans="1:6" s="24" customFormat="1" ht="48.75" customHeight="1" thickBot="1">
      <c r="A16" s="24" t="s">
        <v>36</v>
      </c>
      <c r="B16" s="24" t="s">
        <v>9</v>
      </c>
      <c r="C16" s="25" t="s">
        <v>84</v>
      </c>
      <c r="D16" s="26">
        <v>22513.33</v>
      </c>
      <c r="E16" s="26">
        <v>892.49</v>
      </c>
      <c r="F16" s="26">
        <f t="shared" si="0"/>
        <v>23405.820000000003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85</v>
      </c>
      <c r="D17" s="49">
        <v>2259590.52</v>
      </c>
      <c r="E17" s="49">
        <v>3990568.05</v>
      </c>
      <c r="F17" s="49">
        <f t="shared" si="0"/>
        <v>6250158.57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86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87</v>
      </c>
      <c r="D19" s="26">
        <v>1249986.62</v>
      </c>
      <c r="E19" s="26">
        <v>1930116.25</v>
      </c>
      <c r="F19" s="26">
        <f t="shared" si="0"/>
        <v>3180102.87</v>
      </c>
    </row>
    <row r="20" spans="1:6" s="24" customFormat="1" ht="23.25" customHeight="1">
      <c r="A20" s="24" t="s">
        <v>36</v>
      </c>
      <c r="B20" s="24" t="s">
        <v>13</v>
      </c>
      <c r="C20" s="25" t="s">
        <v>88</v>
      </c>
      <c r="D20" s="26">
        <v>1009603.9</v>
      </c>
      <c r="E20" s="26">
        <v>2060451.8</v>
      </c>
      <c r="F20" s="26">
        <f t="shared" si="0"/>
        <v>3070055.7</v>
      </c>
    </row>
    <row r="21" spans="1:6" s="24" customFormat="1" ht="23.25" customHeight="1">
      <c r="A21" s="24" t="s">
        <v>36</v>
      </c>
      <c r="B21" s="24" t="s">
        <v>14</v>
      </c>
      <c r="C21" s="25" t="s">
        <v>89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90</v>
      </c>
      <c r="D22" s="26">
        <v>0</v>
      </c>
      <c r="E22" s="26">
        <v>0</v>
      </c>
      <c r="F22" s="26">
        <f t="shared" si="0"/>
        <v>0</v>
      </c>
    </row>
    <row r="23" spans="1:6" s="24" customFormat="1" ht="50.25" customHeight="1" thickBot="1">
      <c r="A23" s="24" t="s">
        <v>36</v>
      </c>
      <c r="B23" s="27" t="s">
        <v>72</v>
      </c>
      <c r="C23" s="25" t="s">
        <v>91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92</v>
      </c>
      <c r="D24" s="50">
        <v>13831441.57</v>
      </c>
      <c r="E24" s="50">
        <v>14914807.99</v>
      </c>
      <c r="F24" s="50">
        <f t="shared" si="0"/>
        <v>28746249.560000002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93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94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95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96</v>
      </c>
      <c r="D28" s="26">
        <v>1665341.85</v>
      </c>
      <c r="E28" s="26">
        <v>3937845.4</v>
      </c>
      <c r="F28" s="26">
        <f t="shared" si="0"/>
        <v>5603187.25</v>
      </c>
    </row>
    <row r="29" spans="1:6" s="24" customFormat="1" ht="23.25" customHeight="1">
      <c r="A29" s="24" t="s">
        <v>36</v>
      </c>
      <c r="B29" s="24" t="s">
        <v>21</v>
      </c>
      <c r="C29" s="25" t="s">
        <v>97</v>
      </c>
      <c r="D29" s="26">
        <v>1210099.72</v>
      </c>
      <c r="E29" s="26">
        <v>-23037.41</v>
      </c>
      <c r="F29" s="26">
        <f t="shared" si="0"/>
        <v>1187062.31</v>
      </c>
    </row>
    <row r="30" spans="1:6" s="24" customFormat="1" ht="23.25" customHeight="1">
      <c r="A30" s="24" t="s">
        <v>36</v>
      </c>
      <c r="B30" s="24" t="s">
        <v>22</v>
      </c>
      <c r="C30" s="31" t="s">
        <v>98</v>
      </c>
      <c r="D30" s="26">
        <v>0</v>
      </c>
      <c r="E30" s="26">
        <v>0</v>
      </c>
      <c r="F30" s="26">
        <f t="shared" si="0"/>
        <v>0</v>
      </c>
    </row>
    <row r="31" spans="1:6" s="24" customFormat="1" ht="23.25" customHeight="1">
      <c r="A31" s="24" t="s">
        <v>36</v>
      </c>
      <c r="B31" s="24" t="s">
        <v>23</v>
      </c>
      <c r="C31" s="31" t="s">
        <v>99</v>
      </c>
      <c r="D31" s="26">
        <v>384093.22</v>
      </c>
      <c r="E31" s="26">
        <v>-1100201.46</v>
      </c>
      <c r="F31" s="26">
        <f t="shared" si="0"/>
        <v>-716108.24</v>
      </c>
    </row>
    <row r="32" spans="1:6" s="24" customFormat="1" ht="23.25" customHeight="1">
      <c r="A32" s="24" t="s">
        <v>36</v>
      </c>
      <c r="B32" s="24" t="s">
        <v>45</v>
      </c>
      <c r="C32" s="32" t="s">
        <v>100</v>
      </c>
      <c r="D32" s="26">
        <v>16091032.09</v>
      </c>
      <c r="E32" s="26">
        <v>18905376.04</v>
      </c>
      <c r="F32" s="26">
        <f t="shared" si="0"/>
        <v>34996408.129999995</v>
      </c>
    </row>
    <row r="33" spans="1:6" s="24" customFormat="1" ht="23.25" customHeight="1">
      <c r="A33" s="24" t="s">
        <v>36</v>
      </c>
      <c r="B33" s="24" t="s">
        <v>24</v>
      </c>
      <c r="C33" s="25" t="s">
        <v>101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102</v>
      </c>
      <c r="D34" s="26">
        <v>256388767.27</v>
      </c>
      <c r="E34" s="26">
        <v>206129693.08</v>
      </c>
      <c r="F34" s="26">
        <f t="shared" si="0"/>
        <v>462518460.35</v>
      </c>
    </row>
    <row r="35" spans="1:6" s="24" customFormat="1" ht="23.25" customHeight="1">
      <c r="A35" s="24" t="s">
        <v>36</v>
      </c>
      <c r="B35" s="24" t="s">
        <v>26</v>
      </c>
      <c r="C35" s="33" t="s">
        <v>103</v>
      </c>
      <c r="D35" s="26">
        <v>100960390.22</v>
      </c>
      <c r="E35" s="26">
        <v>206045181.79</v>
      </c>
      <c r="F35" s="26">
        <f t="shared" si="0"/>
        <v>307005572.01</v>
      </c>
    </row>
    <row r="36" spans="1:6" s="24" customFormat="1" ht="23.25" customHeight="1">
      <c r="A36" s="24" t="s">
        <v>36</v>
      </c>
      <c r="B36" s="24" t="s">
        <v>27</v>
      </c>
      <c r="C36" s="33" t="s">
        <v>144</v>
      </c>
      <c r="D36" s="26">
        <v>0</v>
      </c>
      <c r="E36" s="26">
        <v>0</v>
      </c>
      <c r="F36" s="26">
        <f t="shared" si="0"/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104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145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105</v>
      </c>
      <c r="D39" s="26">
        <v>0</v>
      </c>
      <c r="E39" s="26">
        <v>0</v>
      </c>
      <c r="F39" s="26">
        <f t="shared" si="0"/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106</v>
      </c>
      <c r="D40" s="26">
        <v>155428377.05</v>
      </c>
      <c r="E40" s="26">
        <v>84511.29</v>
      </c>
      <c r="F40" s="26">
        <f>+E40+D40</f>
        <v>155512888.34</v>
      </c>
    </row>
    <row r="41" spans="1:6" s="24" customFormat="1" ht="47.25" customHeight="1" thickBot="1">
      <c r="A41" s="24" t="s">
        <v>36</v>
      </c>
      <c r="B41" s="24" t="s">
        <v>32</v>
      </c>
      <c r="C41" s="33" t="s">
        <v>107</v>
      </c>
      <c r="D41" s="26">
        <v>0</v>
      </c>
      <c r="E41" s="26">
        <v>0</v>
      </c>
      <c r="F41" s="26">
        <f t="shared" si="0"/>
        <v>0</v>
      </c>
    </row>
    <row r="42" spans="1:6" s="21" customFormat="1" ht="24.75" customHeight="1" thickBot="1" thickTop="1">
      <c r="A42" s="47" t="s">
        <v>36</v>
      </c>
      <c r="B42" s="47"/>
      <c r="C42" s="51" t="s">
        <v>147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108</v>
      </c>
      <c r="D43" s="23">
        <v>764.46</v>
      </c>
      <c r="E43" s="23">
        <v>96012.49</v>
      </c>
      <c r="F43" s="23">
        <f aca="true" t="shared" si="1" ref="F43:F69">+E43+D43</f>
        <v>96776.95000000001</v>
      </c>
    </row>
    <row r="44" spans="1:6" s="21" customFormat="1" ht="23.25" customHeight="1">
      <c r="A44" s="21" t="s">
        <v>36</v>
      </c>
      <c r="B44" s="36" t="s">
        <v>60</v>
      </c>
      <c r="C44" s="28" t="s">
        <v>109</v>
      </c>
      <c r="D44" s="23">
        <v>-101623.64</v>
      </c>
      <c r="E44" s="23">
        <v>-20692.65</v>
      </c>
      <c r="F44" s="23">
        <f t="shared" si="1"/>
        <v>-122316.29000000001</v>
      </c>
    </row>
    <row r="45" spans="1:6" s="21" customFormat="1" ht="23.25" customHeight="1">
      <c r="A45" s="21" t="s">
        <v>36</v>
      </c>
      <c r="B45" s="34" t="s">
        <v>52</v>
      </c>
      <c r="C45" s="22" t="s">
        <v>110</v>
      </c>
      <c r="D45" s="23">
        <v>-100859.18</v>
      </c>
      <c r="E45" s="23">
        <v>75319.84</v>
      </c>
      <c r="F45" s="23">
        <f t="shared" si="1"/>
        <v>-25539.339999999997</v>
      </c>
    </row>
    <row r="46" spans="1:6" s="21" customFormat="1" ht="23.25" customHeight="1">
      <c r="A46" s="21" t="s">
        <v>36</v>
      </c>
      <c r="B46" s="36" t="s">
        <v>35</v>
      </c>
      <c r="C46" s="35" t="s">
        <v>111</v>
      </c>
      <c r="D46" s="23">
        <v>940322.99</v>
      </c>
      <c r="E46" s="23">
        <v>1017141.93</v>
      </c>
      <c r="F46" s="23">
        <f t="shared" si="1"/>
        <v>1957464.92</v>
      </c>
    </row>
    <row r="47" spans="1:6" s="21" customFormat="1" ht="23.25" customHeight="1">
      <c r="A47" s="21" t="s">
        <v>36</v>
      </c>
      <c r="B47" s="36" t="s">
        <v>62</v>
      </c>
      <c r="C47" s="28" t="s">
        <v>112</v>
      </c>
      <c r="D47" s="23">
        <v>0</v>
      </c>
      <c r="E47" s="23">
        <v>-7910.12</v>
      </c>
      <c r="F47" s="23">
        <f t="shared" si="1"/>
        <v>-7910.12</v>
      </c>
    </row>
    <row r="48" spans="1:6" s="21" customFormat="1" ht="23.25" customHeight="1">
      <c r="A48" s="21" t="s">
        <v>36</v>
      </c>
      <c r="B48" s="34" t="s">
        <v>53</v>
      </c>
      <c r="C48" s="22" t="s">
        <v>113</v>
      </c>
      <c r="D48" s="23">
        <v>839463.81</v>
      </c>
      <c r="E48" s="23">
        <v>1084551.65</v>
      </c>
      <c r="F48" s="23">
        <f t="shared" si="1"/>
        <v>1924015.46</v>
      </c>
    </row>
    <row r="49" spans="1:6" s="21" customFormat="1" ht="23.25" customHeight="1">
      <c r="A49" s="21" t="s">
        <v>36</v>
      </c>
      <c r="B49" s="34" t="s">
        <v>34</v>
      </c>
      <c r="C49" s="35" t="s">
        <v>114</v>
      </c>
      <c r="D49" s="23">
        <v>283695.41</v>
      </c>
      <c r="E49" s="23">
        <v>998907.74</v>
      </c>
      <c r="F49" s="23">
        <f t="shared" si="1"/>
        <v>1282603.15</v>
      </c>
    </row>
    <row r="50" spans="1:6" s="21" customFormat="1" ht="23.25" customHeight="1">
      <c r="A50" s="21" t="s">
        <v>36</v>
      </c>
      <c r="B50" s="36" t="s">
        <v>63</v>
      </c>
      <c r="C50" s="28" t="s">
        <v>115</v>
      </c>
      <c r="D50" s="23">
        <v>-2400</v>
      </c>
      <c r="E50" s="23">
        <v>-2023465.71</v>
      </c>
      <c r="F50" s="23">
        <f t="shared" si="1"/>
        <v>-2025865.71</v>
      </c>
    </row>
    <row r="51" spans="1:6" s="21" customFormat="1" ht="23.25" customHeight="1">
      <c r="A51" s="21" t="s">
        <v>36</v>
      </c>
      <c r="B51" s="34" t="s">
        <v>54</v>
      </c>
      <c r="C51" s="22" t="s">
        <v>116</v>
      </c>
      <c r="D51" s="23">
        <v>1120759.22</v>
      </c>
      <c r="E51" s="23">
        <v>59993.68</v>
      </c>
      <c r="F51" s="23">
        <f t="shared" si="1"/>
        <v>1180752.9</v>
      </c>
    </row>
    <row r="52" spans="1:6" s="21" customFormat="1" ht="23.25" customHeight="1">
      <c r="A52" s="21" t="s">
        <v>36</v>
      </c>
      <c r="B52" s="36" t="s">
        <v>64</v>
      </c>
      <c r="C52" s="35" t="s">
        <v>117</v>
      </c>
      <c r="D52" s="23">
        <v>-730406.28</v>
      </c>
      <c r="E52" s="23">
        <v>-1161179.31</v>
      </c>
      <c r="F52" s="23">
        <f t="shared" si="1"/>
        <v>-1891585.59</v>
      </c>
    </row>
    <row r="53" spans="1:6" s="21" customFormat="1" ht="23.25" customHeight="1">
      <c r="A53" s="21" t="s">
        <v>36</v>
      </c>
      <c r="B53" s="34" t="s">
        <v>55</v>
      </c>
      <c r="C53" s="22" t="s">
        <v>118</v>
      </c>
      <c r="D53" s="23">
        <v>390352.94</v>
      </c>
      <c r="E53" s="23">
        <v>-1101185.63</v>
      </c>
      <c r="F53" s="23">
        <f t="shared" si="1"/>
        <v>-710832.69</v>
      </c>
    </row>
    <row r="54" spans="1:6" s="21" customFormat="1" ht="23.25" customHeight="1">
      <c r="A54" s="21" t="s">
        <v>36</v>
      </c>
      <c r="B54" s="36" t="s">
        <v>47</v>
      </c>
      <c r="C54" s="29" t="s">
        <v>119</v>
      </c>
      <c r="D54" s="23">
        <v>-118.05</v>
      </c>
      <c r="E54" s="23">
        <v>2618.29</v>
      </c>
      <c r="F54" s="23">
        <f t="shared" si="1"/>
        <v>2500.24</v>
      </c>
    </row>
    <row r="55" spans="1:6" s="21" customFormat="1" ht="23.25" customHeight="1">
      <c r="A55" s="21" t="s">
        <v>36</v>
      </c>
      <c r="B55" s="34" t="s">
        <v>68</v>
      </c>
      <c r="C55" s="30" t="s">
        <v>120</v>
      </c>
      <c r="D55" s="23">
        <v>-118.07</v>
      </c>
      <c r="E55" s="23">
        <v>2618.29</v>
      </c>
      <c r="F55" s="23">
        <f t="shared" si="1"/>
        <v>2500.22</v>
      </c>
    </row>
    <row r="56" spans="1:6" s="21" customFormat="1" ht="23.25" customHeight="1">
      <c r="A56" s="21" t="s">
        <v>36</v>
      </c>
      <c r="B56" s="34" t="s">
        <v>69</v>
      </c>
      <c r="C56" s="35" t="s">
        <v>121</v>
      </c>
      <c r="D56" s="23">
        <v>0.02</v>
      </c>
      <c r="E56" s="23">
        <v>0</v>
      </c>
      <c r="F56" s="23">
        <f t="shared" si="1"/>
        <v>0.02</v>
      </c>
    </row>
    <row r="57" spans="1:6" s="21" customFormat="1" ht="23.25" customHeight="1">
      <c r="A57" s="21" t="s">
        <v>36</v>
      </c>
      <c r="B57" s="36" t="s">
        <v>65</v>
      </c>
      <c r="C57" s="22" t="s">
        <v>122</v>
      </c>
      <c r="D57" s="23">
        <v>-0.01</v>
      </c>
      <c r="E57" s="23">
        <v>-1299</v>
      </c>
      <c r="F57" s="23">
        <f t="shared" si="1"/>
        <v>-1299.01</v>
      </c>
    </row>
    <row r="58" spans="1:6" s="21" customFormat="1" ht="23.25" customHeight="1">
      <c r="A58" s="21" t="s">
        <v>36</v>
      </c>
      <c r="B58" s="34" t="s">
        <v>70</v>
      </c>
      <c r="C58" s="30" t="s">
        <v>123</v>
      </c>
      <c r="D58" s="23">
        <v>0.01</v>
      </c>
      <c r="E58" s="23">
        <v>1299</v>
      </c>
      <c r="F58" s="23">
        <f t="shared" si="1"/>
        <v>1299.01</v>
      </c>
    </row>
    <row r="59" spans="1:6" s="21" customFormat="1" ht="23.25" customHeight="1">
      <c r="A59" s="21" t="s">
        <v>36</v>
      </c>
      <c r="B59" s="34" t="s">
        <v>71</v>
      </c>
      <c r="C59" s="35" t="s">
        <v>124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56</v>
      </c>
      <c r="C60" s="22" t="s">
        <v>125</v>
      </c>
      <c r="D60" s="23">
        <v>390234.88</v>
      </c>
      <c r="E60" s="23">
        <v>-1099866.34</v>
      </c>
      <c r="F60" s="23">
        <f t="shared" si="1"/>
        <v>-709631.4600000001</v>
      </c>
    </row>
    <row r="61" spans="1:6" s="21" customFormat="1" ht="23.25" customHeight="1">
      <c r="A61" s="21" t="s">
        <v>36</v>
      </c>
      <c r="B61" s="36" t="s">
        <v>50</v>
      </c>
      <c r="C61" s="35" t="s">
        <v>126</v>
      </c>
      <c r="D61" s="23">
        <v>36258.53</v>
      </c>
      <c r="E61" s="23">
        <v>0</v>
      </c>
      <c r="F61" s="23">
        <f t="shared" si="1"/>
        <v>36258.53</v>
      </c>
    </row>
    <row r="62" spans="1:6" s="21" customFormat="1" ht="23.25" customHeight="1">
      <c r="A62" s="21" t="s">
        <v>36</v>
      </c>
      <c r="B62" s="37" t="s">
        <v>57</v>
      </c>
      <c r="C62" s="22" t="s">
        <v>127</v>
      </c>
      <c r="D62" s="23">
        <v>426493.41</v>
      </c>
      <c r="E62" s="23">
        <v>-1099866.34</v>
      </c>
      <c r="F62" s="23">
        <f t="shared" si="1"/>
        <v>-673372.9300000002</v>
      </c>
    </row>
    <row r="63" spans="1:6" s="21" customFormat="1" ht="23.25" customHeight="1">
      <c r="A63" s="21" t="s">
        <v>36</v>
      </c>
      <c r="B63" s="36" t="s">
        <v>48</v>
      </c>
      <c r="C63" s="35" t="s">
        <v>128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66</v>
      </c>
      <c r="C64" s="28" t="s">
        <v>129</v>
      </c>
      <c r="D64" s="23">
        <v>-42400.19</v>
      </c>
      <c r="E64" s="23">
        <v>-335.12</v>
      </c>
      <c r="F64" s="23">
        <f t="shared" si="1"/>
        <v>-42735.310000000005</v>
      </c>
    </row>
    <row r="65" spans="1:6" s="21" customFormat="1" ht="23.25" customHeight="1">
      <c r="A65" s="21" t="s">
        <v>36</v>
      </c>
      <c r="B65" s="34" t="s">
        <v>58</v>
      </c>
      <c r="C65" s="22" t="s">
        <v>130</v>
      </c>
      <c r="D65" s="23">
        <v>384093.22</v>
      </c>
      <c r="E65" s="23">
        <v>-1100201.46</v>
      </c>
      <c r="F65" s="23">
        <f t="shared" si="1"/>
        <v>-716108.24</v>
      </c>
    </row>
    <row r="66" spans="1:6" s="21" customFormat="1" ht="23.25" customHeight="1">
      <c r="A66" s="21" t="s">
        <v>36</v>
      </c>
      <c r="B66" s="34" t="s">
        <v>67</v>
      </c>
      <c r="C66" s="35" t="s">
        <v>131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51</v>
      </c>
      <c r="C67" s="22" t="s">
        <v>132</v>
      </c>
      <c r="D67" s="23">
        <v>384093.22</v>
      </c>
      <c r="E67" s="23">
        <v>-1100201.46</v>
      </c>
      <c r="F67" s="23">
        <f t="shared" si="1"/>
        <v>-716108.24</v>
      </c>
    </row>
    <row r="68" spans="1:6" s="21" customFormat="1" ht="23.25" customHeight="1" thickBot="1">
      <c r="A68" s="21" t="s">
        <v>36</v>
      </c>
      <c r="B68" s="36" t="s">
        <v>61</v>
      </c>
      <c r="C68" s="35" t="s">
        <v>133</v>
      </c>
      <c r="D68" s="23">
        <v>0</v>
      </c>
      <c r="E68" s="23">
        <v>0</v>
      </c>
      <c r="F68" s="23">
        <f t="shared" si="1"/>
        <v>0</v>
      </c>
    </row>
    <row r="69" spans="1:6" s="21" customFormat="1" ht="23.25" customHeight="1" thickBot="1" thickTop="1">
      <c r="A69" s="44" t="s">
        <v>36</v>
      </c>
      <c r="B69" s="53" t="s">
        <v>59</v>
      </c>
      <c r="C69" s="45" t="s">
        <v>134</v>
      </c>
      <c r="D69" s="46">
        <v>384093.22</v>
      </c>
      <c r="E69" s="46">
        <v>-1100201.46</v>
      </c>
      <c r="F69" s="46">
        <f t="shared" si="1"/>
        <v>-716108.24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7"/>
      <c r="D73" s="57"/>
      <c r="E73" s="57"/>
      <c r="F73" s="57"/>
      <c r="G73"/>
    </row>
    <row r="74" spans="3:7" ht="23.25">
      <c r="C74" s="58" t="s">
        <v>1</v>
      </c>
      <c r="D74" s="58"/>
      <c r="E74" s="58"/>
      <c r="F74" s="58"/>
      <c r="G74"/>
    </row>
    <row r="75" spans="3:7" ht="15.75">
      <c r="C75" s="57"/>
      <c r="D75" s="57"/>
      <c r="E75" s="57"/>
      <c r="F75" s="57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148</v>
      </c>
      <c r="D77" s="12">
        <f>+D79+D80</f>
        <v>100960390.19999999</v>
      </c>
      <c r="E77" s="12">
        <f>+E79+E80</f>
        <v>206045181.79</v>
      </c>
      <c r="F77" s="12">
        <f>SUM(D77:E77)</f>
        <v>307005571.99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135</v>
      </c>
      <c r="D79" s="12">
        <v>26180363.07</v>
      </c>
      <c r="E79" s="12">
        <v>17120417.53</v>
      </c>
      <c r="F79" s="12">
        <f>SUM(D79:E79)</f>
        <v>43300780.6</v>
      </c>
      <c r="G79"/>
    </row>
    <row r="80" spans="1:7" ht="23.25">
      <c r="A80" t="s">
        <v>36</v>
      </c>
      <c r="B80" t="s">
        <v>39</v>
      </c>
      <c r="C80" s="14" t="s">
        <v>136</v>
      </c>
      <c r="D80" s="12">
        <v>74780027.13</v>
      </c>
      <c r="E80" s="12">
        <v>188924764.26</v>
      </c>
      <c r="F80" s="12">
        <f>SUM(D80:E80)</f>
        <v>263704791.39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137</v>
      </c>
      <c r="D82" s="12">
        <f>SUM(D84:D88)</f>
        <v>100960390.19839999</v>
      </c>
      <c r="E82" s="12">
        <f>SUM(E84:E88)</f>
        <v>206045181.79</v>
      </c>
      <c r="F82" s="12">
        <f aca="true" t="shared" si="2" ref="F82:F88">SUM(D82:E82)</f>
        <v>307005571.9884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138</v>
      </c>
      <c r="D84" s="12">
        <v>9708779.27</v>
      </c>
      <c r="E84" s="12">
        <v>4231229.62</v>
      </c>
      <c r="F84" s="12">
        <f t="shared" si="2"/>
        <v>13940008.89</v>
      </c>
      <c r="G84"/>
    </row>
    <row r="85" spans="1:7" ht="23.25">
      <c r="A85" t="s">
        <v>36</v>
      </c>
      <c r="B85" t="s">
        <v>44</v>
      </c>
      <c r="C85" s="14" t="s">
        <v>139</v>
      </c>
      <c r="D85" s="12">
        <v>91193297.91</v>
      </c>
      <c r="E85" s="12">
        <v>200784952.17</v>
      </c>
      <c r="F85" s="12">
        <f t="shared" si="2"/>
        <v>291978250.08</v>
      </c>
      <c r="G85"/>
    </row>
    <row r="86" spans="1:7" ht="23.25">
      <c r="A86" t="s">
        <v>36</v>
      </c>
      <c r="B86" t="s">
        <v>43</v>
      </c>
      <c r="C86" s="14" t="s">
        <v>140</v>
      </c>
      <c r="D86" s="12">
        <v>0</v>
      </c>
      <c r="E86" s="12">
        <v>0</v>
      </c>
      <c r="F86" s="12">
        <f t="shared" si="2"/>
        <v>0</v>
      </c>
      <c r="G86"/>
    </row>
    <row r="87" spans="1:7" ht="23.25">
      <c r="A87" t="s">
        <v>36</v>
      </c>
      <c r="B87" t="s">
        <v>42</v>
      </c>
      <c r="C87" s="14" t="s">
        <v>141</v>
      </c>
      <c r="D87" s="12">
        <v>58313.01840000001</v>
      </c>
      <c r="E87" s="12">
        <v>1029000</v>
      </c>
      <c r="F87" s="12">
        <f t="shared" si="2"/>
        <v>1087313.0184</v>
      </c>
      <c r="G87"/>
    </row>
    <row r="88" spans="1:7" ht="23.25">
      <c r="A88" t="s">
        <v>36</v>
      </c>
      <c r="B88" t="s">
        <v>41</v>
      </c>
      <c r="C88" s="14" t="s">
        <v>142</v>
      </c>
      <c r="D88" s="12">
        <v>0</v>
      </c>
      <c r="E88" s="12">
        <v>0</v>
      </c>
      <c r="F88" s="12">
        <f t="shared" si="2"/>
        <v>0</v>
      </c>
      <c r="G88"/>
    </row>
    <row r="89" spans="3:7" ht="23.25">
      <c r="C89" s="16"/>
      <c r="D89" s="12"/>
      <c r="E89" s="12"/>
      <c r="F89" s="12"/>
      <c r="G89"/>
    </row>
    <row r="90" spans="3:7" ht="23.25">
      <c r="C90" s="20" t="s">
        <v>143</v>
      </c>
      <c r="D90" s="12">
        <f>+D77</f>
        <v>100960390.19999999</v>
      </c>
      <c r="E90" s="12">
        <f>+E77</f>
        <v>206045181.79</v>
      </c>
      <c r="F90" s="12">
        <f>SUM(D90:E90)</f>
        <v>307005571.99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61" t="s">
        <v>46</v>
      </c>
      <c r="D92" s="6"/>
      <c r="E92" s="6"/>
      <c r="F92" s="6"/>
      <c r="G92"/>
    </row>
    <row r="93" spans="3:7" ht="18">
      <c r="C93" s="61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2016-04-15T15:21:01Z</dcterms:modified>
  <cp:category/>
  <cp:version/>
  <cp:contentType/>
  <cp:contentStatus/>
</cp:coreProperties>
</file>