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<sst xmlns="http://schemas.openxmlformats.org/spreadsheetml/2006/main" count="84" uniqueCount="83">
  <si>
    <t>EMPRESAS DE ARRENDAMIENTO FINANCIERO</t>
  </si>
  <si>
    <t>1</t>
  </si>
  <si>
    <t xml:space="preserve">TOTAL                                         </t>
  </si>
  <si>
    <t>(en bolivianos)</t>
  </si>
  <si>
    <t>ESTADOS FINANCIEROS POR ENTIDAD</t>
  </si>
  <si>
    <t>AL 31 DE ENERO DE 2018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</si>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</sst>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37" fontId="8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/>
    </xf>
    <xf numFmtId="37" fontId="8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86"/>
  <sheetViews>
    <sheetView tabSelected="1" zoomScale="70" zoomScaleNormal="70" zoomScalePageLayoutView="0" workbookViewId="0" topLeftCell="A1">
      <selection activeCell="J16" sqref="J16"/>
    </sheetView>
  </sheetViews>
  <sheetFormatPr defaultColWidth="9.140625" defaultRowHeight="12.75"/>
  <cols>
    <col min="1" max="1" width="101.00390625" style="8" bestFit="1" customWidth="1"/>
    <col min="2" max="5" width="17.7109375" style="4" customWidth="1"/>
    <col min="6" max="6" width="3.7109375" style="9" customWidth="1"/>
    <col min="7" max="7" width="9.140625" style="9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21"/>
      <c r="B1" s="22"/>
      <c r="C1" s="22"/>
      <c r="D1" s="22"/>
      <c r="E1" s="22"/>
    </row>
    <row r="2" spans="1:5" s="2" customFormat="1" ht="50.25" customHeight="1">
      <c r="A2" s="40" t="s">
        <v>0</v>
      </c>
      <c r="B2" s="40"/>
      <c r="C2" s="40"/>
      <c r="D2" s="40"/>
      <c r="E2" s="40"/>
    </row>
    <row r="3" spans="1:5" s="2" customFormat="1" ht="34.5" customHeight="1">
      <c r="A3" s="40" t="s">
        <v>4</v>
      </c>
      <c r="B3" s="40"/>
      <c r="C3" s="40"/>
      <c r="D3" s="40"/>
      <c r="E3" s="41"/>
    </row>
    <row r="4" spans="1:5" s="2" customFormat="1" ht="34.5" customHeight="1">
      <c r="A4" s="40" t="s">
        <v>5</v>
      </c>
      <c r="B4" s="40"/>
      <c r="C4" s="40"/>
      <c r="D4" s="40"/>
      <c r="E4" s="40"/>
    </row>
    <row r="5" spans="1:5" s="7" customFormat="1" ht="54.75" customHeight="1">
      <c r="A5" s="42" t="s">
        <v>3</v>
      </c>
      <c r="B5" s="42"/>
      <c r="C5" s="42"/>
      <c r="D5" s="42"/>
      <c r="E5" s="42"/>
    </row>
    <row r="6" spans="6:7" ht="6" customHeight="1">
      <c r="F6"/>
      <c r="G6"/>
    </row>
    <row r="7" spans="1:7" ht="4.5" customHeight="1" thickBot="1">
      <c r="A7" s="10"/>
      <c r="B7" s="11"/>
      <c r="C7" s="11"/>
      <c r="D7" s="11"/>
      <c r="E7" s="11"/>
      <c r="F7"/>
      <c r="G7"/>
    </row>
    <row r="8" spans="1:5" s="3" customFormat="1" ht="45" customHeight="1" thickBot="1" thickTop="1">
      <c r="A8" s="30"/>
      <c r="B8" s="31" t="s">
        <v>6</v>
      </c>
      <c r="C8" s="31" t="s">
        <v>7</v>
      </c>
      <c r="D8" s="31" t="s">
        <v>8</v>
      </c>
      <c r="E8" s="32" t="s">
        <v>2</v>
      </c>
    </row>
    <row r="9" spans="1:5" s="3" customFormat="1" ht="27" customHeight="1" thickBot="1" thickTop="1">
      <c r="A9" s="33" t="s">
        <v>82</v>
      </c>
      <c r="B9" s="31"/>
      <c r="C9" s="31"/>
      <c r="D9" s="31"/>
      <c r="E9" s="32"/>
    </row>
    <row r="10" spans="1:5" s="25" customFormat="1" ht="23.25" customHeight="1" thickBot="1" thickTop="1">
      <c r="A10" s="34" t="s">
        <v>9</v>
      </c>
      <c r="B10" s="35">
        <v>458511411.78</v>
      </c>
      <c r="C10" s="35">
        <v>150434756.18</v>
      </c>
      <c r="D10" s="35">
        <v>129042301.84</v>
      </c>
      <c r="E10" s="35">
        <f>SUM(B10:D10)</f>
        <v>737988469.8000001</v>
      </c>
    </row>
    <row r="11" spans="1:5" s="25" customFormat="1" ht="21.75" customHeight="1" thickTop="1">
      <c r="A11" s="23" t="s">
        <v>10</v>
      </c>
      <c r="B11" s="24">
        <v>10865686.71</v>
      </c>
      <c r="C11" s="24">
        <v>2587655.59</v>
      </c>
      <c r="D11" s="24">
        <v>2804343.36</v>
      </c>
      <c r="E11" s="24">
        <f aca="true" t="shared" si="0" ref="E11:E77">SUM(B11:D11)</f>
        <v>16257685.66</v>
      </c>
    </row>
    <row r="12" spans="1:5" s="28" customFormat="1" ht="20.25" customHeight="1">
      <c r="A12" s="26" t="s">
        <v>11</v>
      </c>
      <c r="B12" s="27">
        <v>15172388.75</v>
      </c>
      <c r="C12" s="27">
        <v>9133134.79</v>
      </c>
      <c r="D12" s="27">
        <v>128956.52999999998</v>
      </c>
      <c r="E12" s="24">
        <f t="shared" si="0"/>
        <v>24434480.07</v>
      </c>
    </row>
    <row r="13" spans="1:5" s="28" customFormat="1" ht="20.25" customHeight="1">
      <c r="A13" s="26" t="s">
        <v>12</v>
      </c>
      <c r="B13" s="27">
        <v>363278232.07</v>
      </c>
      <c r="C13" s="27">
        <v>129758392.72</v>
      </c>
      <c r="D13" s="27">
        <v>119874032.97</v>
      </c>
      <c r="E13" s="24">
        <f t="shared" si="0"/>
        <v>612910657.76</v>
      </c>
    </row>
    <row r="14" spans="1:5" s="28" customFormat="1" ht="20.25" customHeight="1">
      <c r="A14" s="26" t="s">
        <v>13</v>
      </c>
      <c r="B14" s="27">
        <v>306978977.19</v>
      </c>
      <c r="C14" s="27">
        <v>111338030.8</v>
      </c>
      <c r="D14" s="27">
        <v>112979764.84</v>
      </c>
      <c r="E14" s="24">
        <f t="shared" si="0"/>
        <v>531296772.83000004</v>
      </c>
    </row>
    <row r="15" spans="1:5" s="28" customFormat="1" ht="20.25" customHeight="1">
      <c r="A15" s="26" t="s">
        <v>14</v>
      </c>
      <c r="B15" s="27">
        <v>32769111.18</v>
      </c>
      <c r="C15" s="27">
        <v>14490038.65</v>
      </c>
      <c r="D15" s="27">
        <v>3487587.23</v>
      </c>
      <c r="E15" s="24">
        <f t="shared" si="0"/>
        <v>50746737.059999995</v>
      </c>
    </row>
    <row r="16" spans="1:5" s="28" customFormat="1" ht="20.25" customHeight="1">
      <c r="A16" s="26" t="s">
        <v>15</v>
      </c>
      <c r="B16" s="27">
        <v>8264582.200000001</v>
      </c>
      <c r="C16" s="27">
        <v>885693.87</v>
      </c>
      <c r="D16" s="27">
        <v>3948864.63</v>
      </c>
      <c r="E16" s="24">
        <f t="shared" si="0"/>
        <v>13099140.7</v>
      </c>
    </row>
    <row r="17" spans="1:5" s="28" customFormat="1" ht="20.25" customHeight="1">
      <c r="A17" s="26" t="s">
        <v>16</v>
      </c>
      <c r="B17" s="27">
        <v>11144182.97</v>
      </c>
      <c r="C17" s="27">
        <v>794455.16</v>
      </c>
      <c r="D17" s="27">
        <v>68520.7</v>
      </c>
      <c r="E17" s="24">
        <f t="shared" si="0"/>
        <v>12007158.83</v>
      </c>
    </row>
    <row r="18" spans="1:5" s="28" customFormat="1" ht="20.25" customHeight="1">
      <c r="A18" s="26" t="s">
        <v>17</v>
      </c>
      <c r="B18" s="27">
        <v>364953.46</v>
      </c>
      <c r="C18" s="27">
        <v>3845826.55</v>
      </c>
      <c r="D18" s="27">
        <v>1296353.85</v>
      </c>
      <c r="E18" s="24">
        <f t="shared" si="0"/>
        <v>5507133.859999999</v>
      </c>
    </row>
    <row r="19" spans="1:5" s="28" customFormat="1" ht="20.25" customHeight="1">
      <c r="A19" s="26" t="s">
        <v>18</v>
      </c>
      <c r="B19" s="27">
        <v>2539391.4</v>
      </c>
      <c r="C19" s="27">
        <v>3050129.19</v>
      </c>
      <c r="D19" s="27">
        <v>1482452.38</v>
      </c>
      <c r="E19" s="24">
        <f t="shared" si="0"/>
        <v>7071972.97</v>
      </c>
    </row>
    <row r="20" spans="1:5" s="28" customFormat="1" ht="20.25" customHeight="1">
      <c r="A20" s="26" t="s">
        <v>19</v>
      </c>
      <c r="B20" s="27">
        <v>4809097.98</v>
      </c>
      <c r="C20" s="27">
        <v>1616628.26</v>
      </c>
      <c r="D20" s="27">
        <v>1111713.49</v>
      </c>
      <c r="E20" s="24">
        <f t="shared" si="0"/>
        <v>7537439.73</v>
      </c>
    </row>
    <row r="21" spans="1:5" s="28" customFormat="1" ht="20.25" customHeight="1">
      <c r="A21" s="26" t="s">
        <v>20</v>
      </c>
      <c r="B21" s="27">
        <v>-3592064.31</v>
      </c>
      <c r="C21" s="27">
        <v>-6262409.76</v>
      </c>
      <c r="D21" s="27">
        <v>-4501224.15</v>
      </c>
      <c r="E21" s="24">
        <f t="shared" si="0"/>
        <v>-14355698.22</v>
      </c>
    </row>
    <row r="22" spans="1:5" s="28" customFormat="1" ht="20.25" customHeight="1">
      <c r="A22" s="26" t="s">
        <v>21</v>
      </c>
      <c r="B22" s="27">
        <v>59988483.51</v>
      </c>
      <c r="C22" s="27">
        <v>7201872.41</v>
      </c>
      <c r="D22" s="27">
        <v>2460217.31</v>
      </c>
      <c r="E22" s="24">
        <f t="shared" si="0"/>
        <v>69650573.23</v>
      </c>
    </row>
    <row r="23" spans="1:5" s="28" customFormat="1" ht="20.25" customHeight="1">
      <c r="A23" s="26" t="s">
        <v>22</v>
      </c>
      <c r="B23" s="27">
        <v>4749186.46</v>
      </c>
      <c r="C23" s="27">
        <v>1542042.08</v>
      </c>
      <c r="D23" s="27">
        <v>2790249.11</v>
      </c>
      <c r="E23" s="24">
        <f t="shared" si="0"/>
        <v>9081477.65</v>
      </c>
    </row>
    <row r="24" spans="1:5" s="28" customFormat="1" ht="20.25" customHeight="1">
      <c r="A24" s="26" t="s">
        <v>23</v>
      </c>
      <c r="B24" s="27">
        <v>30991.61</v>
      </c>
      <c r="C24" s="27">
        <v>0</v>
      </c>
      <c r="D24" s="27">
        <v>680158.16</v>
      </c>
      <c r="E24" s="24">
        <f t="shared" si="0"/>
        <v>711149.77</v>
      </c>
    </row>
    <row r="25" spans="1:5" s="28" customFormat="1" ht="20.25" customHeight="1">
      <c r="A25" s="26" t="s">
        <v>24</v>
      </c>
      <c r="B25" s="27">
        <v>4420492</v>
      </c>
      <c r="C25" s="27">
        <v>201188.17</v>
      </c>
      <c r="D25" s="27">
        <v>304344.4</v>
      </c>
      <c r="E25" s="24">
        <f t="shared" si="0"/>
        <v>4926024.57</v>
      </c>
    </row>
    <row r="26" spans="1:5" s="28" customFormat="1" ht="22.5" customHeight="1">
      <c r="A26" s="26" t="s">
        <v>25</v>
      </c>
      <c r="B26" s="27">
        <v>5950.67</v>
      </c>
      <c r="C26" s="27">
        <v>10470.42</v>
      </c>
      <c r="D26" s="27">
        <v>0</v>
      </c>
      <c r="E26" s="24">
        <f t="shared" si="0"/>
        <v>16421.09</v>
      </c>
    </row>
    <row r="27" spans="1:5" s="25" customFormat="1" ht="50.25" customHeight="1" thickBot="1">
      <c r="A27" s="26" t="s">
        <v>26</v>
      </c>
      <c r="B27" s="27">
        <v>0</v>
      </c>
      <c r="C27" s="27">
        <v>0</v>
      </c>
      <c r="D27" s="27">
        <v>0</v>
      </c>
      <c r="E27" s="27">
        <f t="shared" si="0"/>
        <v>0</v>
      </c>
    </row>
    <row r="28" spans="1:7" ht="25.5" customHeight="1" thickBot="1" thickTop="1">
      <c r="A28" s="36" t="s">
        <v>27</v>
      </c>
      <c r="B28" s="37">
        <v>404760773.6</v>
      </c>
      <c r="C28" s="37">
        <v>136684045.62</v>
      </c>
      <c r="D28" s="37">
        <v>102913813.53</v>
      </c>
      <c r="E28" s="35">
        <f t="shared" si="0"/>
        <v>644358632.75</v>
      </c>
      <c r="F28"/>
      <c r="G28"/>
    </row>
    <row r="29" spans="1:7" ht="20.25" customHeight="1" thickTop="1">
      <c r="A29" s="18" t="s">
        <v>28</v>
      </c>
      <c r="B29" s="16">
        <v>0</v>
      </c>
      <c r="C29" s="16">
        <v>0</v>
      </c>
      <c r="D29" s="16">
        <v>0</v>
      </c>
      <c r="E29" s="24">
        <f t="shared" si="0"/>
        <v>0</v>
      </c>
      <c r="F29"/>
      <c r="G29"/>
    </row>
    <row r="30" spans="1:7" ht="20.25" customHeight="1">
      <c r="A30" s="18" t="s">
        <v>29</v>
      </c>
      <c r="B30" s="16">
        <v>0</v>
      </c>
      <c r="C30" s="16">
        <v>0</v>
      </c>
      <c r="D30" s="16">
        <v>0</v>
      </c>
      <c r="E30" s="24">
        <f t="shared" si="0"/>
        <v>0</v>
      </c>
      <c r="F30"/>
      <c r="G30"/>
    </row>
    <row r="31" spans="1:7" ht="20.25" customHeight="1">
      <c r="A31" s="18" t="s">
        <v>30</v>
      </c>
      <c r="B31" s="16">
        <v>0</v>
      </c>
      <c r="C31" s="16">
        <v>0</v>
      </c>
      <c r="D31" s="16">
        <v>0</v>
      </c>
      <c r="E31" s="24">
        <f t="shared" si="0"/>
        <v>0</v>
      </c>
      <c r="F31"/>
      <c r="G31"/>
    </row>
    <row r="32" spans="1:7" ht="20.25" customHeight="1">
      <c r="A32" s="18" t="s">
        <v>31</v>
      </c>
      <c r="B32" s="16">
        <v>0</v>
      </c>
      <c r="C32" s="16">
        <v>0</v>
      </c>
      <c r="D32" s="16">
        <v>0</v>
      </c>
      <c r="E32" s="24">
        <f t="shared" si="0"/>
        <v>0</v>
      </c>
      <c r="F32"/>
      <c r="G32"/>
    </row>
    <row r="33" spans="1:7" ht="20.25" customHeight="1">
      <c r="A33" s="18" t="s">
        <v>32</v>
      </c>
      <c r="B33" s="16">
        <v>0</v>
      </c>
      <c r="C33" s="16">
        <v>0</v>
      </c>
      <c r="D33" s="16">
        <v>0</v>
      </c>
      <c r="E33" s="24">
        <f t="shared" si="0"/>
        <v>0</v>
      </c>
      <c r="F33"/>
      <c r="G33"/>
    </row>
    <row r="34" spans="1:7" ht="20.25" customHeight="1">
      <c r="A34" s="18" t="s">
        <v>33</v>
      </c>
      <c r="B34" s="16">
        <v>0</v>
      </c>
      <c r="C34" s="16">
        <v>0</v>
      </c>
      <c r="D34" s="16">
        <v>0</v>
      </c>
      <c r="E34" s="24">
        <f t="shared" si="0"/>
        <v>0</v>
      </c>
      <c r="F34"/>
      <c r="G34"/>
    </row>
    <row r="35" spans="1:7" ht="20.25" customHeight="1">
      <c r="A35" s="6" t="s">
        <v>34</v>
      </c>
      <c r="B35" s="16">
        <v>0</v>
      </c>
      <c r="C35" s="16">
        <v>0</v>
      </c>
      <c r="D35" s="16">
        <v>0</v>
      </c>
      <c r="E35" s="24">
        <f t="shared" si="0"/>
        <v>0</v>
      </c>
      <c r="F35"/>
      <c r="G35"/>
    </row>
    <row r="36" spans="1:7" ht="20.25" customHeight="1">
      <c r="A36" s="6" t="s">
        <v>35</v>
      </c>
      <c r="B36" s="16">
        <v>0</v>
      </c>
      <c r="C36" s="16">
        <v>0</v>
      </c>
      <c r="D36" s="16">
        <v>0</v>
      </c>
      <c r="E36" s="24">
        <f t="shared" si="0"/>
        <v>0</v>
      </c>
      <c r="F36"/>
      <c r="G36"/>
    </row>
    <row r="37" spans="1:7" ht="20.25" customHeight="1">
      <c r="A37" s="6" t="s">
        <v>36</v>
      </c>
      <c r="B37" s="16">
        <v>83370096.44</v>
      </c>
      <c r="C37" s="16">
        <v>120330344.43</v>
      </c>
      <c r="D37" s="16">
        <v>11159930.06</v>
      </c>
      <c r="E37" s="24">
        <f t="shared" si="0"/>
        <v>214860370.93</v>
      </c>
      <c r="F37"/>
      <c r="G37"/>
    </row>
    <row r="38" spans="1:7" ht="20.25" customHeight="1">
      <c r="A38" s="6" t="s">
        <v>37</v>
      </c>
      <c r="B38" s="16">
        <v>31609709.23</v>
      </c>
      <c r="C38" s="16">
        <v>14139971.08</v>
      </c>
      <c r="D38" s="16">
        <v>6310132.73</v>
      </c>
      <c r="E38" s="24">
        <f t="shared" si="0"/>
        <v>52059813.04000001</v>
      </c>
      <c r="F38"/>
      <c r="G38"/>
    </row>
    <row r="39" spans="1:7" ht="20.25" customHeight="1">
      <c r="A39" s="6" t="s">
        <v>38</v>
      </c>
      <c r="B39" s="16">
        <v>7866050.04</v>
      </c>
      <c r="C39" s="16">
        <v>2213730.11</v>
      </c>
      <c r="D39" s="16">
        <v>1859650.74</v>
      </c>
      <c r="E39" s="24">
        <f t="shared" si="0"/>
        <v>11939430.89</v>
      </c>
      <c r="F39"/>
      <c r="G39"/>
    </row>
    <row r="40" spans="1:7" ht="20.25" customHeight="1">
      <c r="A40" s="6" t="s">
        <v>39</v>
      </c>
      <c r="B40" s="16">
        <v>281914917.89</v>
      </c>
      <c r="C40" s="16">
        <v>0</v>
      </c>
      <c r="D40" s="16">
        <v>83584100</v>
      </c>
      <c r="E40" s="24">
        <f t="shared" si="0"/>
        <v>365499017.89</v>
      </c>
      <c r="F40"/>
      <c r="G40"/>
    </row>
    <row r="41" spans="1:5" s="25" customFormat="1" ht="26.25" customHeight="1" thickBot="1">
      <c r="A41" s="23" t="s">
        <v>40</v>
      </c>
      <c r="B41" s="24">
        <v>0</v>
      </c>
      <c r="C41" s="24">
        <v>0</v>
      </c>
      <c r="D41" s="24">
        <v>0</v>
      </c>
      <c r="E41" s="24">
        <f t="shared" si="0"/>
        <v>0</v>
      </c>
    </row>
    <row r="42" spans="1:5" s="25" customFormat="1" ht="23.25" customHeight="1" thickBot="1" thickTop="1">
      <c r="A42" s="38" t="s">
        <v>41</v>
      </c>
      <c r="B42" s="35">
        <v>0</v>
      </c>
      <c r="C42" s="35">
        <v>0</v>
      </c>
      <c r="D42" s="35">
        <v>0</v>
      </c>
      <c r="E42" s="35">
        <f t="shared" si="0"/>
        <v>0</v>
      </c>
    </row>
    <row r="43" spans="1:7" ht="20.25" customHeight="1" thickTop="1">
      <c r="A43" s="6" t="s">
        <v>42</v>
      </c>
      <c r="B43" s="16">
        <v>53750638.18</v>
      </c>
      <c r="C43" s="16">
        <v>13750710.78</v>
      </c>
      <c r="D43" s="16">
        <v>26128488.32</v>
      </c>
      <c r="E43" s="24">
        <f t="shared" si="0"/>
        <v>93629837.28</v>
      </c>
      <c r="F43"/>
      <c r="G43"/>
    </row>
    <row r="44" spans="1:7" ht="20.25" customHeight="1">
      <c r="A44" s="6" t="s">
        <v>43</v>
      </c>
      <c r="B44" s="16">
        <v>17000000</v>
      </c>
      <c r="C44" s="16">
        <v>13237400</v>
      </c>
      <c r="D44" s="16">
        <v>14861600</v>
      </c>
      <c r="E44" s="24">
        <f t="shared" si="0"/>
        <v>45099000</v>
      </c>
      <c r="F44"/>
      <c r="G44"/>
    </row>
    <row r="45" spans="1:7" ht="20.25" customHeight="1">
      <c r="A45" s="6" t="s">
        <v>44</v>
      </c>
      <c r="B45" s="16">
        <v>0</v>
      </c>
      <c r="C45" s="16">
        <v>3400000</v>
      </c>
      <c r="D45" s="16">
        <v>0</v>
      </c>
      <c r="E45" s="24">
        <f t="shared" si="0"/>
        <v>3400000</v>
      </c>
      <c r="F45"/>
      <c r="G45"/>
    </row>
    <row r="46" spans="1:7" ht="20.25" customHeight="1">
      <c r="A46" s="6" t="s">
        <v>45</v>
      </c>
      <c r="B46" s="16">
        <v>0</v>
      </c>
      <c r="C46" s="16">
        <v>0</v>
      </c>
      <c r="D46" s="16">
        <v>0</v>
      </c>
      <c r="E46" s="24">
        <f t="shared" si="0"/>
        <v>0</v>
      </c>
      <c r="F46"/>
      <c r="G46"/>
    </row>
    <row r="47" spans="1:7" ht="20.25" customHeight="1">
      <c r="A47" s="6" t="s">
        <v>46</v>
      </c>
      <c r="B47" s="16">
        <v>23417963.8</v>
      </c>
      <c r="C47" s="16">
        <v>619200</v>
      </c>
      <c r="D47" s="16">
        <v>11083155.43</v>
      </c>
      <c r="E47" s="24">
        <f t="shared" si="0"/>
        <v>35120319.230000004</v>
      </c>
      <c r="F47"/>
      <c r="G47"/>
    </row>
    <row r="48" spans="1:7" ht="20.25" customHeight="1">
      <c r="A48" s="18" t="s">
        <v>47</v>
      </c>
      <c r="B48" s="16">
        <v>13332674.38</v>
      </c>
      <c r="C48" s="16">
        <v>-3505889.22</v>
      </c>
      <c r="D48" s="16">
        <v>183732.89</v>
      </c>
      <c r="E48" s="24">
        <f t="shared" si="0"/>
        <v>10010518.05</v>
      </c>
      <c r="F48"/>
      <c r="G48"/>
    </row>
    <row r="49" spans="1:7" ht="20.25" customHeight="1" thickBot="1">
      <c r="A49" s="18" t="s">
        <v>48</v>
      </c>
      <c r="B49" s="16">
        <v>12590922.97</v>
      </c>
      <c r="C49" s="16">
        <v>-3309916.98</v>
      </c>
      <c r="D49" s="16">
        <v>0</v>
      </c>
      <c r="E49" s="24">
        <f t="shared" si="0"/>
        <v>9281005.99</v>
      </c>
      <c r="F49"/>
      <c r="G49"/>
    </row>
    <row r="50" spans="1:5" s="25" customFormat="1" ht="23.25" customHeight="1" thickBot="1" thickTop="1">
      <c r="A50" s="38" t="s">
        <v>49</v>
      </c>
      <c r="B50" s="35">
        <v>741751.41</v>
      </c>
      <c r="C50" s="35">
        <v>-195972.24</v>
      </c>
      <c r="D50" s="35">
        <v>183732.89</v>
      </c>
      <c r="E50" s="35">
        <f t="shared" si="0"/>
        <v>729512.06</v>
      </c>
    </row>
    <row r="51" spans="1:7" ht="20.25" customHeight="1" thickTop="1">
      <c r="A51" s="6" t="s">
        <v>50</v>
      </c>
      <c r="B51" s="16">
        <v>458511411.78</v>
      </c>
      <c r="C51" s="16">
        <v>150434756.4</v>
      </c>
      <c r="D51" s="16">
        <v>129042301.85</v>
      </c>
      <c r="E51" s="24">
        <f t="shared" si="0"/>
        <v>737988470.03</v>
      </c>
      <c r="F51"/>
      <c r="G51"/>
    </row>
    <row r="52" spans="1:7" ht="20.25" customHeight="1">
      <c r="A52" s="6" t="s">
        <v>51</v>
      </c>
      <c r="B52" s="16">
        <v>0</v>
      </c>
      <c r="C52" s="16">
        <v>0</v>
      </c>
      <c r="D52" s="16">
        <v>0</v>
      </c>
      <c r="E52" s="24">
        <f t="shared" si="0"/>
        <v>0</v>
      </c>
      <c r="F52"/>
      <c r="G52"/>
    </row>
    <row r="53" spans="1:7" ht="20.25" customHeight="1">
      <c r="A53" s="6"/>
      <c r="B53" s="16"/>
      <c r="C53" s="16"/>
      <c r="D53" s="16"/>
      <c r="E53" s="24"/>
      <c r="F53"/>
      <c r="G53"/>
    </row>
    <row r="54" spans="1:7" ht="20.25" customHeight="1" thickBot="1">
      <c r="A54" s="6"/>
      <c r="B54" s="16"/>
      <c r="C54" s="16"/>
      <c r="D54" s="16"/>
      <c r="E54" s="24"/>
      <c r="F54"/>
      <c r="G54"/>
    </row>
    <row r="55" spans="1:5" s="25" customFormat="1" ht="24" customHeight="1" thickBot="1" thickTop="1">
      <c r="A55" s="38" t="s">
        <v>81</v>
      </c>
      <c r="B55" s="35"/>
      <c r="C55" s="35"/>
      <c r="D55" s="35"/>
      <c r="E55" s="35"/>
    </row>
    <row r="56" spans="1:7" ht="20.25" customHeight="1" thickTop="1">
      <c r="A56" s="18" t="s">
        <v>52</v>
      </c>
      <c r="B56" s="16">
        <v>388658161.1</v>
      </c>
      <c r="C56" s="16">
        <v>490386439.13</v>
      </c>
      <c r="D56" s="16">
        <v>577884824.09</v>
      </c>
      <c r="E56" s="24">
        <f t="shared" si="0"/>
        <v>1456929424.3200002</v>
      </c>
      <c r="F56"/>
      <c r="G56"/>
    </row>
    <row r="57" spans="1:7" ht="20.25" customHeight="1">
      <c r="A57" s="18" t="s">
        <v>53</v>
      </c>
      <c r="B57" s="16">
        <v>3193494.88</v>
      </c>
      <c r="C57" s="16">
        <v>1394079.19</v>
      </c>
      <c r="D57" s="16">
        <v>1014618.81</v>
      </c>
      <c r="E57" s="24">
        <f t="shared" si="0"/>
        <v>5602192.880000001</v>
      </c>
      <c r="F57"/>
      <c r="G57"/>
    </row>
    <row r="58" spans="1:7" ht="20.25" customHeight="1">
      <c r="A58" s="6" t="s">
        <v>54</v>
      </c>
      <c r="B58" s="16">
        <v>-1474516.36</v>
      </c>
      <c r="C58" s="16">
        <v>-574173.58</v>
      </c>
      <c r="D58" s="16">
        <v>-370124.16</v>
      </c>
      <c r="E58" s="24">
        <f t="shared" si="0"/>
        <v>-2418814.1</v>
      </c>
      <c r="F58"/>
      <c r="G58"/>
    </row>
    <row r="59" spans="1:7" ht="20.25" customHeight="1">
      <c r="A59" s="18" t="s">
        <v>55</v>
      </c>
      <c r="B59" s="16">
        <v>1718978.52</v>
      </c>
      <c r="C59" s="16">
        <v>819905.61</v>
      </c>
      <c r="D59" s="16">
        <v>644494.65</v>
      </c>
      <c r="E59" s="24">
        <f t="shared" si="0"/>
        <v>3183378.78</v>
      </c>
      <c r="F59"/>
      <c r="G59"/>
    </row>
    <row r="60" spans="1:7" ht="20.25" customHeight="1">
      <c r="A60" s="18" t="s">
        <v>56</v>
      </c>
      <c r="B60" s="16">
        <v>49740.12</v>
      </c>
      <c r="C60" s="16">
        <v>710706.06</v>
      </c>
      <c r="D60" s="16">
        <v>19734.71</v>
      </c>
      <c r="E60" s="24">
        <f t="shared" si="0"/>
        <v>780180.89</v>
      </c>
      <c r="F60"/>
      <c r="G60"/>
    </row>
    <row r="61" spans="1:7" ht="20.25" customHeight="1">
      <c r="A61" s="6" t="s">
        <v>57</v>
      </c>
      <c r="B61" s="16">
        <v>-16836.14</v>
      </c>
      <c r="C61" s="16">
        <v>-16480.58</v>
      </c>
      <c r="D61" s="16">
        <v>-1348.61</v>
      </c>
      <c r="E61" s="24">
        <f t="shared" si="0"/>
        <v>-34665.33</v>
      </c>
      <c r="F61"/>
      <c r="G61"/>
    </row>
    <row r="62" spans="1:7" ht="20.25" customHeight="1">
      <c r="A62" s="18" t="s">
        <v>58</v>
      </c>
      <c r="B62" s="16">
        <v>1751882.5</v>
      </c>
      <c r="C62" s="16">
        <v>1514131.09</v>
      </c>
      <c r="D62" s="16">
        <v>662880.75</v>
      </c>
      <c r="E62" s="24">
        <f t="shared" si="0"/>
        <v>3928894.34</v>
      </c>
      <c r="F62"/>
      <c r="G62"/>
    </row>
    <row r="63" spans="1:7" ht="20.25" customHeight="1">
      <c r="A63" s="18" t="s">
        <v>59</v>
      </c>
      <c r="B63" s="16">
        <v>772174.48</v>
      </c>
      <c r="C63" s="16">
        <v>139135.58</v>
      </c>
      <c r="D63" s="16">
        <v>26295.82</v>
      </c>
      <c r="E63" s="24">
        <f t="shared" si="0"/>
        <v>937605.8799999999</v>
      </c>
      <c r="F63"/>
      <c r="G63"/>
    </row>
    <row r="64" spans="1:7" ht="20.25" customHeight="1">
      <c r="A64" s="6" t="s">
        <v>60</v>
      </c>
      <c r="B64" s="16">
        <v>-705763.12</v>
      </c>
      <c r="C64" s="16">
        <v>-1467562.83</v>
      </c>
      <c r="D64" s="16">
        <v>-254604.25</v>
      </c>
      <c r="E64" s="24">
        <f t="shared" si="0"/>
        <v>-2427930.2</v>
      </c>
      <c r="F64"/>
      <c r="G64"/>
    </row>
    <row r="65" spans="1:7" ht="20.25" customHeight="1">
      <c r="A65" s="18" t="s">
        <v>61</v>
      </c>
      <c r="B65" s="16">
        <v>1818293.86</v>
      </c>
      <c r="C65" s="16">
        <v>185703.84</v>
      </c>
      <c r="D65" s="16">
        <v>434572.32</v>
      </c>
      <c r="E65" s="24">
        <f t="shared" si="0"/>
        <v>2438570.02</v>
      </c>
      <c r="F65"/>
      <c r="G65"/>
    </row>
    <row r="66" spans="1:7" ht="20.25" customHeight="1">
      <c r="A66" s="6" t="s">
        <v>62</v>
      </c>
      <c r="B66" s="16">
        <v>-1084639.02</v>
      </c>
      <c r="C66" s="16">
        <v>-441146.88</v>
      </c>
      <c r="D66" s="16">
        <v>-442615.62</v>
      </c>
      <c r="E66" s="24">
        <f t="shared" si="0"/>
        <v>-1968401.52</v>
      </c>
      <c r="F66"/>
      <c r="G66"/>
    </row>
    <row r="67" spans="1:7" ht="20.25" customHeight="1">
      <c r="A67" s="6" t="s">
        <v>63</v>
      </c>
      <c r="B67" s="16">
        <v>733654.84</v>
      </c>
      <c r="C67" s="16">
        <v>-255443.04</v>
      </c>
      <c r="D67" s="16">
        <v>-8043.3</v>
      </c>
      <c r="E67" s="24">
        <f t="shared" si="0"/>
        <v>470168.49999999994</v>
      </c>
      <c r="F67"/>
      <c r="G67"/>
    </row>
    <row r="68" spans="1:7" ht="20.25" customHeight="1">
      <c r="A68" s="18" t="s">
        <v>64</v>
      </c>
      <c r="B68" s="16">
        <v>46817.42</v>
      </c>
      <c r="C68" s="16">
        <v>0</v>
      </c>
      <c r="D68" s="16">
        <v>31420</v>
      </c>
      <c r="E68" s="24">
        <f t="shared" si="0"/>
        <v>78237.42</v>
      </c>
      <c r="F68"/>
      <c r="G68"/>
    </row>
    <row r="69" spans="1:7" ht="20.25" customHeight="1">
      <c r="A69" s="18" t="s">
        <v>65</v>
      </c>
      <c r="B69" s="16">
        <v>46817.42</v>
      </c>
      <c r="C69" s="16">
        <v>0</v>
      </c>
      <c r="D69" s="16">
        <v>31420</v>
      </c>
      <c r="E69" s="24">
        <f t="shared" si="0"/>
        <v>78237.42</v>
      </c>
      <c r="F69"/>
      <c r="G69"/>
    </row>
    <row r="70" spans="1:7" ht="20.25" customHeight="1">
      <c r="A70" s="6" t="s">
        <v>66</v>
      </c>
      <c r="B70" s="16">
        <v>0</v>
      </c>
      <c r="C70" s="16">
        <v>0</v>
      </c>
      <c r="D70" s="16">
        <v>0</v>
      </c>
      <c r="E70" s="24">
        <f t="shared" si="0"/>
        <v>0</v>
      </c>
      <c r="F70"/>
      <c r="G70"/>
    </row>
    <row r="71" spans="1:7" ht="20.25" customHeight="1">
      <c r="A71" s="18" t="s">
        <v>67</v>
      </c>
      <c r="B71" s="16">
        <v>-3615.73</v>
      </c>
      <c r="C71" s="16">
        <v>0</v>
      </c>
      <c r="D71" s="16">
        <v>0</v>
      </c>
      <c r="E71" s="24">
        <f t="shared" si="0"/>
        <v>-3615.73</v>
      </c>
      <c r="F71"/>
      <c r="G71"/>
    </row>
    <row r="72" spans="1:7" ht="20.25" customHeight="1">
      <c r="A72" s="18" t="s">
        <v>68</v>
      </c>
      <c r="B72" s="16">
        <v>-3615.73</v>
      </c>
      <c r="C72" s="16">
        <v>0</v>
      </c>
      <c r="D72" s="16">
        <v>0</v>
      </c>
      <c r="E72" s="24">
        <f t="shared" si="0"/>
        <v>-3615.73</v>
      </c>
      <c r="F72"/>
      <c r="G72"/>
    </row>
    <row r="73" spans="1:7" ht="20.25" customHeight="1">
      <c r="A73" s="6" t="s">
        <v>69</v>
      </c>
      <c r="B73" s="16">
        <v>0</v>
      </c>
      <c r="C73" s="16">
        <v>0</v>
      </c>
      <c r="D73" s="16">
        <v>0</v>
      </c>
      <c r="E73" s="24">
        <f t="shared" si="0"/>
        <v>0</v>
      </c>
      <c r="F73"/>
      <c r="G73"/>
    </row>
    <row r="74" spans="1:7" ht="20.25" customHeight="1">
      <c r="A74" s="18" t="s">
        <v>70</v>
      </c>
      <c r="B74" s="16">
        <v>776856.53</v>
      </c>
      <c r="C74" s="16">
        <v>-255443.04</v>
      </c>
      <c r="D74" s="16">
        <v>23376.7</v>
      </c>
      <c r="E74" s="24">
        <f t="shared" si="0"/>
        <v>544790.19</v>
      </c>
      <c r="F74"/>
      <c r="G74"/>
    </row>
    <row r="75" spans="1:7" ht="20.25" customHeight="1">
      <c r="A75" s="18" t="s">
        <v>71</v>
      </c>
      <c r="B75" s="16">
        <v>211587.08</v>
      </c>
      <c r="C75" s="16">
        <v>0</v>
      </c>
      <c r="D75" s="16">
        <v>160356.19</v>
      </c>
      <c r="E75" s="24">
        <f t="shared" si="0"/>
        <v>371943.27</v>
      </c>
      <c r="F75"/>
      <c r="G75"/>
    </row>
    <row r="76" spans="1:7" ht="20.25" customHeight="1">
      <c r="A76" s="6" t="s">
        <v>72</v>
      </c>
      <c r="B76" s="16">
        <v>0</v>
      </c>
      <c r="C76" s="16">
        <v>0</v>
      </c>
      <c r="D76" s="16">
        <v>0</v>
      </c>
      <c r="E76" s="24">
        <f t="shared" si="0"/>
        <v>0</v>
      </c>
      <c r="F76"/>
      <c r="G76"/>
    </row>
    <row r="77" spans="1:7" ht="20.25" customHeight="1">
      <c r="A77" s="18" t="s">
        <v>73</v>
      </c>
      <c r="B77" s="16">
        <v>988443.61</v>
      </c>
      <c r="C77" s="16">
        <v>-255443.04</v>
      </c>
      <c r="D77" s="16">
        <v>183732.89</v>
      </c>
      <c r="E77" s="24">
        <f t="shared" si="0"/>
        <v>916733.46</v>
      </c>
      <c r="F77"/>
      <c r="G77"/>
    </row>
    <row r="78" spans="1:7" ht="20.25" customHeight="1">
      <c r="A78" s="18" t="s">
        <v>74</v>
      </c>
      <c r="B78" s="16">
        <v>0</v>
      </c>
      <c r="C78" s="16">
        <v>76290.7</v>
      </c>
      <c r="D78" s="16">
        <v>0</v>
      </c>
      <c r="E78" s="24">
        <f aca="true" t="shared" si="1" ref="E78:E83">SUM(B78:D78)</f>
        <v>76290.7</v>
      </c>
      <c r="F78"/>
      <c r="G78"/>
    </row>
    <row r="79" spans="1:7" ht="20.25" customHeight="1">
      <c r="A79" s="6" t="s">
        <v>75</v>
      </c>
      <c r="B79" s="16">
        <v>0</v>
      </c>
      <c r="C79" s="16">
        <v>-16819.9</v>
      </c>
      <c r="D79" s="16">
        <v>0</v>
      </c>
      <c r="E79" s="24">
        <f t="shared" si="1"/>
        <v>-16819.9</v>
      </c>
      <c r="F79"/>
      <c r="G79"/>
    </row>
    <row r="80" spans="1:7" ht="20.25" customHeight="1">
      <c r="A80" s="18" t="s">
        <v>76</v>
      </c>
      <c r="B80" s="16">
        <v>988443.61</v>
      </c>
      <c r="C80" s="16">
        <v>-195972.24</v>
      </c>
      <c r="D80" s="16">
        <v>183732.89</v>
      </c>
      <c r="E80" s="24">
        <f t="shared" si="1"/>
        <v>976204.26</v>
      </c>
      <c r="F80"/>
      <c r="G80"/>
    </row>
    <row r="81" spans="1:7" ht="20.25" customHeight="1">
      <c r="A81" s="6" t="s">
        <v>77</v>
      </c>
      <c r="B81" s="17">
        <v>0</v>
      </c>
      <c r="C81" s="17">
        <v>0</v>
      </c>
      <c r="D81" s="17">
        <v>0</v>
      </c>
      <c r="E81" s="24">
        <f t="shared" si="1"/>
        <v>0</v>
      </c>
      <c r="F81"/>
      <c r="G81"/>
    </row>
    <row r="82" spans="1:7" ht="20.25" customHeight="1" thickBot="1">
      <c r="A82" s="18" t="s">
        <v>78</v>
      </c>
      <c r="B82" s="17">
        <v>988443.61</v>
      </c>
      <c r="C82" s="17">
        <v>-195972.24</v>
      </c>
      <c r="D82" s="17">
        <v>183732.89</v>
      </c>
      <c r="E82" s="24">
        <f t="shared" si="1"/>
        <v>976204.26</v>
      </c>
      <c r="F82"/>
      <c r="G82"/>
    </row>
    <row r="83" spans="1:5" s="29" customFormat="1" ht="23.25" customHeight="1" thickBot="1" thickTop="1">
      <c r="A83" s="39" t="s">
        <v>79</v>
      </c>
      <c r="B83" s="35">
        <v>-246692.2</v>
      </c>
      <c r="C83" s="35">
        <v>0</v>
      </c>
      <c r="D83" s="35">
        <v>0</v>
      </c>
      <c r="E83" s="35">
        <f t="shared" si="1"/>
        <v>-246692.2</v>
      </c>
    </row>
    <row r="84" spans="1:29" ht="4.5" customHeight="1" thickBot="1" thickTop="1">
      <c r="A84" s="19" t="s">
        <v>80</v>
      </c>
      <c r="B84" s="20">
        <v>741.7514100000001</v>
      </c>
      <c r="C84" s="20">
        <v>-195.97224</v>
      </c>
      <c r="D84" s="20">
        <v>183.73289000000003</v>
      </c>
      <c r="E84" s="20"/>
      <c r="F84"/>
      <c r="G84"/>
      <c r="AB84" t="s">
        <v>1</v>
      </c>
      <c r="AC84" t="s">
        <v>1</v>
      </c>
    </row>
    <row r="85" spans="1:7" ht="12.75">
      <c r="A85"/>
      <c r="B85" s="14"/>
      <c r="C85" s="15"/>
      <c r="D85" s="15"/>
      <c r="E85" s="15"/>
      <c r="F85"/>
      <c r="G85"/>
    </row>
    <row r="86" spans="2:7" s="3" customFormat="1" ht="15.75">
      <c r="B86" s="13"/>
      <c r="C86" s="13"/>
      <c r="D86" s="13"/>
      <c r="E86" s="12"/>
      <c r="F86" s="5"/>
      <c r="G86" s="5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2018-02-23T13:33:39Z</dcterms:modified>
  <cp:category/>
  <cp:version/>
  <cp:contentType/>
  <cp:contentStatus/>
</cp:coreProperties>
</file>