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0" yWindow="75" windowWidth="12120" windowHeight="9120" activeTab="0"/>
  </bookViews>
  <sheets>
    <sheet name="27" sheetId="1" r:id="rId1"/>
  </sheets>
  <definedNames>
    <definedName name="_xlnm.Print_Area" localSheetId="0">'27'!$A$1:$E$81</definedName>
  </definedNames>
  <calcPr fullCalcOnLoad="1"/>
</workbook>
</file>

<file path=xl/sharedStrings.xml><?xml version="1.0" encoding="utf-8"?>
<sst xmlns="http://schemas.openxmlformats.org/spreadsheetml/2006/main" count="82" uniqueCount="82">
  <si>
    <t>EMPRESAS DE ARRENDAMIENTO FINANCIERO</t>
  </si>
  <si>
    <t xml:space="preserve">TOTAL                                         </t>
  </si>
  <si>
    <t>ESTADOS FINANCIEROS POR ENTIDAD</t>
  </si>
  <si>
    <t>(en miles de bolivianos)</t>
  </si>
  <si>
    <t>AL 29 DE FEBRERO DE 2020</t>
  </si>
  <si>
    <t>LBI</t>
  </si>
  <si>
    <t>LFO</t>
  </si>
  <si>
    <t>LBN</t>
  </si>
  <si>
    <t xml:space="preserve"> ACTIVO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</si>
  <si>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</si>
  <si>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</si>
  <si>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</si>
  <si>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</si>
  <si>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</si>
  <si>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</si>
  <si>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</si>
  <si>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</si>
  <si>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</si>
  <si>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</si>
  <si>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</si>
  <si>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</si>
  <si>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</si>
  <si>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</si>
  <si>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</si>
  <si>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</si>
  <si>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 FIDEICOMISOS CONSTITUIDOS</t>
  </si>
  <si>
    <t xml:space="preserve"> PASIVO</t>
  </si>
  <si>
    <t>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</si>
  <si>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</si>
  <si>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</si>
  <si>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</si>
  <si>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</si>
  <si>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</si>
  <si>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</si>
  <si>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</si>
  <si>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</si>
  <si>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</si>
  <si>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</si>
  <si>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</si>
  <si>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</si>
  <si>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PÚBLICAS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</si>
  <si>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</si>
  <si>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</si>
  <si>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</si>
  <si>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</si>
  <si>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</si>
  <si>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</si>
  <si>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</si>
  <si>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</si>
  <si>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</si>
  <si>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</si>
  <si>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</si>
  <si>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</si>
  <si>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</si>
  <si>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(=)RESULTADO FINANCIERO BRUTO</t>
  </si>
  <si>
    <t xml:space="preserve">  (+) OTROS INGRESOS OPERATIVOS</t>
  </si>
  <si>
    <t xml:space="preserve">  (-) OTROS GASTOS OPERATIVOS</t>
  </si>
  <si>
    <t xml:space="preserve">  (=)RESULTADO DE OPERACIÓN BRUTO</t>
  </si>
  <si>
    <t xml:space="preserve">  (+) RECUPERACION DE ACTIVOS FINANCIEROS</t>
  </si>
  <si>
    <t xml:space="preserve">  (-) CARGOS POR INCOBRABILIDAD Y DESVALORIZACIÓN DE ACTIVOS FINANCIEROS</t>
  </si>
  <si>
    <t xml:space="preserve">  (=)RESULTADO DE OPERACIÓN DESPUÉS DE INCOBRABLES</t>
  </si>
  <si>
    <t xml:space="preserve">  (-)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</si>
  <si>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</si>
  <si>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</si>
  <si>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</si>
  <si>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</si>
  <si>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</si>
  <si>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</si>
  <si>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</si>
  <si>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</si>
  <si>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(+) INGRESOS EXTRAORDINARIOS</t>
  </si>
  <si>
    <t xml:space="preserve">  (-) GASTOS EXTRAORDINARIOS</t>
  </si>
  <si>
    <t xml:space="preserve">  (=)RESULTADO NETO DEL EJERCICIO ANTES DE AJUSTES DE GESTIONES ANTERIORES</t>
  </si>
  <si>
    <t xml:space="preserve">  (+) INGRESOS DE GESTIONES ANTERIORES</t>
  </si>
  <si>
    <t xml:space="preserve">  (-) GASTOS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</si>
  <si>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</si>
  <si>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</si>
  <si>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</si>
  <si>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</si>
  <si>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</si>
  <si>
    <t>ESTADO DE GANANCIAS Y PÉRDIDAS</t>
  </si>
  <si>
    <t>ESTADO DE SITUACIÓN PATRIMONIAL</t>
  </si>
</sst>
</file>

<file path=xl/styles.xml><?xml version="1.0" encoding="utf-8"?>
<styleSheet xmlns="http://schemas.openxmlformats.org/spreadsheetml/2006/main">
  <numFmts count="34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</numFmts>
  <fonts count="46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sz val="8"/>
      <name val="Univers Condensed"/>
      <family val="2"/>
    </font>
    <font>
      <sz val="12"/>
      <name val="Arial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b/>
      <sz val="22"/>
      <name val="Arial"/>
      <family val="2"/>
    </font>
    <font>
      <sz val="2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>
        <color rgb="FFFFFFFF"/>
      </top>
      <bottom style="thick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right"/>
    </xf>
    <xf numFmtId="37" fontId="7" fillId="0" borderId="0" xfId="0" applyNumberFormat="1" applyFont="1" applyAlignment="1">
      <alignment/>
    </xf>
    <xf numFmtId="37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37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37" fontId="7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37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37" fontId="3" fillId="0" borderId="0" xfId="0" applyNumberFormat="1" applyFont="1" applyAlignment="1">
      <alignment vertical="center"/>
    </xf>
    <xf numFmtId="0" fontId="4" fillId="34" borderId="10" xfId="0" applyFont="1" applyFill="1" applyBorder="1" applyAlignment="1">
      <alignment horizontal="left" vertical="center"/>
    </xf>
    <xf numFmtId="37" fontId="7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/>
    </xf>
    <xf numFmtId="37" fontId="7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vertical="center"/>
    </xf>
    <xf numFmtId="37" fontId="4" fillId="34" borderId="10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vertical="center"/>
    </xf>
    <xf numFmtId="3" fontId="8" fillId="34" borderId="11" xfId="0" applyNumberFormat="1" applyFont="1" applyFill="1" applyBorder="1" applyAlignment="1">
      <alignment horizontal="right" vertical="center"/>
    </xf>
    <xf numFmtId="3" fontId="8" fillId="34" borderId="11" xfId="0" applyNumberFormat="1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3" fontId="3" fillId="0" borderId="12" xfId="0" applyNumberFormat="1" applyFont="1" applyBorder="1" applyAlignment="1">
      <alignment/>
    </xf>
    <xf numFmtId="3" fontId="0" fillId="0" borderId="12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83"/>
  <sheetViews>
    <sheetView tabSelected="1" zoomScale="85" zoomScaleNormal="85" zoomScalePageLayoutView="0" workbookViewId="0" topLeftCell="A1">
      <selection activeCell="C14" sqref="C14"/>
    </sheetView>
  </sheetViews>
  <sheetFormatPr defaultColWidth="9.140625" defaultRowHeight="12.75"/>
  <cols>
    <col min="1" max="1" width="103.421875" style="8" customWidth="1"/>
    <col min="2" max="5" width="29.28125" style="4" customWidth="1"/>
    <col min="6" max="6" width="3.7109375" style="9" customWidth="1"/>
    <col min="7" max="7" width="9.140625" style="9" customWidth="1"/>
    <col min="8" max="8" width="9.140625" style="0" customWidth="1"/>
    <col min="9" max="10" width="18.421875" style="0" bestFit="1" customWidth="1"/>
    <col min="11" max="11" width="18.57421875" style="0" customWidth="1"/>
  </cols>
  <sheetData>
    <row r="1" spans="1:5" s="1" customFormat="1" ht="2.25" customHeight="1">
      <c r="A1" s="15"/>
      <c r="B1" s="16"/>
      <c r="C1" s="16"/>
      <c r="D1" s="16"/>
      <c r="E1" s="16"/>
    </row>
    <row r="2" spans="1:5" s="2" customFormat="1" ht="50.25" customHeight="1">
      <c r="A2" s="33" t="s">
        <v>0</v>
      </c>
      <c r="B2" s="33"/>
      <c r="C2" s="33"/>
      <c r="D2" s="33"/>
      <c r="E2" s="33"/>
    </row>
    <row r="3" spans="1:5" s="2" customFormat="1" ht="34.5" customHeight="1">
      <c r="A3" s="33" t="s">
        <v>2</v>
      </c>
      <c r="B3" s="33"/>
      <c r="C3" s="33"/>
      <c r="D3" s="33"/>
      <c r="E3" s="34"/>
    </row>
    <row r="4" spans="1:5" s="2" customFormat="1" ht="34.5" customHeight="1">
      <c r="A4" s="33" t="s">
        <v>4</v>
      </c>
      <c r="B4" s="33"/>
      <c r="C4" s="33"/>
      <c r="D4" s="33"/>
      <c r="E4" s="33"/>
    </row>
    <row r="5" spans="1:5" s="7" customFormat="1" ht="54.75" customHeight="1">
      <c r="A5" s="35" t="s">
        <v>3</v>
      </c>
      <c r="B5" s="35"/>
      <c r="C5" s="35"/>
      <c r="D5" s="35"/>
      <c r="E5" s="35"/>
    </row>
    <row r="6" spans="6:7" ht="6" customHeight="1">
      <c r="F6"/>
      <c r="G6"/>
    </row>
    <row r="7" spans="1:5" s="3" customFormat="1" ht="45" customHeight="1">
      <c r="A7" s="38" t="s">
        <v>81</v>
      </c>
      <c r="B7" s="36" t="s">
        <v>5</v>
      </c>
      <c r="C7" s="36" t="s">
        <v>6</v>
      </c>
      <c r="D7" s="36" t="s">
        <v>7</v>
      </c>
      <c r="E7" s="37" t="s">
        <v>1</v>
      </c>
    </row>
    <row r="8" spans="1:5" s="19" customFormat="1" ht="23.25" customHeight="1">
      <c r="A8" s="27" t="s">
        <v>8</v>
      </c>
      <c r="B8" s="28">
        <v>591803.67381</v>
      </c>
      <c r="C8" s="28">
        <v>175798.76434</v>
      </c>
      <c r="D8" s="28">
        <v>256547.86956</v>
      </c>
      <c r="E8" s="28">
        <f>SUM(B8:D8)</f>
        <v>1024150.30771</v>
      </c>
    </row>
    <row r="9" spans="1:5" s="19" customFormat="1" ht="21.75" customHeight="1">
      <c r="A9" s="17" t="s">
        <v>9</v>
      </c>
      <c r="B9" s="18">
        <v>43278.4957</v>
      </c>
      <c r="C9" s="18">
        <v>662.15129</v>
      </c>
      <c r="D9" s="18">
        <v>21461.39563</v>
      </c>
      <c r="E9" s="18">
        <f aca="true" t="shared" si="0" ref="E9:E74">SUM(B9:D9)</f>
        <v>65402.04262</v>
      </c>
    </row>
    <row r="10" spans="1:5" s="22" customFormat="1" ht="20.25" customHeight="1">
      <c r="A10" s="20" t="s">
        <v>10</v>
      </c>
      <c r="B10" s="21">
        <v>219.82426</v>
      </c>
      <c r="C10" s="21">
        <v>6667.20334</v>
      </c>
      <c r="D10" s="21">
        <v>115.21879</v>
      </c>
      <c r="E10" s="18">
        <f t="shared" si="0"/>
        <v>7002.24639</v>
      </c>
    </row>
    <row r="11" spans="1:5" s="22" customFormat="1" ht="20.25" customHeight="1">
      <c r="A11" s="20" t="s">
        <v>11</v>
      </c>
      <c r="B11" s="21">
        <v>470326.75925999996</v>
      </c>
      <c r="C11" s="21">
        <v>156016.44467</v>
      </c>
      <c r="D11" s="21">
        <v>225225.20877</v>
      </c>
      <c r="E11" s="18">
        <f t="shared" si="0"/>
        <v>851568.4127</v>
      </c>
    </row>
    <row r="12" spans="1:5" s="22" customFormat="1" ht="20.25" customHeight="1">
      <c r="A12" s="20" t="s">
        <v>12</v>
      </c>
      <c r="B12" s="21">
        <v>285647.43334</v>
      </c>
      <c r="C12" s="21">
        <v>141707.04338</v>
      </c>
      <c r="D12" s="21">
        <v>221112.48961000002</v>
      </c>
      <c r="E12" s="18">
        <f t="shared" si="0"/>
        <v>648466.96633</v>
      </c>
    </row>
    <row r="13" spans="1:5" s="22" customFormat="1" ht="20.25" customHeight="1">
      <c r="A13" s="20" t="s">
        <v>13</v>
      </c>
      <c r="B13" s="21">
        <v>160752.50793000002</v>
      </c>
      <c r="C13" s="21">
        <v>12674.31404</v>
      </c>
      <c r="D13" s="21">
        <v>646.29456</v>
      </c>
      <c r="E13" s="18">
        <f t="shared" si="0"/>
        <v>174073.11653000003</v>
      </c>
    </row>
    <row r="14" spans="1:5" s="22" customFormat="1" ht="20.25" customHeight="1">
      <c r="A14" s="20" t="s">
        <v>14</v>
      </c>
      <c r="B14" s="21">
        <v>4988.82331</v>
      </c>
      <c r="C14" s="21">
        <v>1540.65043</v>
      </c>
      <c r="D14" s="21">
        <v>2836.3980699999997</v>
      </c>
      <c r="E14" s="18">
        <f t="shared" si="0"/>
        <v>9365.871809999999</v>
      </c>
    </row>
    <row r="15" spans="1:5" s="22" customFormat="1" ht="20.25" customHeight="1">
      <c r="A15" s="20" t="s">
        <v>15</v>
      </c>
      <c r="B15" s="21">
        <v>15587.954179999999</v>
      </c>
      <c r="C15" s="21">
        <v>586.8214499999999</v>
      </c>
      <c r="D15" s="21">
        <v>0</v>
      </c>
      <c r="E15" s="18">
        <f t="shared" si="0"/>
        <v>16174.775629999998</v>
      </c>
    </row>
    <row r="16" spans="1:5" s="22" customFormat="1" ht="20.25" customHeight="1">
      <c r="A16" s="20" t="s">
        <v>16</v>
      </c>
      <c r="B16" s="21">
        <v>1743.59774</v>
      </c>
      <c r="C16" s="21">
        <v>748.67949</v>
      </c>
      <c r="D16" s="21">
        <v>593.93453</v>
      </c>
      <c r="E16" s="18">
        <f t="shared" si="0"/>
        <v>3086.2117599999997</v>
      </c>
    </row>
    <row r="17" spans="1:5" s="22" customFormat="1" ht="20.25" customHeight="1">
      <c r="A17" s="20" t="s">
        <v>17</v>
      </c>
      <c r="B17" s="21">
        <v>3005.6981600000004</v>
      </c>
      <c r="C17" s="21">
        <v>233.69559</v>
      </c>
      <c r="D17" s="21">
        <v>831.63201</v>
      </c>
      <c r="E17" s="18">
        <f t="shared" si="0"/>
        <v>4071.0257600000004</v>
      </c>
    </row>
    <row r="18" spans="1:5" s="22" customFormat="1" ht="20.25" customHeight="1">
      <c r="A18" s="20" t="s">
        <v>18</v>
      </c>
      <c r="B18" s="21">
        <v>6903.81984</v>
      </c>
      <c r="C18" s="21">
        <v>1911.8851000000002</v>
      </c>
      <c r="D18" s="21">
        <v>1387.1718799999999</v>
      </c>
      <c r="E18" s="18">
        <f t="shared" si="0"/>
        <v>10202.87682</v>
      </c>
    </row>
    <row r="19" spans="1:5" s="22" customFormat="1" ht="20.25" customHeight="1">
      <c r="A19" s="20" t="s">
        <v>19</v>
      </c>
      <c r="B19" s="21">
        <v>-8303.07524</v>
      </c>
      <c r="C19" s="21">
        <v>-3386.6448100000002</v>
      </c>
      <c r="D19" s="21">
        <v>-2182.71189</v>
      </c>
      <c r="E19" s="18">
        <f t="shared" si="0"/>
        <v>-13872.43194</v>
      </c>
    </row>
    <row r="20" spans="1:5" s="22" customFormat="1" ht="20.25" customHeight="1">
      <c r="A20" s="20" t="s">
        <v>20</v>
      </c>
      <c r="B20" s="21">
        <v>43309.162549999994</v>
      </c>
      <c r="C20" s="21">
        <v>6183.4617800000005</v>
      </c>
      <c r="D20" s="21">
        <v>3123.772</v>
      </c>
      <c r="E20" s="18">
        <f t="shared" si="0"/>
        <v>52616.39632999999</v>
      </c>
    </row>
    <row r="21" spans="1:5" s="22" customFormat="1" ht="20.25" customHeight="1">
      <c r="A21" s="20" t="s">
        <v>21</v>
      </c>
      <c r="B21" s="21">
        <v>30542.40856</v>
      </c>
      <c r="C21" s="21">
        <v>586.9675699999999</v>
      </c>
      <c r="D21" s="21">
        <v>5811.52183</v>
      </c>
      <c r="E21" s="18">
        <f t="shared" si="0"/>
        <v>36940.89796</v>
      </c>
    </row>
    <row r="22" spans="1:5" s="22" customFormat="1" ht="20.25" customHeight="1">
      <c r="A22" s="20" t="s">
        <v>22</v>
      </c>
      <c r="B22" s="21">
        <v>25.9651</v>
      </c>
      <c r="C22" s="21">
        <v>5492.770820000001</v>
      </c>
      <c r="D22" s="21">
        <v>682.60229</v>
      </c>
      <c r="E22" s="18">
        <f t="shared" si="0"/>
        <v>6201.338210000001</v>
      </c>
    </row>
    <row r="23" spans="1:5" s="22" customFormat="1" ht="20.25" customHeight="1">
      <c r="A23" s="20" t="s">
        <v>23</v>
      </c>
      <c r="B23" s="21">
        <v>4093.66938</v>
      </c>
      <c r="C23" s="21">
        <v>146.75137</v>
      </c>
      <c r="D23" s="21">
        <v>128.15025</v>
      </c>
      <c r="E23" s="18">
        <f t="shared" si="0"/>
        <v>4368.571</v>
      </c>
    </row>
    <row r="24" spans="1:5" s="22" customFormat="1" ht="22.5" customHeight="1">
      <c r="A24" s="20" t="s">
        <v>24</v>
      </c>
      <c r="B24" s="21">
        <v>7.389</v>
      </c>
      <c r="C24" s="21">
        <v>43.0135</v>
      </c>
      <c r="D24" s="21">
        <v>0</v>
      </c>
      <c r="E24" s="18">
        <f t="shared" si="0"/>
        <v>50.4025</v>
      </c>
    </row>
    <row r="25" spans="1:5" s="19" customFormat="1" ht="50.25" customHeight="1">
      <c r="A25" s="20" t="s">
        <v>25</v>
      </c>
      <c r="B25" s="21">
        <v>0</v>
      </c>
      <c r="C25" s="21">
        <v>0</v>
      </c>
      <c r="D25" s="21">
        <v>0</v>
      </c>
      <c r="E25" s="21">
        <f t="shared" si="0"/>
        <v>0</v>
      </c>
    </row>
    <row r="26" spans="1:7" ht="25.5" customHeight="1">
      <c r="A26" s="29" t="s">
        <v>26</v>
      </c>
      <c r="B26" s="30">
        <v>550068.5752999999</v>
      </c>
      <c r="C26" s="30">
        <v>153322.34844</v>
      </c>
      <c r="D26" s="30">
        <v>224145.60845</v>
      </c>
      <c r="E26" s="28">
        <f t="shared" si="0"/>
        <v>927536.5321899999</v>
      </c>
      <c r="F26"/>
      <c r="G26"/>
    </row>
    <row r="27" spans="1:7" ht="20.25" customHeight="1">
      <c r="A27" s="14" t="s">
        <v>27</v>
      </c>
      <c r="B27" s="12">
        <v>0</v>
      </c>
      <c r="C27" s="12">
        <v>0</v>
      </c>
      <c r="D27" s="12">
        <v>0</v>
      </c>
      <c r="E27" s="18">
        <f t="shared" si="0"/>
        <v>0</v>
      </c>
      <c r="F27"/>
      <c r="G27"/>
    </row>
    <row r="28" spans="1:7" ht="20.25" customHeight="1">
      <c r="A28" s="14" t="s">
        <v>28</v>
      </c>
      <c r="B28" s="12">
        <v>0</v>
      </c>
      <c r="C28" s="12">
        <v>0</v>
      </c>
      <c r="D28" s="12">
        <v>0</v>
      </c>
      <c r="E28" s="18">
        <f t="shared" si="0"/>
        <v>0</v>
      </c>
      <c r="F28"/>
      <c r="G28"/>
    </row>
    <row r="29" spans="1:7" ht="20.25" customHeight="1">
      <c r="A29" s="14" t="s">
        <v>29</v>
      </c>
      <c r="B29" s="12">
        <v>0</v>
      </c>
      <c r="C29" s="12">
        <v>0</v>
      </c>
      <c r="D29" s="12">
        <v>0</v>
      </c>
      <c r="E29" s="18">
        <f t="shared" si="0"/>
        <v>0</v>
      </c>
      <c r="F29"/>
      <c r="G29"/>
    </row>
    <row r="30" spans="1:7" ht="20.25" customHeight="1">
      <c r="A30" s="14" t="s">
        <v>30</v>
      </c>
      <c r="B30" s="12">
        <v>0</v>
      </c>
      <c r="C30" s="12">
        <v>0</v>
      </c>
      <c r="D30" s="12">
        <v>0</v>
      </c>
      <c r="E30" s="18">
        <f t="shared" si="0"/>
        <v>0</v>
      </c>
      <c r="F30"/>
      <c r="G30"/>
    </row>
    <row r="31" spans="1:7" ht="20.25" customHeight="1">
      <c r="A31" s="14" t="s">
        <v>31</v>
      </c>
      <c r="B31" s="12">
        <v>0</v>
      </c>
      <c r="C31" s="12">
        <v>0</v>
      </c>
      <c r="D31" s="12">
        <v>0</v>
      </c>
      <c r="E31" s="18">
        <f t="shared" si="0"/>
        <v>0</v>
      </c>
      <c r="F31"/>
      <c r="G31"/>
    </row>
    <row r="32" spans="1:7" ht="20.25" customHeight="1">
      <c r="A32" s="14" t="s">
        <v>32</v>
      </c>
      <c r="B32" s="12">
        <v>0</v>
      </c>
      <c r="C32" s="12">
        <v>0</v>
      </c>
      <c r="D32" s="12">
        <v>0</v>
      </c>
      <c r="E32" s="18">
        <f t="shared" si="0"/>
        <v>0</v>
      </c>
      <c r="F32"/>
      <c r="G32"/>
    </row>
    <row r="33" spans="1:7" ht="20.25" customHeight="1">
      <c r="A33" s="14" t="s">
        <v>33</v>
      </c>
      <c r="B33" s="12">
        <v>0</v>
      </c>
      <c r="C33" s="12">
        <v>0</v>
      </c>
      <c r="D33" s="12">
        <v>0</v>
      </c>
      <c r="E33" s="18">
        <f t="shared" si="0"/>
        <v>0</v>
      </c>
      <c r="F33"/>
      <c r="G33"/>
    </row>
    <row r="34" spans="1:7" ht="20.25" customHeight="1">
      <c r="A34" s="6" t="s">
        <v>34</v>
      </c>
      <c r="B34" s="12">
        <v>0</v>
      </c>
      <c r="C34" s="12">
        <v>0</v>
      </c>
      <c r="D34" s="12">
        <v>0</v>
      </c>
      <c r="E34" s="18">
        <f t="shared" si="0"/>
        <v>0</v>
      </c>
      <c r="F34"/>
      <c r="G34"/>
    </row>
    <row r="35" spans="1:7" ht="20.25" customHeight="1">
      <c r="A35" s="6" t="s">
        <v>35</v>
      </c>
      <c r="B35" s="12">
        <v>39943.164170000004</v>
      </c>
      <c r="C35" s="12">
        <v>143703.12415000002</v>
      </c>
      <c r="D35" s="12">
        <v>146688.17130000002</v>
      </c>
      <c r="E35" s="18">
        <f t="shared" si="0"/>
        <v>330334.45962000004</v>
      </c>
      <c r="F35"/>
      <c r="G35"/>
    </row>
    <row r="36" spans="1:7" ht="20.25" customHeight="1">
      <c r="A36" s="6" t="s">
        <v>36</v>
      </c>
      <c r="B36" s="12">
        <v>20346.1399</v>
      </c>
      <c r="C36" s="12">
        <v>6893.10139</v>
      </c>
      <c r="D36" s="12">
        <v>4144.11232</v>
      </c>
      <c r="E36" s="18">
        <f t="shared" si="0"/>
        <v>31383.35361</v>
      </c>
      <c r="F36"/>
      <c r="G36"/>
    </row>
    <row r="37" spans="1:7" ht="20.25" customHeight="1">
      <c r="A37" s="6" t="s">
        <v>37</v>
      </c>
      <c r="B37" s="12">
        <v>9798.1801</v>
      </c>
      <c r="C37" s="12">
        <v>2726.1229</v>
      </c>
      <c r="D37" s="12">
        <v>1978.4828400000001</v>
      </c>
      <c r="E37" s="18">
        <f t="shared" si="0"/>
        <v>14502.78584</v>
      </c>
      <c r="F37"/>
      <c r="G37"/>
    </row>
    <row r="38" spans="1:7" ht="20.25" customHeight="1">
      <c r="A38" s="6" t="s">
        <v>38</v>
      </c>
      <c r="B38" s="12">
        <v>479981.09113</v>
      </c>
      <c r="C38" s="12">
        <v>0</v>
      </c>
      <c r="D38" s="12">
        <v>60150</v>
      </c>
      <c r="E38" s="18">
        <f t="shared" si="0"/>
        <v>540131.0911300001</v>
      </c>
      <c r="F38"/>
      <c r="G38"/>
    </row>
    <row r="39" spans="1:5" s="19" customFormat="1" ht="26.25" customHeight="1">
      <c r="A39" s="17" t="s">
        <v>39</v>
      </c>
      <c r="B39" s="18">
        <v>0</v>
      </c>
      <c r="C39" s="18">
        <v>0</v>
      </c>
      <c r="D39" s="18">
        <v>11184.84199</v>
      </c>
      <c r="E39" s="18">
        <f t="shared" si="0"/>
        <v>11184.84199</v>
      </c>
    </row>
    <row r="40" spans="1:5" s="19" customFormat="1" ht="23.25" customHeight="1">
      <c r="A40" s="17" t="s">
        <v>40</v>
      </c>
      <c r="B40" s="18">
        <v>0</v>
      </c>
      <c r="C40" s="18">
        <v>0</v>
      </c>
      <c r="D40" s="18">
        <v>0</v>
      </c>
      <c r="E40" s="18">
        <f t="shared" si="0"/>
        <v>0</v>
      </c>
    </row>
    <row r="41" spans="1:7" ht="20.25" customHeight="1">
      <c r="A41" s="29" t="s">
        <v>41</v>
      </c>
      <c r="B41" s="30">
        <v>41735.098509999996</v>
      </c>
      <c r="C41" s="30">
        <v>22476.41616</v>
      </c>
      <c r="D41" s="30">
        <v>32402.261120000003</v>
      </c>
      <c r="E41" s="28">
        <f t="shared" si="0"/>
        <v>96613.77579</v>
      </c>
      <c r="F41"/>
      <c r="G41"/>
    </row>
    <row r="42" spans="1:7" ht="20.25" customHeight="1">
      <c r="A42" s="6" t="s">
        <v>42</v>
      </c>
      <c r="B42" s="12">
        <v>17000</v>
      </c>
      <c r="C42" s="12">
        <v>16637.4</v>
      </c>
      <c r="D42" s="12">
        <v>14861.6</v>
      </c>
      <c r="E42" s="18">
        <f t="shared" si="0"/>
        <v>48499</v>
      </c>
      <c r="F42"/>
      <c r="G42"/>
    </row>
    <row r="43" spans="1:7" ht="20.25" customHeight="1">
      <c r="A43" s="6" t="s">
        <v>43</v>
      </c>
      <c r="B43" s="12">
        <v>0</v>
      </c>
      <c r="C43" s="12">
        <v>0</v>
      </c>
      <c r="D43" s="12">
        <v>583.1</v>
      </c>
      <c r="E43" s="18">
        <f t="shared" si="0"/>
        <v>583.1</v>
      </c>
      <c r="F43"/>
      <c r="G43"/>
    </row>
    <row r="44" spans="1:7" ht="20.25" customHeight="1">
      <c r="A44" s="6" t="s">
        <v>44</v>
      </c>
      <c r="B44" s="12">
        <v>0</v>
      </c>
      <c r="C44" s="12">
        <v>0</v>
      </c>
      <c r="D44" s="12">
        <v>0</v>
      </c>
      <c r="E44" s="18">
        <f t="shared" si="0"/>
        <v>0</v>
      </c>
      <c r="F44"/>
      <c r="G44"/>
    </row>
    <row r="45" spans="1:7" ht="20.25" customHeight="1">
      <c r="A45" s="6" t="s">
        <v>45</v>
      </c>
      <c r="B45" s="12">
        <v>23417.9638</v>
      </c>
      <c r="C45" s="12">
        <v>653.99293</v>
      </c>
      <c r="D45" s="12">
        <v>14713.06049</v>
      </c>
      <c r="E45" s="18">
        <f t="shared" si="0"/>
        <v>38785.01722</v>
      </c>
      <c r="F45"/>
      <c r="G45"/>
    </row>
    <row r="46" spans="1:7" ht="20.25" customHeight="1">
      <c r="A46" s="14" t="s">
        <v>46</v>
      </c>
      <c r="B46" s="12">
        <v>1317.13471</v>
      </c>
      <c r="C46" s="12">
        <v>5185.023230000001</v>
      </c>
      <c r="D46" s="12">
        <v>2244.50063</v>
      </c>
      <c r="E46" s="18">
        <f t="shared" si="0"/>
        <v>8746.658570000001</v>
      </c>
      <c r="F46"/>
      <c r="G46"/>
    </row>
    <row r="47" spans="1:7" ht="20.25" customHeight="1">
      <c r="A47" s="14" t="s">
        <v>47</v>
      </c>
      <c r="B47" s="12">
        <v>0.10626000000000001</v>
      </c>
      <c r="C47" s="12">
        <v>4516.419980000001</v>
      </c>
      <c r="D47" s="12">
        <v>1175.55</v>
      </c>
      <c r="E47" s="18">
        <f t="shared" si="0"/>
        <v>5692.07624</v>
      </c>
      <c r="F47"/>
      <c r="G47"/>
    </row>
    <row r="48" spans="1:5" s="19" customFormat="1" ht="23.25" customHeight="1">
      <c r="A48" s="25" t="s">
        <v>48</v>
      </c>
      <c r="B48" s="18">
        <v>1317.02845</v>
      </c>
      <c r="C48" s="18">
        <v>668.60325</v>
      </c>
      <c r="D48" s="18">
        <v>1068.9506299999998</v>
      </c>
      <c r="E48" s="18">
        <f t="shared" si="0"/>
        <v>3054.5823299999997</v>
      </c>
    </row>
    <row r="49" spans="1:7" ht="20.25" customHeight="1">
      <c r="A49" s="29" t="s">
        <v>49</v>
      </c>
      <c r="B49" s="30">
        <v>591803.67381</v>
      </c>
      <c r="C49" s="30">
        <v>175798.7646</v>
      </c>
      <c r="D49" s="30">
        <v>256547.86956999998</v>
      </c>
      <c r="E49" s="28">
        <f t="shared" si="0"/>
        <v>1024150.3079799999</v>
      </c>
      <c r="F49"/>
      <c r="G49"/>
    </row>
    <row r="50" spans="1:7" ht="20.25" customHeight="1">
      <c r="A50" s="14" t="s">
        <v>50</v>
      </c>
      <c r="B50" s="12">
        <v>0</v>
      </c>
      <c r="C50" s="12">
        <v>0</v>
      </c>
      <c r="D50" s="12">
        <v>0</v>
      </c>
      <c r="E50" s="18">
        <f t="shared" si="0"/>
        <v>0</v>
      </c>
      <c r="F50"/>
      <c r="G50"/>
    </row>
    <row r="51" spans="1:7" ht="20.25" customHeight="1">
      <c r="A51" s="14" t="s">
        <v>51</v>
      </c>
      <c r="B51" s="12">
        <v>520283.65183999995</v>
      </c>
      <c r="C51" s="12">
        <v>515682.22753</v>
      </c>
      <c r="D51" s="12">
        <v>1419369.21264</v>
      </c>
      <c r="E51" s="18">
        <f t="shared" si="0"/>
        <v>2455335.09201</v>
      </c>
      <c r="F51"/>
      <c r="G51"/>
    </row>
    <row r="52" spans="1:7" ht="20.25" customHeight="1">
      <c r="A52" s="14"/>
      <c r="B52" s="12"/>
      <c r="C52" s="12"/>
      <c r="D52" s="12"/>
      <c r="E52" s="18"/>
      <c r="F52"/>
      <c r="G52"/>
    </row>
    <row r="53" spans="1:5" s="19" customFormat="1" ht="24" customHeight="1">
      <c r="A53" s="31" t="s">
        <v>80</v>
      </c>
      <c r="B53" s="28"/>
      <c r="C53" s="28"/>
      <c r="D53" s="28"/>
      <c r="E53" s="28"/>
    </row>
    <row r="54" spans="1:7" ht="20.25" customHeight="1">
      <c r="A54" s="14" t="s">
        <v>52</v>
      </c>
      <c r="B54" s="12">
        <v>9034.56899</v>
      </c>
      <c r="C54" s="12">
        <v>3282.2344700000003</v>
      </c>
      <c r="D54" s="12">
        <v>3107.8042400000004</v>
      </c>
      <c r="E54" s="18">
        <f t="shared" si="0"/>
        <v>15424.6077</v>
      </c>
      <c r="F54"/>
      <c r="G54"/>
    </row>
    <row r="55" spans="1:7" ht="20.25" customHeight="1">
      <c r="A55" s="14" t="s">
        <v>53</v>
      </c>
      <c r="B55" s="12">
        <v>-4330.14754</v>
      </c>
      <c r="C55" s="12">
        <v>-1395.31302</v>
      </c>
      <c r="D55" s="12">
        <v>-1505.06657</v>
      </c>
      <c r="E55" s="18">
        <f t="shared" si="0"/>
        <v>-7230.5271299999995</v>
      </c>
      <c r="F55"/>
      <c r="G55"/>
    </row>
    <row r="56" spans="1:7" ht="20.25" customHeight="1">
      <c r="A56" s="6" t="s">
        <v>54</v>
      </c>
      <c r="B56" s="12">
        <v>4704.42145</v>
      </c>
      <c r="C56" s="12">
        <v>1886.92145</v>
      </c>
      <c r="D56" s="12">
        <v>1602.73767</v>
      </c>
      <c r="E56" s="18">
        <f t="shared" si="0"/>
        <v>8194.08057</v>
      </c>
      <c r="F56"/>
      <c r="G56"/>
    </row>
    <row r="57" spans="1:7" ht="20.25" customHeight="1">
      <c r="A57" s="14" t="s">
        <v>55</v>
      </c>
      <c r="B57" s="12">
        <v>2386.4727599999997</v>
      </c>
      <c r="C57" s="12">
        <v>103.32933</v>
      </c>
      <c r="D57" s="12">
        <v>31.39207</v>
      </c>
      <c r="E57" s="18">
        <f t="shared" si="0"/>
        <v>2521.1941599999996</v>
      </c>
      <c r="F57"/>
      <c r="G57"/>
    </row>
    <row r="58" spans="1:7" ht="20.25" customHeight="1">
      <c r="A58" s="14" t="s">
        <v>56</v>
      </c>
      <c r="B58" s="12">
        <v>-2395.70789</v>
      </c>
      <c r="C58" s="12">
        <v>-48.568349999999995</v>
      </c>
      <c r="D58" s="12">
        <v>-37.36922</v>
      </c>
      <c r="E58" s="18">
        <f t="shared" si="0"/>
        <v>-2481.64546</v>
      </c>
      <c r="F58"/>
      <c r="G58"/>
    </row>
    <row r="59" spans="1:7" ht="20.25" customHeight="1">
      <c r="A59" s="6" t="s">
        <v>57</v>
      </c>
      <c r="B59" s="12">
        <v>4695.186320000001</v>
      </c>
      <c r="C59" s="12">
        <v>1941.6824299999998</v>
      </c>
      <c r="D59" s="12">
        <v>1596.76052</v>
      </c>
      <c r="E59" s="18">
        <f t="shared" si="0"/>
        <v>8233.629270000001</v>
      </c>
      <c r="F59"/>
      <c r="G59"/>
    </row>
    <row r="60" spans="1:7" ht="20.25" customHeight="1">
      <c r="A60" s="14" t="s">
        <v>58</v>
      </c>
      <c r="B60" s="12">
        <v>1928.9399799999999</v>
      </c>
      <c r="C60" s="12">
        <v>861.00875</v>
      </c>
      <c r="D60" s="12">
        <v>274.15208</v>
      </c>
      <c r="E60" s="18">
        <f t="shared" si="0"/>
        <v>3064.10081</v>
      </c>
      <c r="F60"/>
      <c r="G60"/>
    </row>
    <row r="61" spans="1:7" ht="20.25" customHeight="1">
      <c r="A61" s="14" t="s">
        <v>59</v>
      </c>
      <c r="B61" s="12">
        <v>-2617.26158</v>
      </c>
      <c r="C61" s="12">
        <v>-1472.60501</v>
      </c>
      <c r="D61" s="12">
        <v>-87.43930999999999</v>
      </c>
      <c r="E61" s="18">
        <f t="shared" si="0"/>
        <v>-4177.305899999999</v>
      </c>
      <c r="F61"/>
      <c r="G61"/>
    </row>
    <row r="62" spans="1:7" ht="20.25" customHeight="1">
      <c r="A62" s="6" t="s">
        <v>60</v>
      </c>
      <c r="B62" s="12">
        <v>4006.86472</v>
      </c>
      <c r="C62" s="12">
        <v>1330.08617</v>
      </c>
      <c r="D62" s="12">
        <v>1783.4732900000001</v>
      </c>
      <c r="E62" s="18">
        <f t="shared" si="0"/>
        <v>7120.42418</v>
      </c>
      <c r="F62"/>
      <c r="G62"/>
    </row>
    <row r="63" spans="1:7" ht="20.25" customHeight="1">
      <c r="A63" s="14" t="s">
        <v>61</v>
      </c>
      <c r="B63" s="12">
        <v>-2452.23033</v>
      </c>
      <c r="C63" s="12">
        <v>-714.26273</v>
      </c>
      <c r="D63" s="12">
        <v>-863.46752</v>
      </c>
      <c r="E63" s="18">
        <f t="shared" si="0"/>
        <v>-4029.96058</v>
      </c>
      <c r="F63"/>
      <c r="G63"/>
    </row>
    <row r="64" spans="1:7" ht="20.25" customHeight="1">
      <c r="A64" s="6" t="s">
        <v>62</v>
      </c>
      <c r="B64" s="12">
        <v>1554.63439</v>
      </c>
      <c r="C64" s="12">
        <v>615.8234399999999</v>
      </c>
      <c r="D64" s="12">
        <v>920.00577</v>
      </c>
      <c r="E64" s="18">
        <f t="shared" si="0"/>
        <v>3090.4636</v>
      </c>
      <c r="F64"/>
      <c r="G64"/>
    </row>
    <row r="65" spans="1:7" ht="20.25" customHeight="1">
      <c r="A65" s="14" t="s">
        <v>63</v>
      </c>
      <c r="B65" s="12">
        <v>115.73464999999999</v>
      </c>
      <c r="C65" s="12">
        <v>4.07485</v>
      </c>
      <c r="D65" s="12">
        <v>26.229</v>
      </c>
      <c r="E65" s="18">
        <f t="shared" si="0"/>
        <v>146.0385</v>
      </c>
      <c r="F65"/>
      <c r="G65"/>
    </row>
    <row r="66" spans="1:7" ht="20.25" customHeight="1">
      <c r="A66" s="14" t="s">
        <v>64</v>
      </c>
      <c r="B66" s="12">
        <v>115.73464999999999</v>
      </c>
      <c r="C66" s="12">
        <v>0</v>
      </c>
      <c r="D66" s="12">
        <v>26.229</v>
      </c>
      <c r="E66" s="18">
        <f t="shared" si="0"/>
        <v>141.96364999999997</v>
      </c>
      <c r="F66"/>
      <c r="G66"/>
    </row>
    <row r="67" spans="1:7" ht="20.25" customHeight="1">
      <c r="A67" s="14" t="s">
        <v>65</v>
      </c>
      <c r="B67" s="12">
        <v>0</v>
      </c>
      <c r="C67" s="12">
        <v>4.07485</v>
      </c>
      <c r="D67" s="12">
        <v>0</v>
      </c>
      <c r="E67" s="18">
        <f t="shared" si="0"/>
        <v>4.07485</v>
      </c>
      <c r="F67"/>
      <c r="G67"/>
    </row>
    <row r="68" spans="1:7" ht="20.25" customHeight="1">
      <c r="A68" s="14" t="s">
        <v>66</v>
      </c>
      <c r="B68" s="12">
        <v>-2.7045100000000004</v>
      </c>
      <c r="C68" s="12">
        <v>0</v>
      </c>
      <c r="D68" s="12">
        <v>0</v>
      </c>
      <c r="E68" s="18">
        <f t="shared" si="0"/>
        <v>-2.7045100000000004</v>
      </c>
      <c r="F68"/>
      <c r="G68"/>
    </row>
    <row r="69" spans="1:7" ht="20.25" customHeight="1">
      <c r="A69" s="14" t="s">
        <v>67</v>
      </c>
      <c r="B69" s="12">
        <v>-2.7045100000000004</v>
      </c>
      <c r="C69" s="12">
        <v>0</v>
      </c>
      <c r="D69" s="12">
        <v>0</v>
      </c>
      <c r="E69" s="18">
        <f t="shared" si="0"/>
        <v>-2.7045100000000004</v>
      </c>
      <c r="F69"/>
      <c r="G69"/>
    </row>
    <row r="70" spans="1:7" ht="20.25" customHeight="1">
      <c r="A70" s="14" t="s">
        <v>68</v>
      </c>
      <c r="B70" s="12">
        <v>0</v>
      </c>
      <c r="C70" s="12">
        <v>0</v>
      </c>
      <c r="D70" s="12">
        <v>0</v>
      </c>
      <c r="E70" s="18">
        <f t="shared" si="0"/>
        <v>0</v>
      </c>
      <c r="F70"/>
      <c r="G70"/>
    </row>
    <row r="71" spans="1:7" ht="20.25" customHeight="1">
      <c r="A71" s="6" t="s">
        <v>69</v>
      </c>
      <c r="B71" s="12">
        <v>1667.66453</v>
      </c>
      <c r="C71" s="12">
        <v>619.8982900000001</v>
      </c>
      <c r="D71" s="12">
        <v>946.23477</v>
      </c>
      <c r="E71" s="18">
        <f t="shared" si="0"/>
        <v>3233.79759</v>
      </c>
      <c r="F71"/>
      <c r="G71"/>
    </row>
    <row r="72" spans="1:7" ht="20.25" customHeight="1">
      <c r="A72" s="14" t="s">
        <v>70</v>
      </c>
      <c r="B72" s="12">
        <v>336.89718</v>
      </c>
      <c r="C72" s="12">
        <v>0</v>
      </c>
      <c r="D72" s="12">
        <v>260.29186</v>
      </c>
      <c r="E72" s="18">
        <f t="shared" si="0"/>
        <v>597.18904</v>
      </c>
      <c r="F72"/>
      <c r="G72"/>
    </row>
    <row r="73" spans="1:7" ht="20.25" customHeight="1">
      <c r="A73" s="14" t="s">
        <v>71</v>
      </c>
      <c r="B73" s="12">
        <v>0</v>
      </c>
      <c r="C73" s="12">
        <v>0</v>
      </c>
      <c r="D73" s="12">
        <v>0</v>
      </c>
      <c r="E73" s="18">
        <f t="shared" si="0"/>
        <v>0</v>
      </c>
      <c r="F73"/>
      <c r="G73"/>
    </row>
    <row r="74" spans="1:7" ht="20.25" customHeight="1">
      <c r="A74" s="6" t="s">
        <v>72</v>
      </c>
      <c r="B74" s="12">
        <v>2004.56171</v>
      </c>
      <c r="C74" s="12">
        <v>619.8982900000001</v>
      </c>
      <c r="D74" s="12">
        <v>1206.5266299999998</v>
      </c>
      <c r="E74" s="18">
        <f t="shared" si="0"/>
        <v>3830.98663</v>
      </c>
      <c r="F74"/>
      <c r="G74"/>
    </row>
    <row r="75" spans="1:7" ht="20.25" customHeight="1">
      <c r="A75" s="14" t="s">
        <v>73</v>
      </c>
      <c r="B75" s="12">
        <v>0</v>
      </c>
      <c r="C75" s="12">
        <v>73.47941</v>
      </c>
      <c r="D75" s="12">
        <v>0</v>
      </c>
      <c r="E75" s="18">
        <f aca="true" t="shared" si="1" ref="E75:E81">SUM(B75:D75)</f>
        <v>73.47941</v>
      </c>
      <c r="F75"/>
      <c r="G75"/>
    </row>
    <row r="76" spans="1:7" ht="20.25" customHeight="1">
      <c r="A76" s="14" t="s">
        <v>74</v>
      </c>
      <c r="B76" s="12">
        <v>0</v>
      </c>
      <c r="C76" s="12">
        <v>-24.77445</v>
      </c>
      <c r="D76" s="12">
        <v>0</v>
      </c>
      <c r="E76" s="18">
        <f t="shared" si="1"/>
        <v>-24.77445</v>
      </c>
      <c r="F76"/>
      <c r="G76"/>
    </row>
    <row r="77" spans="1:7" ht="20.25" customHeight="1">
      <c r="A77" s="6" t="s">
        <v>75</v>
      </c>
      <c r="B77" s="12">
        <v>2004.56171</v>
      </c>
      <c r="C77" s="12">
        <v>668.60325</v>
      </c>
      <c r="D77" s="12">
        <v>1206.5266299999998</v>
      </c>
      <c r="E77" s="18">
        <f t="shared" si="1"/>
        <v>3879.69159</v>
      </c>
      <c r="F77"/>
      <c r="G77"/>
    </row>
    <row r="78" spans="1:7" ht="20.25" customHeight="1">
      <c r="A78" s="14" t="s">
        <v>76</v>
      </c>
      <c r="B78" s="13">
        <v>0</v>
      </c>
      <c r="C78" s="13">
        <v>0</v>
      </c>
      <c r="D78" s="13">
        <v>0</v>
      </c>
      <c r="E78" s="18">
        <f t="shared" si="1"/>
        <v>0</v>
      </c>
      <c r="F78"/>
      <c r="G78"/>
    </row>
    <row r="79" spans="1:7" ht="20.25" customHeight="1">
      <c r="A79" s="6" t="s">
        <v>77</v>
      </c>
      <c r="B79" s="13">
        <v>2004.56171</v>
      </c>
      <c r="C79" s="13">
        <v>668.60325</v>
      </c>
      <c r="D79" s="13">
        <v>1206.5266299999998</v>
      </c>
      <c r="E79" s="18">
        <f t="shared" si="1"/>
        <v>3879.69159</v>
      </c>
      <c r="F79"/>
      <c r="G79"/>
    </row>
    <row r="80" spans="1:5" s="24" customFormat="1" ht="23.25" customHeight="1">
      <c r="A80" s="23" t="s">
        <v>78</v>
      </c>
      <c r="B80" s="23">
        <v>-687.53326</v>
      </c>
      <c r="C80" s="23">
        <v>0</v>
      </c>
      <c r="D80" s="23">
        <v>-137.576</v>
      </c>
      <c r="E80" s="18">
        <f t="shared" si="1"/>
        <v>-825.1092600000001</v>
      </c>
    </row>
    <row r="81" spans="1:7" ht="21.75" customHeight="1">
      <c r="A81" s="32" t="s">
        <v>79</v>
      </c>
      <c r="B81" s="30">
        <v>1317.02845</v>
      </c>
      <c r="C81" s="30">
        <v>668.60325</v>
      </c>
      <c r="D81" s="30">
        <v>1068.9506299999998</v>
      </c>
      <c r="E81" s="28">
        <f t="shared" si="1"/>
        <v>3054.5823299999997</v>
      </c>
      <c r="F81"/>
      <c r="G81"/>
    </row>
    <row r="82" spans="1:11" ht="13.5" thickBot="1">
      <c r="A82" s="39"/>
      <c r="B82" s="40"/>
      <c r="C82" s="41"/>
      <c r="D82" s="41"/>
      <c r="E82" s="41"/>
      <c r="F82"/>
      <c r="G82"/>
      <c r="J82" s="26"/>
      <c r="K82" s="26"/>
    </row>
    <row r="83" spans="2:11" s="3" customFormat="1" ht="16.5" thickTop="1">
      <c r="B83" s="11"/>
      <c r="C83" s="11"/>
      <c r="D83" s="11"/>
      <c r="E83" s="10"/>
      <c r="F83" s="5"/>
      <c r="G83" s="5"/>
      <c r="J83" s="26"/>
      <c r="K83" s="26"/>
    </row>
  </sheetData>
  <sheetProtection/>
  <mergeCells count="4">
    <mergeCell ref="A2:E2"/>
    <mergeCell ref="A3:E3"/>
    <mergeCell ref="A4:E4"/>
    <mergeCell ref="A5:E5"/>
  </mergeCells>
  <printOptions/>
  <pageMargins left="0.84" right="0.53" top="0.52" bottom="0.21" header="0.5" footer="0.17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2010-06-07T14:04:54Z</cp:lastPrinted>
  <dcterms:created xsi:type="dcterms:W3CDTF">2002-02-19T02:19:34Z</dcterms:created>
  <dcterms:modified xsi:type="dcterms:W3CDTF">2020-03-12T00:04:01Z</dcterms:modified>
  <cp:category/>
  <cp:version/>
  <cp:contentType/>
  <cp:contentStatus/>
</cp:coreProperties>
</file>