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75" windowWidth="12120" windowHeight="9120" activeTab="0"/>
  </bookViews>
  <sheets>
    <sheet name="27" sheetId="1" r:id="rId1"/>
  </sheets>
  <definedNames>
    <definedName name="_xlnm.Print_Area" localSheetId="0">'27'!$A$1:$E$81</definedName>
  </definedNames>
  <calcPr fullCalcOnLoad="1"/>
</workbook>
</file>

<file path=xl/sharedStrings.xml><?xml version="1.0" encoding="utf-8"?>
<sst xmlns="http://schemas.openxmlformats.org/spreadsheetml/2006/main" count="86" uniqueCount="82">
  <si>
    <t>EMPRESAS DE ARRENDAMIENTO FINANCIERO</t>
  </si>
  <si>
    <t xml:space="preserve">TOTAL                                         </t>
  </si>
  <si>
    <t>ESTADOS FINANCIEROS POR ENTIDAD</t>
  </si>
  <si>
    <t>(en miles de bolivianos)</t>
  </si>
  <si>
    <t>AL 31 DE MAYO DE 2020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</si>
  <si>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</si>
  <si>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</si>
  <si>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</si>
  <si>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</si>
  <si>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</si>
  <si>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</si>
  <si>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</si>
  <si>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</si>
  <si>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</si>
  <si>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</si>
  <si>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</si>
  <si>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</si>
  <si>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</si>
  <si>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</si>
  <si>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</si>
  <si>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</si>
  <si>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</si>
  <si>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</si>
  <si>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</si>
  <si>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</si>
  <si>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</si>
  <si>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</si>
  <si>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</si>
  <si>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</si>
  <si>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</si>
  <si>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</si>
  <si>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</si>
  <si>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</si>
  <si>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</si>
  <si>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</si>
  <si>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</si>
  <si>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</si>
  <si>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</si>
  <si>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</si>
  <si>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</si>
  <si>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</si>
  <si>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</si>
  <si>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</si>
  <si>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</si>
  <si>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</si>
  <si>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</si>
  <si>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</si>
  <si>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</si>
  <si>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</si>
  <si>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</si>
  <si>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</si>
  <si>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</si>
  <si>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</si>
  <si>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</si>
  <si>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</si>
  <si>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</si>
  <si>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</si>
  <si>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</si>
  <si>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</si>
  <si>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</si>
  <si>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</si>
  <si>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</si>
  <si>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</si>
  <si>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</si>
  <si>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</si>
  <si>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</si>
  <si>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</si>
  <si>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</si>
  <si>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</si>
  <si>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</si>
  <si>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</si>
  <si>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ESTADO DE GANANCIAS Y PÉRDIDAS</t>
  </si>
  <si>
    <t>ESTADO DE SITUACIÓN PATRIMONIAL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</si>
  <si>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</si>
  <si>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</si>
  <si>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</si>
  <si>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</si>
  <si>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DESPUES DE AJUSTE POR DIF. DE CAMBIO Y MANTENIM. DE VALOR</t>
  </si>
  <si>
    <t xml:space="preserve">  (=) RESULTADO NETO DEL EJERCICIO ANTES DE AJUSTES DE GESTIONES ANTERIORES</t>
  </si>
  <si>
    <t xml:space="preserve">  (=) RESULTADO ANTES DE IMPTOS. Y AJUSTE CONTABLE POR EFECTO DE INFLACIÓN</t>
  </si>
  <si>
    <t xml:space="preserve">  (=) RESULTADO ANTES DE IMPUESTOS</t>
  </si>
  <si>
    <t xml:space="preserve">  (=) RESULTADO NETO DE LA GESTIÓN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</si>
</sst>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5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34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34" borderId="11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3" fillId="34" borderId="11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12" xfId="0" applyNumberFormat="1" applyBorder="1" applyAlignment="1">
      <alignment horizontal="right"/>
    </xf>
    <xf numFmtId="37" fontId="0" fillId="34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3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102.140625" style="6" customWidth="1"/>
    <col min="2" max="5" width="10.7109375" style="4" customWidth="1"/>
  </cols>
  <sheetData>
    <row r="1" spans="1:5" s="1" customFormat="1" ht="2.25" customHeight="1">
      <c r="A1" s="11"/>
      <c r="B1" s="12"/>
      <c r="C1" s="12"/>
      <c r="D1" s="12"/>
      <c r="E1" s="12"/>
    </row>
    <row r="2" spans="1:5" s="2" customFormat="1" ht="42.75" customHeight="1">
      <c r="A2" s="35" t="s">
        <v>0</v>
      </c>
      <c r="B2" s="35"/>
      <c r="C2" s="35"/>
      <c r="D2" s="35"/>
      <c r="E2" s="35"/>
    </row>
    <row r="3" spans="1:5" s="2" customFormat="1" ht="23.25">
      <c r="A3" s="35" t="s">
        <v>2</v>
      </c>
      <c r="B3" s="35"/>
      <c r="C3" s="35"/>
      <c r="D3" s="35"/>
      <c r="E3" s="36"/>
    </row>
    <row r="4" spans="1:5" s="2" customFormat="1" ht="23.25">
      <c r="A4" s="35" t="s">
        <v>4</v>
      </c>
      <c r="B4" s="35"/>
      <c r="C4" s="35"/>
      <c r="D4" s="35"/>
      <c r="E4" s="35"/>
    </row>
    <row r="5" spans="1:5" s="5" customFormat="1" ht="41.25" customHeight="1">
      <c r="A5" s="37" t="s">
        <v>3</v>
      </c>
      <c r="B5" s="37"/>
      <c r="C5" s="37"/>
      <c r="D5" s="37"/>
      <c r="E5" s="37"/>
    </row>
    <row r="6" ht="6" customHeight="1"/>
    <row r="7" spans="1:5" ht="4.5" customHeight="1">
      <c r="A7" s="7"/>
      <c r="B7" s="8"/>
      <c r="C7" s="8"/>
      <c r="D7" s="8"/>
      <c r="E7" s="8"/>
    </row>
    <row r="8" spans="1:5" s="3" customFormat="1" ht="30" customHeight="1">
      <c r="A8" s="16" t="s">
        <v>72</v>
      </c>
      <c r="B8" s="26" t="s">
        <v>5</v>
      </c>
      <c r="C8" s="26" t="s">
        <v>6</v>
      </c>
      <c r="D8" s="26" t="s">
        <v>7</v>
      </c>
      <c r="E8" s="27" t="s">
        <v>1</v>
      </c>
    </row>
    <row r="9" spans="1:5" s="13" customFormat="1" ht="12.75">
      <c r="A9" s="17" t="s">
        <v>8</v>
      </c>
      <c r="B9" s="31">
        <v>570608.3861</v>
      </c>
      <c r="C9" s="31">
        <v>170527.58177000002</v>
      </c>
      <c r="D9" s="31">
        <v>252229.11734</v>
      </c>
      <c r="E9" s="31">
        <f>SUM(B9:D9)</f>
        <v>993365.08521</v>
      </c>
    </row>
    <row r="10" spans="1:5" s="13" customFormat="1" ht="12.75">
      <c r="A10" s="18" t="s">
        <v>9</v>
      </c>
      <c r="B10" s="32">
        <v>23219.88537</v>
      </c>
      <c r="C10" s="32">
        <v>3773.4102900000003</v>
      </c>
      <c r="D10" s="32">
        <v>5498.062059999999</v>
      </c>
      <c r="E10" s="32">
        <f aca="true" t="shared" si="0" ref="E10:E74">SUM(B10:D10)</f>
        <v>32491.35772</v>
      </c>
    </row>
    <row r="11" spans="1:5" s="14" customFormat="1" ht="12.75">
      <c r="A11" s="19" t="s">
        <v>10</v>
      </c>
      <c r="B11" s="32">
        <v>433.34114</v>
      </c>
      <c r="C11" s="32">
        <v>418.22692</v>
      </c>
      <c r="D11" s="32">
        <v>115.88752000000001</v>
      </c>
      <c r="E11" s="32">
        <f t="shared" si="0"/>
        <v>967.45558</v>
      </c>
    </row>
    <row r="12" spans="1:5" s="14" customFormat="1" ht="12.75">
      <c r="A12" s="19" t="s">
        <v>11</v>
      </c>
      <c r="B12" s="32">
        <v>471570.52681</v>
      </c>
      <c r="C12" s="32">
        <v>159666.80498</v>
      </c>
      <c r="D12" s="32">
        <v>236826.53347999998</v>
      </c>
      <c r="E12" s="32">
        <f t="shared" si="0"/>
        <v>868063.86527</v>
      </c>
    </row>
    <row r="13" spans="1:5" s="14" customFormat="1" ht="12.75">
      <c r="A13" s="34" t="s">
        <v>12</v>
      </c>
      <c r="B13" s="32">
        <v>275246.65143</v>
      </c>
      <c r="C13" s="32">
        <v>143380.09180000002</v>
      </c>
      <c r="D13" s="32">
        <v>228220.32794</v>
      </c>
      <c r="E13" s="32">
        <f t="shared" si="0"/>
        <v>646847.07117</v>
      </c>
    </row>
    <row r="14" spans="1:5" s="14" customFormat="1" ht="12.75">
      <c r="A14" s="34" t="s">
        <v>13</v>
      </c>
      <c r="B14" s="32">
        <v>172841.50415</v>
      </c>
      <c r="C14" s="32">
        <v>12934.13759</v>
      </c>
      <c r="D14" s="32">
        <v>3234.70219</v>
      </c>
      <c r="E14" s="32">
        <f t="shared" si="0"/>
        <v>189010.34393</v>
      </c>
    </row>
    <row r="15" spans="1:5" s="14" customFormat="1" ht="12.75">
      <c r="A15" s="34" t="s">
        <v>14</v>
      </c>
      <c r="B15" s="32">
        <v>1802.81889</v>
      </c>
      <c r="C15" s="32">
        <v>0</v>
      </c>
      <c r="D15" s="32">
        <v>1124.6299</v>
      </c>
      <c r="E15" s="32">
        <f t="shared" si="0"/>
        <v>2927.44879</v>
      </c>
    </row>
    <row r="16" spans="1:5" s="14" customFormat="1" ht="12.75">
      <c r="A16" s="34" t="s">
        <v>15</v>
      </c>
      <c r="B16" s="32">
        <v>8615.26192</v>
      </c>
      <c r="C16" s="32">
        <v>1E-05</v>
      </c>
      <c r="D16" s="32">
        <v>0</v>
      </c>
      <c r="E16" s="32">
        <f t="shared" si="0"/>
        <v>8615.26193</v>
      </c>
    </row>
    <row r="17" spans="1:5" s="14" customFormat="1" ht="12.75">
      <c r="A17" s="34" t="s">
        <v>16</v>
      </c>
      <c r="B17" s="32">
        <v>2604.42651</v>
      </c>
      <c r="C17" s="32">
        <v>1715.9425700000002</v>
      </c>
      <c r="D17" s="32">
        <v>593.93453</v>
      </c>
      <c r="E17" s="32">
        <f t="shared" si="0"/>
        <v>4914.303610000001</v>
      </c>
    </row>
    <row r="18" spans="1:5" s="14" customFormat="1" ht="12.75">
      <c r="A18" s="34" t="s">
        <v>17</v>
      </c>
      <c r="B18" s="32">
        <v>6025.921480000001</v>
      </c>
      <c r="C18" s="32">
        <v>445.00483</v>
      </c>
      <c r="D18" s="32">
        <v>831.63201</v>
      </c>
      <c r="E18" s="32">
        <f t="shared" si="0"/>
        <v>7302.558320000001</v>
      </c>
    </row>
    <row r="19" spans="1:5" s="14" customFormat="1" ht="12.75">
      <c r="A19" s="34" t="s">
        <v>18</v>
      </c>
      <c r="B19" s="32">
        <v>15821.13264</v>
      </c>
      <c r="C19" s="32">
        <v>5073.64935</v>
      </c>
      <c r="D19" s="32">
        <v>5094.05834</v>
      </c>
      <c r="E19" s="32">
        <f t="shared" si="0"/>
        <v>25988.84033</v>
      </c>
    </row>
    <row r="20" spans="1:5" s="14" customFormat="1" ht="12.75">
      <c r="A20" s="34" t="s">
        <v>19</v>
      </c>
      <c r="B20" s="32">
        <v>-11387.19021</v>
      </c>
      <c r="C20" s="32">
        <v>-3882.02117</v>
      </c>
      <c r="D20" s="32">
        <v>-2272.7514300000003</v>
      </c>
      <c r="E20" s="32">
        <f t="shared" si="0"/>
        <v>-17541.96281</v>
      </c>
    </row>
    <row r="21" spans="1:5" s="14" customFormat="1" ht="12.75">
      <c r="A21" s="19" t="s">
        <v>20</v>
      </c>
      <c r="B21" s="32">
        <v>40646.026439999994</v>
      </c>
      <c r="C21" s="32">
        <v>5961.93738</v>
      </c>
      <c r="D21" s="32">
        <v>3192.99848</v>
      </c>
      <c r="E21" s="32">
        <f t="shared" si="0"/>
        <v>49800.9623</v>
      </c>
    </row>
    <row r="22" spans="1:5" s="14" customFormat="1" ht="12.75">
      <c r="A22" s="19" t="s">
        <v>21</v>
      </c>
      <c r="B22" s="32">
        <v>30701.3758</v>
      </c>
      <c r="C22" s="32">
        <v>526.94339</v>
      </c>
      <c r="D22" s="32">
        <v>5811.52183</v>
      </c>
      <c r="E22" s="32">
        <f t="shared" si="0"/>
        <v>37039.84102</v>
      </c>
    </row>
    <row r="23" spans="1:5" s="14" customFormat="1" ht="12.75">
      <c r="A23" s="19" t="s">
        <v>22</v>
      </c>
      <c r="B23" s="32">
        <v>25.9651</v>
      </c>
      <c r="C23" s="32">
        <v>0</v>
      </c>
      <c r="D23" s="32">
        <v>677.0970699999999</v>
      </c>
      <c r="E23" s="32">
        <f t="shared" si="0"/>
        <v>703.0621699999999</v>
      </c>
    </row>
    <row r="24" spans="1:5" s="14" customFormat="1" ht="12.75">
      <c r="A24" s="19" t="s">
        <v>23</v>
      </c>
      <c r="B24" s="32">
        <v>4006.6654399999998</v>
      </c>
      <c r="C24" s="32">
        <v>139.75781</v>
      </c>
      <c r="D24" s="32">
        <v>107.01689999999999</v>
      </c>
      <c r="E24" s="32">
        <f t="shared" si="0"/>
        <v>4253.440149999999</v>
      </c>
    </row>
    <row r="25" spans="1:5" s="14" customFormat="1" ht="12.75">
      <c r="A25" s="19" t="s">
        <v>24</v>
      </c>
      <c r="B25" s="32">
        <v>4.6</v>
      </c>
      <c r="C25" s="32">
        <v>40.501</v>
      </c>
      <c r="D25" s="32">
        <v>0</v>
      </c>
      <c r="E25" s="32">
        <f t="shared" si="0"/>
        <v>45.101</v>
      </c>
    </row>
    <row r="26" spans="1:5" s="13" customFormat="1" ht="12.75">
      <c r="A26" s="19" t="s">
        <v>25</v>
      </c>
      <c r="B26" s="32">
        <v>0</v>
      </c>
      <c r="C26" s="32">
        <v>0</v>
      </c>
      <c r="D26" s="32">
        <v>0</v>
      </c>
      <c r="E26" s="32">
        <f t="shared" si="0"/>
        <v>0</v>
      </c>
    </row>
    <row r="27" spans="1:5" ht="12.75">
      <c r="A27" s="20" t="s">
        <v>26</v>
      </c>
      <c r="B27" s="31">
        <v>529534.6844200001</v>
      </c>
      <c r="C27" s="31">
        <v>147158.36227</v>
      </c>
      <c r="D27" s="31">
        <v>218546.87852</v>
      </c>
      <c r="E27" s="31">
        <f t="shared" si="0"/>
        <v>895239.9252100001</v>
      </c>
    </row>
    <row r="28" spans="1:5" ht="12.75">
      <c r="A28" s="21" t="s">
        <v>27</v>
      </c>
      <c r="B28" s="32">
        <v>0</v>
      </c>
      <c r="C28" s="32">
        <v>0</v>
      </c>
      <c r="D28" s="32">
        <v>0</v>
      </c>
      <c r="E28" s="32">
        <f t="shared" si="0"/>
        <v>0</v>
      </c>
    </row>
    <row r="29" spans="1:5" ht="12.75">
      <c r="A29" s="21" t="s">
        <v>28</v>
      </c>
      <c r="B29" s="32">
        <v>0</v>
      </c>
      <c r="C29" s="32">
        <v>0</v>
      </c>
      <c r="D29" s="32">
        <v>0</v>
      </c>
      <c r="E29" s="32">
        <f t="shared" si="0"/>
        <v>0</v>
      </c>
    </row>
    <row r="30" spans="1:5" ht="12.75">
      <c r="A30" s="21" t="s">
        <v>29</v>
      </c>
      <c r="B30" s="32">
        <v>0</v>
      </c>
      <c r="C30" s="32">
        <v>0</v>
      </c>
      <c r="D30" s="32">
        <v>0</v>
      </c>
      <c r="E30" s="32">
        <f t="shared" si="0"/>
        <v>0</v>
      </c>
    </row>
    <row r="31" spans="1:5" ht="12.75">
      <c r="A31" s="21" t="s">
        <v>30</v>
      </c>
      <c r="B31" s="32">
        <v>0</v>
      </c>
      <c r="C31" s="32">
        <v>0</v>
      </c>
      <c r="D31" s="32">
        <v>0</v>
      </c>
      <c r="E31" s="32">
        <f t="shared" si="0"/>
        <v>0</v>
      </c>
    </row>
    <row r="32" spans="1:5" ht="12.75">
      <c r="A32" s="21" t="s">
        <v>31</v>
      </c>
      <c r="B32" s="32">
        <v>0</v>
      </c>
      <c r="C32" s="32">
        <v>0</v>
      </c>
      <c r="D32" s="32">
        <v>0</v>
      </c>
      <c r="E32" s="32">
        <f t="shared" si="0"/>
        <v>0</v>
      </c>
    </row>
    <row r="33" spans="1:5" ht="12.75">
      <c r="A33" s="21" t="s">
        <v>32</v>
      </c>
      <c r="B33" s="32">
        <v>0</v>
      </c>
      <c r="C33" s="32">
        <v>0</v>
      </c>
      <c r="D33" s="32">
        <v>0</v>
      </c>
      <c r="E33" s="32">
        <f t="shared" si="0"/>
        <v>0</v>
      </c>
    </row>
    <row r="34" spans="1:5" ht="12.75">
      <c r="A34" s="21" t="s">
        <v>33</v>
      </c>
      <c r="B34" s="32">
        <v>0</v>
      </c>
      <c r="C34" s="32">
        <v>0</v>
      </c>
      <c r="D34" s="32">
        <v>0</v>
      </c>
      <c r="E34" s="32">
        <f t="shared" si="0"/>
        <v>0</v>
      </c>
    </row>
    <row r="35" spans="1:5" ht="12.75">
      <c r="A35" s="3" t="s">
        <v>34</v>
      </c>
      <c r="B35" s="32">
        <v>0</v>
      </c>
      <c r="C35" s="32">
        <v>0</v>
      </c>
      <c r="D35" s="32">
        <v>0</v>
      </c>
      <c r="E35" s="32">
        <f t="shared" si="0"/>
        <v>0</v>
      </c>
    </row>
    <row r="36" spans="1:5" ht="12.75">
      <c r="A36" s="3" t="s">
        <v>35</v>
      </c>
      <c r="B36" s="32">
        <v>33557.49545</v>
      </c>
      <c r="C36" s="32">
        <v>137515.9594</v>
      </c>
      <c r="D36" s="32">
        <v>172573.00963</v>
      </c>
      <c r="E36" s="32">
        <f t="shared" si="0"/>
        <v>343646.46447999997</v>
      </c>
    </row>
    <row r="37" spans="1:5" ht="12.75">
      <c r="A37" s="3" t="s">
        <v>36</v>
      </c>
      <c r="B37" s="32">
        <v>12678.87839</v>
      </c>
      <c r="C37" s="32">
        <v>6880.4484</v>
      </c>
      <c r="D37" s="32">
        <v>3283.78747</v>
      </c>
      <c r="E37" s="32">
        <f t="shared" si="0"/>
        <v>22843.11426</v>
      </c>
    </row>
    <row r="38" spans="1:5" ht="12.75">
      <c r="A38" s="3" t="s">
        <v>37</v>
      </c>
      <c r="B38" s="32">
        <v>9541.232390000001</v>
      </c>
      <c r="C38" s="32">
        <v>2761.95447</v>
      </c>
      <c r="D38" s="32">
        <v>2061.35185</v>
      </c>
      <c r="E38" s="32">
        <f t="shared" si="0"/>
        <v>14364.53871</v>
      </c>
    </row>
    <row r="39" spans="1:5" ht="12.75">
      <c r="A39" s="3" t="s">
        <v>38</v>
      </c>
      <c r="B39" s="32">
        <v>473757.07819</v>
      </c>
      <c r="C39" s="32">
        <v>0</v>
      </c>
      <c r="D39" s="32">
        <v>30087.083329999998</v>
      </c>
      <c r="E39" s="32">
        <f t="shared" si="0"/>
        <v>503844.16151999997</v>
      </c>
    </row>
    <row r="40" spans="1:5" s="13" customFormat="1" ht="12.75">
      <c r="A40" s="18" t="s">
        <v>39</v>
      </c>
      <c r="B40" s="32">
        <v>0</v>
      </c>
      <c r="C40" s="32">
        <v>0</v>
      </c>
      <c r="D40" s="32">
        <v>10541.64624</v>
      </c>
      <c r="E40" s="32">
        <f t="shared" si="0"/>
        <v>10541.64624</v>
      </c>
    </row>
    <row r="41" spans="1:5" s="13" customFormat="1" ht="12.75">
      <c r="A41" s="18" t="s">
        <v>40</v>
      </c>
      <c r="B41" s="32">
        <v>0</v>
      </c>
      <c r="C41" s="32">
        <v>0</v>
      </c>
      <c r="D41" s="32">
        <v>0</v>
      </c>
      <c r="E41" s="32">
        <f t="shared" si="0"/>
        <v>0</v>
      </c>
    </row>
    <row r="42" spans="1:5" ht="12.75">
      <c r="A42" s="20" t="s">
        <v>41</v>
      </c>
      <c r="B42" s="31">
        <v>41073.70168</v>
      </c>
      <c r="C42" s="31">
        <v>23369.21976</v>
      </c>
      <c r="D42" s="31">
        <v>33682.238829999995</v>
      </c>
      <c r="E42" s="31">
        <f t="shared" si="0"/>
        <v>98125.16027</v>
      </c>
    </row>
    <row r="43" spans="1:5" ht="12.75">
      <c r="A43" s="3" t="s">
        <v>42</v>
      </c>
      <c r="B43" s="32">
        <v>17000</v>
      </c>
      <c r="C43" s="32">
        <v>16637.4</v>
      </c>
      <c r="D43" s="32">
        <v>14861.6</v>
      </c>
      <c r="E43" s="32">
        <f t="shared" si="0"/>
        <v>48499</v>
      </c>
    </row>
    <row r="44" spans="1:5" ht="12.75">
      <c r="A44" s="3" t="s">
        <v>43</v>
      </c>
      <c r="B44" s="32">
        <v>0</v>
      </c>
      <c r="C44" s="32">
        <v>0</v>
      </c>
      <c r="D44" s="32">
        <v>1166.2</v>
      </c>
      <c r="E44" s="32">
        <f t="shared" si="0"/>
        <v>1166.2</v>
      </c>
    </row>
    <row r="45" spans="1:5" ht="12.75">
      <c r="A45" s="3" t="s">
        <v>44</v>
      </c>
      <c r="B45" s="32">
        <v>0</v>
      </c>
      <c r="C45" s="32">
        <v>0</v>
      </c>
      <c r="D45" s="32">
        <v>0</v>
      </c>
      <c r="E45" s="32">
        <f t="shared" si="0"/>
        <v>0</v>
      </c>
    </row>
    <row r="46" spans="1:5" ht="12.75">
      <c r="A46" s="3" t="s">
        <v>45</v>
      </c>
      <c r="B46" s="32">
        <v>23417.9638</v>
      </c>
      <c r="C46" s="32">
        <v>653.99293</v>
      </c>
      <c r="D46" s="32">
        <v>14713.06049</v>
      </c>
      <c r="E46" s="32">
        <f t="shared" si="0"/>
        <v>38785.01722</v>
      </c>
    </row>
    <row r="47" spans="1:5" ht="12.75">
      <c r="A47" s="21" t="s">
        <v>46</v>
      </c>
      <c r="B47" s="32">
        <v>655.73788</v>
      </c>
      <c r="C47" s="32">
        <v>6077.82683</v>
      </c>
      <c r="D47" s="32">
        <v>2941.3783399999998</v>
      </c>
      <c r="E47" s="32">
        <f t="shared" si="0"/>
        <v>9674.94305</v>
      </c>
    </row>
    <row r="48" spans="1:5" ht="12.75">
      <c r="A48" s="21" t="s">
        <v>47</v>
      </c>
      <c r="B48" s="32">
        <v>0.10626000000000001</v>
      </c>
      <c r="C48" s="32">
        <v>4516.419980000001</v>
      </c>
      <c r="D48" s="32">
        <v>592.45</v>
      </c>
      <c r="E48" s="32">
        <f t="shared" si="0"/>
        <v>5108.97624</v>
      </c>
    </row>
    <row r="49" spans="1:5" s="13" customFormat="1" ht="12.75">
      <c r="A49" s="22" t="s">
        <v>48</v>
      </c>
      <c r="B49" s="32">
        <v>655.63162</v>
      </c>
      <c r="C49" s="32">
        <v>1561.40685</v>
      </c>
      <c r="D49" s="32">
        <v>2348.92834</v>
      </c>
      <c r="E49" s="32">
        <f t="shared" si="0"/>
        <v>4565.96681</v>
      </c>
    </row>
    <row r="50" spans="1:5" ht="12.75">
      <c r="A50" s="20" t="s">
        <v>49</v>
      </c>
      <c r="B50" s="31">
        <v>570608.3861</v>
      </c>
      <c r="C50" s="31">
        <v>170527.58203</v>
      </c>
      <c r="D50" s="31">
        <v>252229.11735</v>
      </c>
      <c r="E50" s="31">
        <f t="shared" si="0"/>
        <v>993365.0854799999</v>
      </c>
    </row>
    <row r="51" spans="1:5" ht="12.75">
      <c r="A51" s="21" t="s">
        <v>50</v>
      </c>
      <c r="B51" s="32">
        <v>0</v>
      </c>
      <c r="C51" s="32">
        <v>0</v>
      </c>
      <c r="D51" s="32">
        <v>0</v>
      </c>
      <c r="E51" s="32">
        <f t="shared" si="0"/>
        <v>0</v>
      </c>
    </row>
    <row r="52" spans="1:5" ht="12.75">
      <c r="A52" s="21" t="s">
        <v>51</v>
      </c>
      <c r="B52" s="32">
        <v>518296.13436</v>
      </c>
      <c r="C52" s="32">
        <v>524497.06354</v>
      </c>
      <c r="D52" s="32">
        <v>1424975.1361800001</v>
      </c>
      <c r="E52" s="32">
        <f t="shared" si="0"/>
        <v>2467768.3340800004</v>
      </c>
    </row>
    <row r="53" spans="1:5" s="13" customFormat="1" ht="30" customHeight="1">
      <c r="A53" s="23" t="s">
        <v>71</v>
      </c>
      <c r="B53" s="26" t="s">
        <v>5</v>
      </c>
      <c r="C53" s="26" t="s">
        <v>6</v>
      </c>
      <c r="D53" s="26" t="s">
        <v>7</v>
      </c>
      <c r="E53" s="27" t="s">
        <v>1</v>
      </c>
    </row>
    <row r="54" spans="1:5" ht="12.75">
      <c r="A54" s="21" t="s">
        <v>52</v>
      </c>
      <c r="B54" s="32">
        <v>20805.88729</v>
      </c>
      <c r="C54" s="32">
        <v>7843.91652</v>
      </c>
      <c r="D54" s="32">
        <v>8233.13204</v>
      </c>
      <c r="E54" s="32">
        <f t="shared" si="0"/>
        <v>36882.935849999994</v>
      </c>
    </row>
    <row r="55" spans="1:5" ht="12.75">
      <c r="A55" s="21" t="s">
        <v>53</v>
      </c>
      <c r="B55" s="32">
        <v>-10818.96712</v>
      </c>
      <c r="C55" s="32">
        <v>-3460.54436</v>
      </c>
      <c r="D55" s="32">
        <v>-4196.0350499999995</v>
      </c>
      <c r="E55" s="32">
        <f t="shared" si="0"/>
        <v>-18475.54653</v>
      </c>
    </row>
    <row r="56" spans="1:5" ht="12.75">
      <c r="A56" s="3" t="s">
        <v>73</v>
      </c>
      <c r="B56" s="32">
        <v>9986.92017</v>
      </c>
      <c r="C56" s="32">
        <v>4383.37216</v>
      </c>
      <c r="D56" s="32">
        <v>4037.09699</v>
      </c>
      <c r="E56" s="32">
        <f t="shared" si="0"/>
        <v>18407.389320000002</v>
      </c>
    </row>
    <row r="57" spans="1:5" ht="12.75">
      <c r="A57" s="21" t="s">
        <v>54</v>
      </c>
      <c r="B57" s="32">
        <v>2420.65549</v>
      </c>
      <c r="C57" s="32">
        <v>194.04645000000002</v>
      </c>
      <c r="D57" s="32">
        <v>87.77837</v>
      </c>
      <c r="E57" s="32">
        <f t="shared" si="0"/>
        <v>2702.48031</v>
      </c>
    </row>
    <row r="58" spans="1:5" ht="12.75">
      <c r="A58" s="21" t="s">
        <v>55</v>
      </c>
      <c r="B58" s="32">
        <v>-2653.7471600000003</v>
      </c>
      <c r="C58" s="32">
        <v>-112.3053</v>
      </c>
      <c r="D58" s="32">
        <v>-47.478019999999994</v>
      </c>
      <c r="E58" s="32">
        <f t="shared" si="0"/>
        <v>-2813.5304800000004</v>
      </c>
    </row>
    <row r="59" spans="1:5" ht="12.75">
      <c r="A59" s="3" t="s">
        <v>74</v>
      </c>
      <c r="B59" s="32">
        <v>9753.8285</v>
      </c>
      <c r="C59" s="32">
        <v>4465.11331</v>
      </c>
      <c r="D59" s="32">
        <v>4077.39734</v>
      </c>
      <c r="E59" s="32">
        <f t="shared" si="0"/>
        <v>18296.33915</v>
      </c>
    </row>
    <row r="60" spans="1:5" ht="12.75">
      <c r="A60" s="21" t="s">
        <v>56</v>
      </c>
      <c r="B60" s="32">
        <v>2956.54902</v>
      </c>
      <c r="C60" s="32">
        <v>1621.97672</v>
      </c>
      <c r="D60" s="32">
        <v>483.54028000000005</v>
      </c>
      <c r="E60" s="32">
        <f t="shared" si="0"/>
        <v>5062.06602</v>
      </c>
    </row>
    <row r="61" spans="1:5" ht="12.75">
      <c r="A61" s="21" t="s">
        <v>57</v>
      </c>
      <c r="B61" s="32">
        <v>-6732.91314</v>
      </c>
      <c r="C61" s="32">
        <v>-2887.5057</v>
      </c>
      <c r="D61" s="32">
        <v>-469.73606</v>
      </c>
      <c r="E61" s="32">
        <f t="shared" si="0"/>
        <v>-10090.1549</v>
      </c>
    </row>
    <row r="62" spans="1:5" ht="12.75">
      <c r="A62" s="3" t="s">
        <v>75</v>
      </c>
      <c r="B62" s="32">
        <v>5977.464379999999</v>
      </c>
      <c r="C62" s="32">
        <v>3199.58433</v>
      </c>
      <c r="D62" s="32">
        <v>4091.20156</v>
      </c>
      <c r="E62" s="32">
        <f t="shared" si="0"/>
        <v>13268.250269999999</v>
      </c>
    </row>
    <row r="63" spans="1:5" ht="12.75">
      <c r="A63" s="21" t="s">
        <v>58</v>
      </c>
      <c r="B63" s="32">
        <v>-5850.079049999999</v>
      </c>
      <c r="C63" s="32">
        <v>-1701.66943</v>
      </c>
      <c r="D63" s="32">
        <v>-2172.88103</v>
      </c>
      <c r="E63" s="32">
        <f t="shared" si="0"/>
        <v>-9724.629509999999</v>
      </c>
    </row>
    <row r="64" spans="1:5" ht="12.75">
      <c r="A64" s="3" t="s">
        <v>76</v>
      </c>
      <c r="B64" s="32">
        <v>127.38533</v>
      </c>
      <c r="C64" s="32">
        <v>1497.9149</v>
      </c>
      <c r="D64" s="32">
        <v>1918.32053</v>
      </c>
      <c r="E64" s="32">
        <f t="shared" si="0"/>
        <v>3543.62076</v>
      </c>
    </row>
    <row r="65" spans="1:5" ht="12.75">
      <c r="A65" s="21" t="s">
        <v>59</v>
      </c>
      <c r="B65" s="32">
        <v>137.42229</v>
      </c>
      <c r="C65" s="32">
        <v>4.100890000000001</v>
      </c>
      <c r="D65" s="32">
        <v>59.399</v>
      </c>
      <c r="E65" s="32">
        <f t="shared" si="0"/>
        <v>200.92218</v>
      </c>
    </row>
    <row r="66" spans="1:5" ht="12.75">
      <c r="A66" s="21" t="s">
        <v>60</v>
      </c>
      <c r="B66" s="32">
        <v>137.42229</v>
      </c>
      <c r="C66" s="32">
        <v>0</v>
      </c>
      <c r="D66" s="32">
        <v>59.399</v>
      </c>
      <c r="E66" s="32">
        <f t="shared" si="0"/>
        <v>196.82129</v>
      </c>
    </row>
    <row r="67" spans="1:5" ht="12.75">
      <c r="A67" s="21" t="s">
        <v>61</v>
      </c>
      <c r="B67" s="32">
        <v>0</v>
      </c>
      <c r="C67" s="32">
        <v>4.100890000000001</v>
      </c>
      <c r="D67" s="32">
        <v>0</v>
      </c>
      <c r="E67" s="32">
        <f t="shared" si="0"/>
        <v>4.100890000000001</v>
      </c>
    </row>
    <row r="68" spans="1:5" ht="12.75">
      <c r="A68" s="21" t="s">
        <v>62</v>
      </c>
      <c r="B68" s="32">
        <v>-3.64845</v>
      </c>
      <c r="C68" s="32">
        <v>0</v>
      </c>
      <c r="D68" s="32">
        <v>0</v>
      </c>
      <c r="E68" s="32">
        <f t="shared" si="0"/>
        <v>-3.64845</v>
      </c>
    </row>
    <row r="69" spans="1:5" ht="12.75">
      <c r="A69" s="21" t="s">
        <v>63</v>
      </c>
      <c r="B69" s="32">
        <v>-3.64845</v>
      </c>
      <c r="C69" s="32">
        <v>0</v>
      </c>
      <c r="D69" s="32">
        <v>0</v>
      </c>
      <c r="E69" s="32">
        <f t="shared" si="0"/>
        <v>-3.64845</v>
      </c>
    </row>
    <row r="70" spans="1:5" ht="12.75">
      <c r="A70" s="21" t="s">
        <v>64</v>
      </c>
      <c r="B70" s="32">
        <v>0</v>
      </c>
      <c r="C70" s="32">
        <v>0</v>
      </c>
      <c r="D70" s="32">
        <v>0</v>
      </c>
      <c r="E70" s="32">
        <f t="shared" si="0"/>
        <v>0</v>
      </c>
    </row>
    <row r="71" spans="1:5" ht="12.75">
      <c r="A71" s="3" t="s">
        <v>77</v>
      </c>
      <c r="B71" s="32">
        <v>261.15917</v>
      </c>
      <c r="C71" s="32">
        <v>1502.01579</v>
      </c>
      <c r="D71" s="32">
        <v>1977.71953</v>
      </c>
      <c r="E71" s="32">
        <f t="shared" si="0"/>
        <v>3740.8944899999997</v>
      </c>
    </row>
    <row r="72" spans="1:5" ht="12.75">
      <c r="A72" s="21" t="s">
        <v>65</v>
      </c>
      <c r="B72" s="32">
        <v>856.2905</v>
      </c>
      <c r="C72" s="32">
        <v>0</v>
      </c>
      <c r="D72" s="32">
        <v>618.65781</v>
      </c>
      <c r="E72" s="32">
        <f t="shared" si="0"/>
        <v>1474.94831</v>
      </c>
    </row>
    <row r="73" spans="1:5" ht="12.75">
      <c r="A73" s="21" t="s">
        <v>66</v>
      </c>
      <c r="B73" s="32">
        <v>0</v>
      </c>
      <c r="C73" s="32">
        <v>0</v>
      </c>
      <c r="D73" s="32">
        <v>0</v>
      </c>
      <c r="E73" s="32">
        <f t="shared" si="0"/>
        <v>0</v>
      </c>
    </row>
    <row r="74" spans="1:5" ht="12.75">
      <c r="A74" s="3" t="s">
        <v>78</v>
      </c>
      <c r="B74" s="32">
        <v>1117.44967</v>
      </c>
      <c r="C74" s="32">
        <v>1502.01579</v>
      </c>
      <c r="D74" s="32">
        <v>2596.37734</v>
      </c>
      <c r="E74" s="32">
        <f t="shared" si="0"/>
        <v>5215.8428</v>
      </c>
    </row>
    <row r="75" spans="1:5" ht="12.75">
      <c r="A75" s="21" t="s">
        <v>67</v>
      </c>
      <c r="B75" s="32">
        <v>0</v>
      </c>
      <c r="C75" s="32">
        <v>84.16551</v>
      </c>
      <c r="D75" s="32">
        <v>0</v>
      </c>
      <c r="E75" s="32">
        <f aca="true" t="shared" si="1" ref="E75:E81">SUM(B75:D75)</f>
        <v>84.16551</v>
      </c>
    </row>
    <row r="76" spans="1:5" ht="12.75">
      <c r="A76" s="21" t="s">
        <v>68</v>
      </c>
      <c r="B76" s="32">
        <v>0</v>
      </c>
      <c r="C76" s="32">
        <v>-24.77445</v>
      </c>
      <c r="D76" s="32">
        <v>0</v>
      </c>
      <c r="E76" s="32">
        <f t="shared" si="1"/>
        <v>-24.77445</v>
      </c>
    </row>
    <row r="77" spans="1:5" ht="12.75">
      <c r="A77" s="3" t="s">
        <v>79</v>
      </c>
      <c r="B77" s="32">
        <v>1117.44967</v>
      </c>
      <c r="C77" s="32">
        <v>1561.40685</v>
      </c>
      <c r="D77" s="32">
        <v>2596.37734</v>
      </c>
      <c r="E77" s="32">
        <f t="shared" si="1"/>
        <v>5275.23386</v>
      </c>
    </row>
    <row r="78" spans="1:5" ht="12.75">
      <c r="A78" s="21" t="s">
        <v>69</v>
      </c>
      <c r="B78" s="33">
        <v>0</v>
      </c>
      <c r="C78" s="33">
        <v>0</v>
      </c>
      <c r="D78" s="33">
        <v>0</v>
      </c>
      <c r="E78" s="32">
        <f t="shared" si="1"/>
        <v>0</v>
      </c>
    </row>
    <row r="79" spans="1:5" ht="12.75">
      <c r="A79" s="3" t="s">
        <v>80</v>
      </c>
      <c r="B79" s="33">
        <v>1117.44967</v>
      </c>
      <c r="C79" s="33">
        <v>1561.40685</v>
      </c>
      <c r="D79" s="33">
        <v>2596.37734</v>
      </c>
      <c r="E79" s="32">
        <f t="shared" si="1"/>
        <v>5275.23386</v>
      </c>
    </row>
    <row r="80" spans="1:5" s="15" customFormat="1" ht="12.75">
      <c r="A80" s="24" t="s">
        <v>70</v>
      </c>
      <c r="B80" s="33">
        <v>-461.81804999999997</v>
      </c>
      <c r="C80" s="33">
        <v>0</v>
      </c>
      <c r="D80" s="33">
        <v>-247.449</v>
      </c>
      <c r="E80" s="32">
        <f t="shared" si="1"/>
        <v>-709.2670499999999</v>
      </c>
    </row>
    <row r="81" spans="1:5" ht="12.75">
      <c r="A81" s="25" t="s">
        <v>81</v>
      </c>
      <c r="B81" s="31">
        <v>655.63162</v>
      </c>
      <c r="C81" s="31">
        <v>1561.40685</v>
      </c>
      <c r="D81" s="31">
        <v>2348.92834</v>
      </c>
      <c r="E81" s="31">
        <f t="shared" si="1"/>
        <v>4565.96681</v>
      </c>
    </row>
    <row r="82" spans="1:5" ht="7.5" customHeight="1" thickBot="1">
      <c r="A82" s="28"/>
      <c r="B82" s="29"/>
      <c r="C82" s="30"/>
      <c r="D82" s="30"/>
      <c r="E82" s="30"/>
    </row>
    <row r="83" spans="2:5" s="3" customFormat="1" ht="16.5" thickTop="1">
      <c r="B83" s="10"/>
      <c r="C83" s="10"/>
      <c r="D83" s="10"/>
      <c r="E83" s="9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2020-06-29T13:20:12Z</dcterms:modified>
  <cp:category/>
  <cp:version/>
  <cp:contentType/>
  <cp:contentStatus/>
</cp:coreProperties>
</file>