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15" yWindow="65521" windowWidth="14775" windowHeight="9510" tabRatio="602" activeTab="0"/>
  </bookViews>
  <sheets>
    <sheet name="9300" sheetId="1" r:id="rId1"/>
  </sheets>
  <definedNames>
    <definedName name="_xlnm.Print_Area" localSheetId="0">'9300'!$C$1:$F$62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<sst xmlns="http://schemas.openxmlformats.org/spreadsheetml/2006/main" count="173" uniqueCount="118">
  <si>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</si>
  <si>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</si>
  <si>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</si>
  <si>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</si>
  <si>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</si>
  <si>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</si>
  <si>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</si>
  <si>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</si>
  <si>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</si>
  <si>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</si>
  <si>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</si>
  <si>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</si>
  <si>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</si>
  <si>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</si>
  <si>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</si>
  <si>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</si>
  <si>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</si>
  <si>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</si>
  <si>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</si>
  <si>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</si>
  <si>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</si>
  <si>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</si>
  <si>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</si>
  <si>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</si>
  <si>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</si>
  <si>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</si>
  <si>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</si>
  <si>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</si>
  <si>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</si>
  <si>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</si>
  <si>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</si>
  <si>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</si>
  <si>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</si>
  <si>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</si>
  <si>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</si>
  <si>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</si>
  <si>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</si>
  <si>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</si>
  <si>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</si>
  <si>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</si>
  <si>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</si>
  <si>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</si>
  <si>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</si>
  <si>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</si>
  <si>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</si>
  <si>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</si>
  <si>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</si>
  <si>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</si>
  <si>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</si>
  <si>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</si>
  <si>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</si>
  <si>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</si>
  <si>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</si>
  <si>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</si>
  <si>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</si>
  <si>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</si>
  <si>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</si>
  <si>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</si>
  <si>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</si>
  <si>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</si>
  <si>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</si>
  <si>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</si>
  <si>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</si>
  <si>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</si>
  <si>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</si>
  <si>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</si>
  <si>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</si>
  <si>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</si>
  <si>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</si>
  <si>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</si>
  <si>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</si>
  <si>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</si>
  <si>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</si>
  <si>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</si>
  <si>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</si>
  <si>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</si>
  <si>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</si>
  <si>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</si>
  <si>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</si>
  <si>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</si>
  <si>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</si>
  <si>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</si>
  <si>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</si>
  <si>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</si>
  <si>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</si>
  <si>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</si>
  <si>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</si>
  <si>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</si>
  <si>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</si>
  <si>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</si>
  <si>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</si>
  <si>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</si>
  <si>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</si>
  <si>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</si>
  <si>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</si>
  <si>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</si>
  <si>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</si>
  <si>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</si>
  <si>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</si>
  <si>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</si>
  <si>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</si>
  <si>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</si>
  <si>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</si>
  <si>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</si>
  <si>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FIDEICOMISOS CONSTITUIDOS</t>
  </si>
  <si>
    <t>190.00</t>
  </si>
  <si>
    <t>(en miles de bolivianos)</t>
  </si>
  <si>
    <t>ACD</t>
  </si>
  <si>
    <t>AL 30 DE SEPTIEMBRE DE 2020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</si>
  <si>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</si>
  <si>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</si>
  <si>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</si>
  <si>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</si>
  <si>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</si>
  <si>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</si>
  <si>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OBLIGACIONES CON EL PÚBLICO</t>
  </si>
  <si>
    <t>OBLIGACIONES CON BANCOS Y ENTIDADES DE FINANCIAMIENTO</t>
  </si>
  <si>
    <t>AL 31 DE DICIEMBRE DE 2021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</si>
</sst>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Font="1" applyFill="1" applyAlignment="1">
      <alignment horizontal="right" vertical="center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PageLayoutView="0" workbookViewId="0" topLeftCell="C1">
      <selection activeCell="C3" sqref="C3:F3"/>
    </sheetView>
  </sheetViews>
  <sheetFormatPr defaultColWidth="80.57421875" defaultRowHeight="12.75"/>
  <cols>
    <col min="1" max="1" width="59.421875" style="0" hidden="1" customWidth="1"/>
    <col min="2" max="2" width="89.7109375" style="0" hidden="1" customWidth="1"/>
    <col min="3" max="3" width="91.28125" style="2" customWidth="1"/>
    <col min="4" max="6" width="12.7109375" style="0" customWidth="1"/>
    <col min="7" max="8" width="19.7109375" style="0" customWidth="1"/>
  </cols>
  <sheetData>
    <row r="1" spans="1:6" s="1" customFormat="1" ht="30" customHeight="1">
      <c r="A1" s="6"/>
      <c r="B1" s="6"/>
      <c r="C1" s="26" t="s">
        <v>102</v>
      </c>
      <c r="D1" s="26"/>
      <c r="E1" s="26"/>
      <c r="F1" s="26"/>
    </row>
    <row r="2" spans="1:6" s="1" customFormat="1" ht="15" customHeight="1">
      <c r="A2" s="6"/>
      <c r="B2" s="6"/>
      <c r="C2" s="27" t="s">
        <v>109</v>
      </c>
      <c r="D2" s="27"/>
      <c r="E2" s="27"/>
      <c r="F2" s="27"/>
    </row>
    <row r="3" spans="1:6" s="1" customFormat="1" ht="15" customHeight="1">
      <c r="A3" s="6"/>
      <c r="B3" s="6"/>
      <c r="C3" s="27" t="s">
        <v>117</v>
      </c>
      <c r="D3" s="27"/>
      <c r="E3" s="27"/>
      <c r="F3" s="27"/>
    </row>
    <row r="4" spans="1:6" s="1" customFormat="1" ht="30" customHeight="1">
      <c r="A4" s="6" t="s">
        <v>108</v>
      </c>
      <c r="B4" s="6"/>
      <c r="C4" s="28" t="s">
        <v>106</v>
      </c>
      <c r="D4" s="28"/>
      <c r="E4" s="28"/>
      <c r="F4" s="28"/>
    </row>
    <row r="5" spans="1:6" ht="3.75" customHeight="1">
      <c r="A5" s="6"/>
      <c r="B5" s="6"/>
      <c r="C5" s="6"/>
      <c r="D5" s="6"/>
      <c r="E5" s="6"/>
      <c r="F5" s="6"/>
    </row>
    <row r="6" spans="1:6" ht="30" customHeight="1" thickBot="1">
      <c r="A6" s="5"/>
      <c r="B6" s="5"/>
      <c r="C6" s="7"/>
      <c r="D6" s="13" t="s">
        <v>101</v>
      </c>
      <c r="E6" s="13" t="s">
        <v>107</v>
      </c>
      <c r="F6" s="13" t="s">
        <v>53</v>
      </c>
    </row>
    <row r="7" spans="1:6" s="3" customFormat="1" ht="15" customHeight="1">
      <c r="A7" s="5" t="s">
        <v>26</v>
      </c>
      <c r="B7" s="5" t="s">
        <v>0</v>
      </c>
      <c r="C7" s="15" t="s">
        <v>54</v>
      </c>
      <c r="D7" s="17">
        <v>44200.06118</v>
      </c>
      <c r="E7" s="17">
        <v>5682.8141</v>
      </c>
      <c r="F7" s="17">
        <f>SUM(D7:E7)</f>
        <v>49882.87527999999</v>
      </c>
    </row>
    <row r="8" spans="1:6" s="3" customFormat="1" ht="15" customHeight="1">
      <c r="A8" s="6" t="s">
        <v>26</v>
      </c>
      <c r="B8" s="6" t="s">
        <v>1</v>
      </c>
      <c r="C8" s="8" t="s">
        <v>55</v>
      </c>
      <c r="D8" s="18">
        <v>5402.64164</v>
      </c>
      <c r="E8" s="18">
        <v>1372.24398</v>
      </c>
      <c r="F8" s="18">
        <f>SUM(D8:E8)</f>
        <v>6774.88562</v>
      </c>
    </row>
    <row r="9" spans="1:6" s="4" customFormat="1" ht="15" customHeight="1">
      <c r="A9" s="6" t="s">
        <v>26</v>
      </c>
      <c r="B9" s="6" t="s">
        <v>2</v>
      </c>
      <c r="C9" s="8" t="s">
        <v>56</v>
      </c>
      <c r="D9" s="18">
        <v>4636.93241</v>
      </c>
      <c r="E9" s="18">
        <v>0</v>
      </c>
      <c r="F9" s="18">
        <f aca="true" t="shared" si="0" ref="F9:F15">SUM(D9:E9)</f>
        <v>4636.93241</v>
      </c>
    </row>
    <row r="10" spans="1:6" s="4" customFormat="1" ht="15" customHeight="1">
      <c r="A10" s="6" t="s">
        <v>26</v>
      </c>
      <c r="B10" s="6" t="s">
        <v>3</v>
      </c>
      <c r="C10" s="8" t="s">
        <v>57</v>
      </c>
      <c r="D10" s="18">
        <v>5127.30643</v>
      </c>
      <c r="E10" s="18">
        <v>453.08124</v>
      </c>
      <c r="F10" s="18">
        <f t="shared" si="0"/>
        <v>5580.38767</v>
      </c>
    </row>
    <row r="11" spans="1:6" s="4" customFormat="1" ht="15" customHeight="1">
      <c r="A11" s="6" t="s">
        <v>26</v>
      </c>
      <c r="B11" s="6" t="s">
        <v>4</v>
      </c>
      <c r="C11" s="8" t="s">
        <v>58</v>
      </c>
      <c r="D11" s="18">
        <v>0</v>
      </c>
      <c r="E11" s="18">
        <v>0</v>
      </c>
      <c r="F11" s="18">
        <f t="shared" si="0"/>
        <v>0</v>
      </c>
    </row>
    <row r="12" spans="1:6" s="4" customFormat="1" ht="15" customHeight="1">
      <c r="A12" s="6" t="s">
        <v>26</v>
      </c>
      <c r="B12" s="6" t="s">
        <v>5</v>
      </c>
      <c r="C12" s="8" t="s">
        <v>59</v>
      </c>
      <c r="D12" s="18">
        <v>27721.63893</v>
      </c>
      <c r="E12" s="18">
        <v>0</v>
      </c>
      <c r="F12" s="18">
        <f t="shared" si="0"/>
        <v>27721.63893</v>
      </c>
    </row>
    <row r="13" spans="1:6" s="4" customFormat="1" ht="15" customHeight="1">
      <c r="A13" s="6" t="s">
        <v>26</v>
      </c>
      <c r="B13" s="6" t="s">
        <v>6</v>
      </c>
      <c r="C13" s="8" t="s">
        <v>60</v>
      </c>
      <c r="D13" s="18">
        <v>807.57133</v>
      </c>
      <c r="E13" s="18">
        <v>0</v>
      </c>
      <c r="F13" s="18">
        <f t="shared" si="0"/>
        <v>807.57133</v>
      </c>
    </row>
    <row r="14" spans="1:6" s="4" customFormat="1" ht="15" customHeight="1">
      <c r="A14" s="6" t="s">
        <v>26</v>
      </c>
      <c r="B14" s="6" t="s">
        <v>7</v>
      </c>
      <c r="C14" s="8" t="s">
        <v>61</v>
      </c>
      <c r="D14" s="18">
        <v>503.97044</v>
      </c>
      <c r="E14" s="18">
        <v>3857.48888</v>
      </c>
      <c r="F14" s="18">
        <f t="shared" si="0"/>
        <v>4361.45932</v>
      </c>
    </row>
    <row r="15" spans="1:6" s="3" customFormat="1" ht="15" customHeight="1">
      <c r="A15" s="6" t="s">
        <v>26</v>
      </c>
      <c r="B15" s="6" t="s">
        <v>105</v>
      </c>
      <c r="C15" s="8" t="s">
        <v>104</v>
      </c>
      <c r="D15" s="19">
        <v>0</v>
      </c>
      <c r="E15" s="19">
        <v>0</v>
      </c>
      <c r="F15" s="18">
        <f t="shared" si="0"/>
        <v>0</v>
      </c>
    </row>
    <row r="16" spans="1:6" s="3" customFormat="1" ht="15" customHeight="1">
      <c r="A16" s="5" t="s">
        <v>26</v>
      </c>
      <c r="B16" s="5" t="s">
        <v>8</v>
      </c>
      <c r="C16" s="7" t="s">
        <v>62</v>
      </c>
      <c r="D16" s="20">
        <v>7548.08781</v>
      </c>
      <c r="E16" s="20">
        <v>564.02003</v>
      </c>
      <c r="F16" s="20">
        <f>SUM(D16:E16)</f>
        <v>8112.10784</v>
      </c>
    </row>
    <row r="17" spans="1:6" s="3" customFormat="1" ht="15" customHeight="1">
      <c r="A17" s="6" t="s">
        <v>26</v>
      </c>
      <c r="B17" s="6" t="s">
        <v>9</v>
      </c>
      <c r="C17" s="8" t="s">
        <v>115</v>
      </c>
      <c r="D17" s="25">
        <v>0</v>
      </c>
      <c r="E17" s="25">
        <v>0</v>
      </c>
      <c r="F17" s="18">
        <f>SUM(D17:E17)</f>
        <v>0</v>
      </c>
    </row>
    <row r="18" spans="1:6" s="3" customFormat="1" ht="15" customHeight="1">
      <c r="A18" s="6" t="s">
        <v>26</v>
      </c>
      <c r="B18" s="6" t="s">
        <v>9</v>
      </c>
      <c r="C18" s="8" t="s">
        <v>116</v>
      </c>
      <c r="D18" s="18">
        <v>0</v>
      </c>
      <c r="E18" s="18">
        <v>0</v>
      </c>
      <c r="F18" s="18">
        <f aca="true" t="shared" si="1" ref="F18:F23">SUM(D18:E18)</f>
        <v>0</v>
      </c>
    </row>
    <row r="19" spans="1:6" s="4" customFormat="1" ht="15" customHeight="1">
      <c r="A19" s="6" t="s">
        <v>26</v>
      </c>
      <c r="B19" s="6" t="s">
        <v>10</v>
      </c>
      <c r="C19" s="8" t="s">
        <v>63</v>
      </c>
      <c r="D19" s="18">
        <v>7548.08781</v>
      </c>
      <c r="E19" s="18">
        <v>564.02003</v>
      </c>
      <c r="F19" s="18">
        <f t="shared" si="1"/>
        <v>8112.10784</v>
      </c>
    </row>
    <row r="20" spans="1:6" s="4" customFormat="1" ht="15" customHeight="1">
      <c r="A20" s="6" t="s">
        <v>26</v>
      </c>
      <c r="B20" s="6" t="s">
        <v>11</v>
      </c>
      <c r="C20" s="8" t="s">
        <v>64</v>
      </c>
      <c r="D20" s="18">
        <v>0</v>
      </c>
      <c r="E20" s="18">
        <v>0</v>
      </c>
      <c r="F20" s="18">
        <f t="shared" si="1"/>
        <v>0</v>
      </c>
    </row>
    <row r="21" spans="1:6" s="4" customFormat="1" ht="15" customHeight="1">
      <c r="A21" s="6" t="s">
        <v>26</v>
      </c>
      <c r="B21" s="6" t="s">
        <v>12</v>
      </c>
      <c r="C21" s="8" t="s">
        <v>65</v>
      </c>
      <c r="D21" s="18">
        <v>0</v>
      </c>
      <c r="E21" s="18">
        <v>0</v>
      </c>
      <c r="F21" s="18">
        <f t="shared" si="1"/>
        <v>0</v>
      </c>
    </row>
    <row r="22" spans="1:6" s="4" customFormat="1" ht="15" customHeight="1">
      <c r="A22" s="6" t="s">
        <v>26</v>
      </c>
      <c r="B22" s="6" t="s">
        <v>13</v>
      </c>
      <c r="C22" s="8" t="s">
        <v>66</v>
      </c>
      <c r="D22" s="18">
        <v>0</v>
      </c>
      <c r="E22" s="18">
        <v>0</v>
      </c>
      <c r="F22" s="18">
        <f t="shared" si="1"/>
        <v>0</v>
      </c>
    </row>
    <row r="23" spans="1:6" s="4" customFormat="1" ht="15" customHeight="1">
      <c r="A23" s="6" t="s">
        <v>26</v>
      </c>
      <c r="B23" s="10" t="s">
        <v>52</v>
      </c>
      <c r="C23" s="8" t="s">
        <v>114</v>
      </c>
      <c r="D23" s="18">
        <v>0</v>
      </c>
      <c r="E23" s="18">
        <v>0</v>
      </c>
      <c r="F23" s="18">
        <f t="shared" si="1"/>
        <v>0</v>
      </c>
    </row>
    <row r="24" spans="1:6" ht="15" customHeight="1">
      <c r="A24" s="5" t="s">
        <v>26</v>
      </c>
      <c r="B24" s="5" t="s">
        <v>14</v>
      </c>
      <c r="C24" s="7" t="s">
        <v>67</v>
      </c>
      <c r="D24" s="20">
        <v>36651.97337</v>
      </c>
      <c r="E24" s="20">
        <v>5118.79407</v>
      </c>
      <c r="F24" s="20">
        <f>SUM(D24:E24)</f>
        <v>41770.767439999996</v>
      </c>
    </row>
    <row r="25" spans="1:6" s="3" customFormat="1" ht="15" customHeight="1">
      <c r="A25" s="6" t="s">
        <v>26</v>
      </c>
      <c r="B25" s="6" t="s">
        <v>15</v>
      </c>
      <c r="C25" s="8" t="s">
        <v>68</v>
      </c>
      <c r="D25" s="18">
        <v>13000</v>
      </c>
      <c r="E25" s="18">
        <v>8491.2</v>
      </c>
      <c r="F25" s="18">
        <f aca="true" t="shared" si="2" ref="F25:F31">SUM(D25:E25)</f>
        <v>21491.2</v>
      </c>
    </row>
    <row r="26" spans="1:6" s="4" customFormat="1" ht="15" customHeight="1">
      <c r="A26" s="6" t="s">
        <v>26</v>
      </c>
      <c r="B26" s="6" t="s">
        <v>16</v>
      </c>
      <c r="C26" s="8" t="s">
        <v>69</v>
      </c>
      <c r="D26" s="18">
        <v>0</v>
      </c>
      <c r="E26" s="18">
        <v>1600</v>
      </c>
      <c r="F26" s="18">
        <f t="shared" si="2"/>
        <v>1600</v>
      </c>
    </row>
    <row r="27" spans="1:6" s="4" customFormat="1" ht="15" customHeight="1">
      <c r="A27" s="6" t="s">
        <v>26</v>
      </c>
      <c r="B27" s="6" t="s">
        <v>17</v>
      </c>
      <c r="C27" s="8" t="s">
        <v>70</v>
      </c>
      <c r="D27" s="18">
        <v>0</v>
      </c>
      <c r="E27" s="18">
        <v>0</v>
      </c>
      <c r="F27" s="18">
        <f t="shared" si="2"/>
        <v>0</v>
      </c>
    </row>
    <row r="28" spans="1:6" s="4" customFormat="1" ht="15" customHeight="1">
      <c r="A28" s="6" t="s">
        <v>26</v>
      </c>
      <c r="B28" s="6" t="s">
        <v>18</v>
      </c>
      <c r="C28" s="8" t="s">
        <v>71</v>
      </c>
      <c r="D28" s="18">
        <v>8367.93229</v>
      </c>
      <c r="E28" s="18">
        <v>32.52423</v>
      </c>
      <c r="F28" s="18">
        <f t="shared" si="2"/>
        <v>8400.456520000002</v>
      </c>
    </row>
    <row r="29" spans="1:6" s="4" customFormat="1" ht="15" customHeight="1">
      <c r="A29" s="6" t="s">
        <v>26</v>
      </c>
      <c r="B29" s="6" t="s">
        <v>19</v>
      </c>
      <c r="C29" s="8" t="s">
        <v>72</v>
      </c>
      <c r="D29" s="18">
        <v>15284.04108</v>
      </c>
      <c r="E29" s="18">
        <v>-5004.93016</v>
      </c>
      <c r="F29" s="18">
        <f t="shared" si="2"/>
        <v>10279.110920000001</v>
      </c>
    </row>
    <row r="30" spans="1:6" s="4" customFormat="1" ht="15" customHeight="1">
      <c r="A30" s="6" t="s">
        <v>26</v>
      </c>
      <c r="B30" s="6" t="s">
        <v>103</v>
      </c>
      <c r="C30" s="24" t="s">
        <v>73</v>
      </c>
      <c r="D30" s="18">
        <v>0</v>
      </c>
      <c r="E30" s="18">
        <v>-2596.7153</v>
      </c>
      <c r="F30" s="18">
        <f t="shared" si="2"/>
        <v>-2596.7153</v>
      </c>
    </row>
    <row r="31" spans="1:6" s="4" customFormat="1" ht="15" customHeight="1">
      <c r="A31" s="6" t="s">
        <v>26</v>
      </c>
      <c r="B31" s="6" t="s">
        <v>20</v>
      </c>
      <c r="C31" s="24" t="s">
        <v>74</v>
      </c>
      <c r="D31" s="18">
        <v>15284.04108</v>
      </c>
      <c r="E31" s="18">
        <v>-2408.21486</v>
      </c>
      <c r="F31" s="18">
        <f t="shared" si="2"/>
        <v>12875.82622</v>
      </c>
    </row>
    <row r="32" spans="1:6" s="4" customFormat="1" ht="15" customHeight="1">
      <c r="A32" s="6" t="s">
        <v>26</v>
      </c>
      <c r="B32" s="6" t="s">
        <v>27</v>
      </c>
      <c r="C32" s="16" t="s">
        <v>75</v>
      </c>
      <c r="D32" s="21">
        <v>44200.06118</v>
      </c>
      <c r="E32" s="21">
        <v>5682.8141</v>
      </c>
      <c r="F32" s="20">
        <f>SUM(D32:E32)</f>
        <v>49882.87527999999</v>
      </c>
    </row>
    <row r="33" spans="1:6" s="4" customFormat="1" ht="15" customHeight="1">
      <c r="A33" s="6" t="s">
        <v>26</v>
      </c>
      <c r="B33" s="6" t="s">
        <v>21</v>
      </c>
      <c r="C33" s="8" t="s">
        <v>76</v>
      </c>
      <c r="D33" s="18">
        <v>0</v>
      </c>
      <c r="E33" s="18">
        <v>0</v>
      </c>
      <c r="F33" s="18">
        <f>SUM(D33:E33)</f>
        <v>0</v>
      </c>
    </row>
    <row r="34" spans="1:6" s="4" customFormat="1" ht="15" customHeight="1">
      <c r="A34" s="6" t="s">
        <v>26</v>
      </c>
      <c r="B34" s="6" t="s">
        <v>22</v>
      </c>
      <c r="C34" s="8" t="s">
        <v>77</v>
      </c>
      <c r="D34" s="18">
        <v>21197.072210000002</v>
      </c>
      <c r="E34" s="18">
        <v>1021.23002</v>
      </c>
      <c r="F34" s="18">
        <f>SUM(D34:E34)</f>
        <v>22218.30223</v>
      </c>
    </row>
    <row r="35" spans="1:6" s="3" customFormat="1" ht="30" customHeight="1">
      <c r="A35" s="6" t="s">
        <v>26</v>
      </c>
      <c r="B35" s="6" t="s">
        <v>23</v>
      </c>
      <c r="C35" s="16" t="s">
        <v>112</v>
      </c>
      <c r="D35" s="21">
        <v>931.4810600000001</v>
      </c>
      <c r="E35" s="21">
        <v>0</v>
      </c>
      <c r="F35" s="20">
        <f>SUM(D35:E35)</f>
        <v>931.4810600000001</v>
      </c>
    </row>
    <row r="36" spans="1:6" s="3" customFormat="1" ht="15" customHeight="1">
      <c r="A36" s="6" t="s">
        <v>26</v>
      </c>
      <c r="B36" s="10" t="s">
        <v>40</v>
      </c>
      <c r="C36" s="6" t="s">
        <v>113</v>
      </c>
      <c r="D36" s="18">
        <v>0</v>
      </c>
      <c r="E36" s="18">
        <v>-1.2246400000000002</v>
      </c>
      <c r="F36" s="18">
        <f aca="true" t="shared" si="3" ref="F36:F60">SUM(D36:E36)</f>
        <v>-1.2246400000000002</v>
      </c>
    </row>
    <row r="37" spans="1:6" s="3" customFormat="1" ht="15" customHeight="1">
      <c r="A37" s="6" t="s">
        <v>26</v>
      </c>
      <c r="B37" s="6" t="s">
        <v>32</v>
      </c>
      <c r="C37" s="8" t="s">
        <v>78</v>
      </c>
      <c r="D37" s="18">
        <v>931.4810600000001</v>
      </c>
      <c r="E37" s="18">
        <v>-1.2246400000000002</v>
      </c>
      <c r="F37" s="18">
        <f t="shared" si="3"/>
        <v>930.25642</v>
      </c>
    </row>
    <row r="38" spans="1:6" s="3" customFormat="1" ht="15" customHeight="1">
      <c r="A38" s="6" t="s">
        <v>26</v>
      </c>
      <c r="B38" s="10" t="s">
        <v>25</v>
      </c>
      <c r="C38" s="9" t="s">
        <v>79</v>
      </c>
      <c r="D38" s="18">
        <v>30097.767480000002</v>
      </c>
      <c r="E38" s="18">
        <v>13.76441</v>
      </c>
      <c r="F38" s="18">
        <f t="shared" si="3"/>
        <v>30111.531890000002</v>
      </c>
    </row>
    <row r="39" spans="1:6" s="3" customFormat="1" ht="15" customHeight="1">
      <c r="A39" s="6" t="s">
        <v>26</v>
      </c>
      <c r="B39" s="10" t="s">
        <v>42</v>
      </c>
      <c r="C39" s="6" t="s">
        <v>80</v>
      </c>
      <c r="D39" s="18">
        <v>-320.72306</v>
      </c>
      <c r="E39" s="18">
        <v>-0.35496</v>
      </c>
      <c r="F39" s="18">
        <f t="shared" si="3"/>
        <v>-321.07802</v>
      </c>
    </row>
    <row r="40" spans="1:6" s="3" customFormat="1" ht="15" customHeight="1">
      <c r="A40" s="6" t="s">
        <v>26</v>
      </c>
      <c r="B40" s="6" t="s">
        <v>33</v>
      </c>
      <c r="C40" s="8" t="s">
        <v>81</v>
      </c>
      <c r="D40" s="18">
        <v>30708.52548</v>
      </c>
      <c r="E40" s="18">
        <v>12.184809999999999</v>
      </c>
      <c r="F40" s="18">
        <f t="shared" si="3"/>
        <v>30720.71029</v>
      </c>
    </row>
    <row r="41" spans="1:6" s="3" customFormat="1" ht="15" customHeight="1">
      <c r="A41" s="6" t="s">
        <v>26</v>
      </c>
      <c r="B41" s="6" t="s">
        <v>24</v>
      </c>
      <c r="C41" s="9" t="s">
        <v>110</v>
      </c>
      <c r="D41" s="18">
        <v>0</v>
      </c>
      <c r="E41" s="18">
        <v>0</v>
      </c>
      <c r="F41" s="18">
        <f t="shared" si="3"/>
        <v>0</v>
      </c>
    </row>
    <row r="42" spans="1:6" s="3" customFormat="1" ht="15" customHeight="1">
      <c r="A42" s="6" t="s">
        <v>26</v>
      </c>
      <c r="B42" s="10" t="s">
        <v>43</v>
      </c>
      <c r="C42" s="6" t="s">
        <v>111</v>
      </c>
      <c r="D42" s="18">
        <v>0</v>
      </c>
      <c r="E42" s="18">
        <v>0</v>
      </c>
      <c r="F42" s="18">
        <f t="shared" si="3"/>
        <v>0</v>
      </c>
    </row>
    <row r="43" spans="1:6" s="3" customFormat="1" ht="15" customHeight="1">
      <c r="A43" s="6" t="s">
        <v>26</v>
      </c>
      <c r="B43" s="6" t="s">
        <v>34</v>
      </c>
      <c r="C43" s="8" t="s">
        <v>82</v>
      </c>
      <c r="D43" s="18">
        <v>30708.52548</v>
      </c>
      <c r="E43" s="18">
        <v>12.184809999999999</v>
      </c>
      <c r="F43" s="18">
        <f t="shared" si="3"/>
        <v>30720.71029</v>
      </c>
    </row>
    <row r="44" spans="1:6" s="3" customFormat="1" ht="15" customHeight="1">
      <c r="A44" s="6" t="s">
        <v>26</v>
      </c>
      <c r="B44" s="10" t="s">
        <v>44</v>
      </c>
      <c r="C44" s="9" t="s">
        <v>83</v>
      </c>
      <c r="D44" s="18">
        <v>-10421.3978</v>
      </c>
      <c r="E44" s="18">
        <v>-2422.6157000000003</v>
      </c>
      <c r="F44" s="18">
        <f t="shared" si="3"/>
        <v>-12844.013500000001</v>
      </c>
    </row>
    <row r="45" spans="1:6" s="3" customFormat="1" ht="15" customHeight="1">
      <c r="A45" s="6" t="s">
        <v>26</v>
      </c>
      <c r="B45" s="6" t="s">
        <v>35</v>
      </c>
      <c r="C45" s="8" t="s">
        <v>84</v>
      </c>
      <c r="D45" s="18">
        <v>20287.12768</v>
      </c>
      <c r="E45" s="18">
        <v>-2410.43089</v>
      </c>
      <c r="F45" s="18">
        <f t="shared" si="3"/>
        <v>17876.69679</v>
      </c>
    </row>
    <row r="46" spans="1:6" s="3" customFormat="1" ht="15" customHeight="1">
      <c r="A46" s="6" t="s">
        <v>26</v>
      </c>
      <c r="B46" s="10" t="s">
        <v>28</v>
      </c>
      <c r="C46" s="9" t="s">
        <v>85</v>
      </c>
      <c r="D46" s="18">
        <v>0</v>
      </c>
      <c r="E46" s="18">
        <v>2.18155</v>
      </c>
      <c r="F46" s="18">
        <f t="shared" si="3"/>
        <v>2.18155</v>
      </c>
    </row>
    <row r="47" spans="1:6" s="3" customFormat="1" ht="15" customHeight="1">
      <c r="A47" s="6" t="s">
        <v>26</v>
      </c>
      <c r="B47" s="6" t="s">
        <v>48</v>
      </c>
      <c r="C47" s="11" t="s">
        <v>86</v>
      </c>
      <c r="D47" s="18">
        <v>0</v>
      </c>
      <c r="E47" s="18">
        <v>0.00796</v>
      </c>
      <c r="F47" s="18">
        <f t="shared" si="3"/>
        <v>0.00796</v>
      </c>
    </row>
    <row r="48" spans="1:6" s="3" customFormat="1" ht="15" customHeight="1">
      <c r="A48" s="6" t="s">
        <v>26</v>
      </c>
      <c r="B48" s="6" t="s">
        <v>49</v>
      </c>
      <c r="C48" s="9" t="s">
        <v>87</v>
      </c>
      <c r="D48" s="18">
        <v>0</v>
      </c>
      <c r="E48" s="18">
        <v>2.1735900000000004</v>
      </c>
      <c r="F48" s="18">
        <f t="shared" si="3"/>
        <v>2.1735900000000004</v>
      </c>
    </row>
    <row r="49" spans="1:6" s="3" customFormat="1" ht="15" customHeight="1">
      <c r="A49" s="6" t="s">
        <v>26</v>
      </c>
      <c r="B49" s="10" t="s">
        <v>45</v>
      </c>
      <c r="C49" s="6" t="s">
        <v>88</v>
      </c>
      <c r="D49" s="18">
        <v>0</v>
      </c>
      <c r="E49" s="18">
        <v>-0.8316</v>
      </c>
      <c r="F49" s="18">
        <f t="shared" si="3"/>
        <v>-0.8316</v>
      </c>
    </row>
    <row r="50" spans="1:6" s="3" customFormat="1" ht="15" customHeight="1">
      <c r="A50" s="6" t="s">
        <v>26</v>
      </c>
      <c r="B50" s="6" t="s">
        <v>50</v>
      </c>
      <c r="C50" s="11" t="s">
        <v>89</v>
      </c>
      <c r="D50" s="18">
        <v>0</v>
      </c>
      <c r="E50" s="18">
        <v>0.6486000000000001</v>
      </c>
      <c r="F50" s="18">
        <f t="shared" si="3"/>
        <v>0.6486000000000001</v>
      </c>
    </row>
    <row r="51" spans="1:6" s="3" customFormat="1" ht="15" customHeight="1">
      <c r="A51" s="6" t="s">
        <v>26</v>
      </c>
      <c r="B51" s="6" t="s">
        <v>51</v>
      </c>
      <c r="C51" s="9" t="s">
        <v>90</v>
      </c>
      <c r="D51" s="18">
        <v>0</v>
      </c>
      <c r="E51" s="18">
        <v>0.183</v>
      </c>
      <c r="F51" s="18">
        <f t="shared" si="3"/>
        <v>0.183</v>
      </c>
    </row>
    <row r="52" spans="1:6" s="3" customFormat="1" ht="15" customHeight="1">
      <c r="A52" s="6" t="s">
        <v>26</v>
      </c>
      <c r="B52" s="12" t="s">
        <v>36</v>
      </c>
      <c r="C52" s="8" t="s">
        <v>91</v>
      </c>
      <c r="D52" s="18">
        <v>20287.12768</v>
      </c>
      <c r="E52" s="18">
        <v>-2409.08094</v>
      </c>
      <c r="F52" s="18">
        <f t="shared" si="3"/>
        <v>17878.04674</v>
      </c>
    </row>
    <row r="53" spans="1:6" s="3" customFormat="1" ht="15" customHeight="1">
      <c r="A53" s="6" t="s">
        <v>26</v>
      </c>
      <c r="B53" s="10" t="s">
        <v>30</v>
      </c>
      <c r="C53" s="9" t="s">
        <v>92</v>
      </c>
      <c r="D53" s="18">
        <v>6.7394</v>
      </c>
      <c r="E53" s="18">
        <v>0</v>
      </c>
      <c r="F53" s="18">
        <f t="shared" si="3"/>
        <v>6.7394</v>
      </c>
    </row>
    <row r="54" spans="1:6" s="3" customFormat="1" ht="15" customHeight="1">
      <c r="A54" s="6" t="s">
        <v>26</v>
      </c>
      <c r="B54" s="12" t="s">
        <v>37</v>
      </c>
      <c r="C54" s="8" t="s">
        <v>93</v>
      </c>
      <c r="D54" s="18">
        <v>20293.86708</v>
      </c>
      <c r="E54" s="18">
        <v>-2409.08094</v>
      </c>
      <c r="F54" s="18">
        <f t="shared" si="3"/>
        <v>17884.78614</v>
      </c>
    </row>
    <row r="55" spans="1:6" s="3" customFormat="1" ht="15" customHeight="1">
      <c r="A55" s="6" t="s">
        <v>26</v>
      </c>
      <c r="B55" s="10" t="s">
        <v>29</v>
      </c>
      <c r="C55" s="9" t="s">
        <v>94</v>
      </c>
      <c r="D55" s="18">
        <v>203.894</v>
      </c>
      <c r="E55" s="18">
        <v>0.8660800000000001</v>
      </c>
      <c r="F55" s="18">
        <f t="shared" si="3"/>
        <v>204.76008000000002</v>
      </c>
    </row>
    <row r="56" spans="1:6" s="3" customFormat="1" ht="15" customHeight="1">
      <c r="A56" s="6" t="s">
        <v>26</v>
      </c>
      <c r="B56" s="10" t="s">
        <v>46</v>
      </c>
      <c r="C56" s="6" t="s">
        <v>95</v>
      </c>
      <c r="D56" s="18">
        <v>0</v>
      </c>
      <c r="E56" s="18">
        <v>0</v>
      </c>
      <c r="F56" s="18">
        <f t="shared" si="3"/>
        <v>0</v>
      </c>
    </row>
    <row r="57" spans="1:6" s="3" customFormat="1" ht="15" customHeight="1">
      <c r="A57" s="6" t="s">
        <v>26</v>
      </c>
      <c r="B57" s="6" t="s">
        <v>38</v>
      </c>
      <c r="C57" s="8" t="s">
        <v>96</v>
      </c>
      <c r="D57" s="18">
        <v>20497.761079999997</v>
      </c>
      <c r="E57" s="18">
        <v>-2408.21486</v>
      </c>
      <c r="F57" s="18">
        <f t="shared" si="3"/>
        <v>18089.546219999997</v>
      </c>
    </row>
    <row r="58" spans="1:6" s="3" customFormat="1" ht="15" customHeight="1">
      <c r="A58" s="6" t="s">
        <v>26</v>
      </c>
      <c r="B58" s="6" t="s">
        <v>47</v>
      </c>
      <c r="C58" s="9" t="s">
        <v>97</v>
      </c>
      <c r="D58" s="18">
        <v>0</v>
      </c>
      <c r="E58" s="18">
        <v>0</v>
      </c>
      <c r="F58" s="18">
        <f t="shared" si="3"/>
        <v>0</v>
      </c>
    </row>
    <row r="59" spans="1:6" s="3" customFormat="1" ht="15" customHeight="1">
      <c r="A59" s="6" t="s">
        <v>26</v>
      </c>
      <c r="B59" s="6" t="s">
        <v>31</v>
      </c>
      <c r="C59" s="8" t="s">
        <v>98</v>
      </c>
      <c r="D59" s="18">
        <v>20497.761079999997</v>
      </c>
      <c r="E59" s="18">
        <v>-2408.21486</v>
      </c>
      <c r="F59" s="18">
        <f t="shared" si="3"/>
        <v>18089.546219999997</v>
      </c>
    </row>
    <row r="60" spans="1:6" s="3" customFormat="1" ht="15" customHeight="1">
      <c r="A60" s="6" t="s">
        <v>26</v>
      </c>
      <c r="B60" s="10" t="s">
        <v>41</v>
      </c>
      <c r="C60" s="9" t="s">
        <v>99</v>
      </c>
      <c r="D60" s="18">
        <v>-5213.72</v>
      </c>
      <c r="E60" s="18">
        <v>0</v>
      </c>
      <c r="F60" s="18">
        <f t="shared" si="3"/>
        <v>-5213.72</v>
      </c>
    </row>
    <row r="61" spans="1:6" s="3" customFormat="1" ht="15" customHeight="1">
      <c r="A61" s="5" t="s">
        <v>26</v>
      </c>
      <c r="B61" s="5" t="s">
        <v>39</v>
      </c>
      <c r="C61" s="7" t="s">
        <v>100</v>
      </c>
      <c r="D61" s="20">
        <v>15284.04108</v>
      </c>
      <c r="E61" s="20">
        <v>-2408.21486</v>
      </c>
      <c r="F61" s="20">
        <f>SUM(D61:E61)</f>
        <v>12875.82622</v>
      </c>
    </row>
    <row r="62" spans="1:6" ht="3.75" customHeight="1" thickBot="1">
      <c r="A62" s="6"/>
      <c r="B62" s="6"/>
      <c r="C62" s="22"/>
      <c r="D62" s="23"/>
      <c r="E62" s="23"/>
      <c r="F62" s="23"/>
    </row>
    <row r="63" spans="1:6" ht="15" customHeight="1" thickTop="1">
      <c r="A63" s="6"/>
      <c r="B63" s="6"/>
      <c r="C63" s="6"/>
      <c r="D63" s="14"/>
      <c r="E63" s="14"/>
      <c r="F63" s="14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2022-01-26T13:57:49Z</dcterms:modified>
  <cp:category/>
  <cp:version/>
  <cp:contentType/>
  <cp:contentStatus/>
</cp:coreProperties>
</file>