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95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<sst xmlns="http://schemas.openxmlformats.org/spreadsheetml/2006/main" count="222" uniqueCount="151">
  <si>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</si>
  <si>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</si>
  <si>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</si>
  <si>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</si>
  <si>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</si>
  <si>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</si>
  <si>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</si>
  <si>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</si>
  <si>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</si>
  <si>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</si>
  <si>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</si>
  <si>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</si>
  <si>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</si>
  <si>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</si>
  <si>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</si>
  <si>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</si>
  <si>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</si>
  <si>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</si>
  <si>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</si>
  <si>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</si>
  <si>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</si>
  <si>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</si>
  <si>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</si>
  <si>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</si>
  <si>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</si>
  <si>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</si>
  <si>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</si>
  <si>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</si>
  <si>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</si>
  <si>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</si>
  <si>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</si>
  <si>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</si>
  <si>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</si>
  <si>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</si>
  <si>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</si>
  <si>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</si>
  <si>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</si>
  <si>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</si>
  <si>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</si>
  <si>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</si>
  <si>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</si>
  <si>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</si>
  <si>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</si>
  <si>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</si>
  <si>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</si>
  <si>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</si>
  <si>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</si>
  <si>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</si>
  <si>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</si>
  <si>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</si>
  <si>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</si>
  <si>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</si>
  <si>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</si>
  <si>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</si>
  <si>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</si>
  <si>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</si>
  <si>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</si>
  <si>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</si>
  <si>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</si>
  <si>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</si>
  <si>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</si>
  <si>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</si>
  <si>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</si>
  <si>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</si>
  <si>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</si>
  <si>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</si>
  <si>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</si>
  <si>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</si>
  <si>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</si>
  <si>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</si>
  <si>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</si>
  <si>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</si>
  <si>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</si>
  <si>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</si>
  <si>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</si>
  <si>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</si>
  <si>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</si>
  <si>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</si>
  <si>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</si>
  <si>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</si>
  <si>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</si>
  <si>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</si>
  <si>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</si>
  <si>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</si>
  <si>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</si>
  <si>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</si>
  <si>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</si>
  <si>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</si>
  <si>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</si>
  <si>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</si>
  <si>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</si>
  <si>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</si>
  <si>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</si>
  <si>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</si>
  <si>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</si>
  <si>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</si>
  <si>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</si>
  <si>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</si>
  <si>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</si>
  <si>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</si>
  <si>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</si>
  <si>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</si>
  <si>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</si>
  <si>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</si>
  <si>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</si>
  <si>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</si>
  <si>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</si>
  <si>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</si>
  <si>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</si>
  <si>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</si>
  <si>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</si>
  <si>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</si>
  <si>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</si>
  <si>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</si>
  <si>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</si>
  <si>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</si>
  <si>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</si>
  <si>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</si>
  <si>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</si>
  <si>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</si>
  <si>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</si>
  <si>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</si>
  <si>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</si>
  <si>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</si>
  <si>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</si>
  <si>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</si>
  <si>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</si>
  <si>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</si>
  <si>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</si>
  <si>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</si>
  <si>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</si>
  <si>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</si>
  <si>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</si>
  <si>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</si>
  <si>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</si>
  <si>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</si>
  <si>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</si>
  <si>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</si>
  <si>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</si>
  <si>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</si>
  <si>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</si>
  <si>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</si>
  <si>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</si>
  <si>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</si>
  <si>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</si>
  <si>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</si>
  <si>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</si>
  <si>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</si>
  <si>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</si>
  <si>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</si>
  <si>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AL 31 DE MARZO DE 2021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</si>
</sst>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5" fillId="0" borderId="15" xfId="0" applyNumberFormat="1" applyFont="1" applyBorder="1" applyAlignment="1" applyProtection="1">
      <alignment horizontal="left" vertical="top" wrapText="1"/>
      <protection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73"/>
  <sheetViews>
    <sheetView tabSelected="1" zoomScalePageLayoutView="0" workbookViewId="0" topLeftCell="C1">
      <selection activeCell="C3" sqref="C3:G3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8"/>
      <c r="B1" s="8"/>
      <c r="C1" s="41" t="s">
        <v>68</v>
      </c>
      <c r="D1" s="41"/>
      <c r="E1" s="41"/>
      <c r="F1" s="41"/>
      <c r="G1" s="41"/>
    </row>
    <row r="2" spans="1:7" s="1" customFormat="1" ht="15" customHeight="1">
      <c r="A2" s="8"/>
      <c r="B2" s="8"/>
      <c r="C2" s="38" t="s">
        <v>141</v>
      </c>
      <c r="D2" s="38"/>
      <c r="E2" s="38"/>
      <c r="F2" s="38"/>
      <c r="G2" s="38"/>
    </row>
    <row r="3" spans="1:7" s="1" customFormat="1" ht="15" customHeight="1">
      <c r="A3" s="8"/>
      <c r="B3" s="8"/>
      <c r="C3" s="38" t="s">
        <v>150</v>
      </c>
      <c r="D3" s="38"/>
      <c r="E3" s="38"/>
      <c r="F3" s="38"/>
      <c r="G3" s="38"/>
    </row>
    <row r="4" spans="1:7" s="1" customFormat="1" ht="30" customHeight="1">
      <c r="A4" s="8" t="s">
        <v>140</v>
      </c>
      <c r="B4" s="8"/>
      <c r="C4" s="42" t="s">
        <v>138</v>
      </c>
      <c r="D4" s="42"/>
      <c r="E4" s="42"/>
      <c r="F4" s="42"/>
      <c r="G4" s="42"/>
    </row>
    <row r="5" spans="1:7" ht="3.75" customHeight="1">
      <c r="A5" s="8"/>
      <c r="B5" s="8"/>
      <c r="C5" s="8"/>
      <c r="D5" s="8"/>
      <c r="E5" s="8"/>
      <c r="F5" s="8"/>
      <c r="G5" s="8"/>
    </row>
    <row r="6" spans="1:7" ht="30" customHeight="1" thickBot="1">
      <c r="A6" s="7"/>
      <c r="B6" s="7"/>
      <c r="C6" s="17"/>
      <c r="D6" s="18" t="s">
        <v>69</v>
      </c>
      <c r="E6" s="18" t="s">
        <v>70</v>
      </c>
      <c r="F6" s="18" t="s">
        <v>139</v>
      </c>
      <c r="G6" s="27" t="s">
        <v>142</v>
      </c>
    </row>
    <row r="7" spans="1:7" s="5" customFormat="1" ht="15" customHeight="1" thickTop="1">
      <c r="A7" s="7" t="s">
        <v>34</v>
      </c>
      <c r="B7" s="7" t="s">
        <v>0</v>
      </c>
      <c r="C7" s="26" t="s">
        <v>71</v>
      </c>
      <c r="D7" s="30">
        <v>18753.86599</v>
      </c>
      <c r="E7" s="30">
        <v>21575.98157</v>
      </c>
      <c r="F7" s="30">
        <v>32822.04798</v>
      </c>
      <c r="G7" s="30">
        <f>SUM(D7:F7)</f>
        <v>73151.89554</v>
      </c>
    </row>
    <row r="8" spans="1:7" s="5" customFormat="1" ht="15" customHeight="1">
      <c r="A8" s="8" t="s">
        <v>34</v>
      </c>
      <c r="B8" s="8" t="s">
        <v>1</v>
      </c>
      <c r="C8" s="11" t="s">
        <v>72</v>
      </c>
      <c r="D8" s="31">
        <v>218.38404</v>
      </c>
      <c r="E8" s="31">
        <v>2126.2094500000003</v>
      </c>
      <c r="F8" s="31">
        <v>2470.68779</v>
      </c>
      <c r="G8" s="31">
        <f>SUM(D8:F8)</f>
        <v>4815.28128</v>
      </c>
    </row>
    <row r="9" spans="1:7" s="6" customFormat="1" ht="15" customHeight="1">
      <c r="A9" s="8" t="s">
        <v>34</v>
      </c>
      <c r="B9" s="8" t="s">
        <v>2</v>
      </c>
      <c r="C9" s="11" t="s">
        <v>73</v>
      </c>
      <c r="D9" s="31">
        <v>12214.06307</v>
      </c>
      <c r="E9" s="31">
        <v>13222.39049</v>
      </c>
      <c r="F9" s="31">
        <v>0</v>
      </c>
      <c r="G9" s="31">
        <f aca="true" t="shared" si="0" ref="G9:G15">SUM(D9:F9)</f>
        <v>25436.45356</v>
      </c>
    </row>
    <row r="10" spans="1:7" s="6" customFormat="1" ht="15" customHeight="1">
      <c r="A10" s="8" t="s">
        <v>34</v>
      </c>
      <c r="B10" s="8" t="s">
        <v>3</v>
      </c>
      <c r="C10" s="11" t="s">
        <v>74</v>
      </c>
      <c r="D10" s="31">
        <v>154.00186</v>
      </c>
      <c r="E10" s="31">
        <v>2275.8476499999997</v>
      </c>
      <c r="F10" s="31">
        <v>1055.08513</v>
      </c>
      <c r="G10" s="31">
        <f t="shared" si="0"/>
        <v>3484.9346399999995</v>
      </c>
    </row>
    <row r="11" spans="1:7" s="6" customFormat="1" ht="15" customHeight="1">
      <c r="A11" s="8" t="s">
        <v>34</v>
      </c>
      <c r="B11" s="8" t="s">
        <v>4</v>
      </c>
      <c r="C11" s="11" t="s">
        <v>75</v>
      </c>
      <c r="D11" s="31">
        <v>2.5544000000000002</v>
      </c>
      <c r="E11" s="31">
        <v>0</v>
      </c>
      <c r="F11" s="31">
        <v>0</v>
      </c>
      <c r="G11" s="31">
        <f t="shared" si="0"/>
        <v>2.5544000000000002</v>
      </c>
    </row>
    <row r="12" spans="1:7" s="6" customFormat="1" ht="15" customHeight="1">
      <c r="A12" s="8" t="s">
        <v>34</v>
      </c>
      <c r="B12" s="8" t="s">
        <v>5</v>
      </c>
      <c r="C12" s="11" t="s">
        <v>76</v>
      </c>
      <c r="D12" s="31">
        <v>6.382</v>
      </c>
      <c r="E12" s="31">
        <v>202.35839</v>
      </c>
      <c r="F12" s="31">
        <v>104.79508</v>
      </c>
      <c r="G12" s="31">
        <f t="shared" si="0"/>
        <v>313.53547000000003</v>
      </c>
    </row>
    <row r="13" spans="1:7" s="6" customFormat="1" ht="15" customHeight="1">
      <c r="A13" s="8" t="s">
        <v>34</v>
      </c>
      <c r="B13" s="8" t="s">
        <v>6</v>
      </c>
      <c r="C13" s="11" t="s">
        <v>77</v>
      </c>
      <c r="D13" s="31">
        <v>6051.48697</v>
      </c>
      <c r="E13" s="31">
        <v>3723.53099</v>
      </c>
      <c r="F13" s="31">
        <v>29159.83782</v>
      </c>
      <c r="G13" s="31">
        <f t="shared" si="0"/>
        <v>38934.85578</v>
      </c>
    </row>
    <row r="14" spans="1:7" s="6" customFormat="1" ht="15" customHeight="1">
      <c r="A14" s="8" t="s">
        <v>34</v>
      </c>
      <c r="B14" s="8" t="s">
        <v>7</v>
      </c>
      <c r="C14" s="11" t="s">
        <v>78</v>
      </c>
      <c r="D14" s="31">
        <v>106.99364999999999</v>
      </c>
      <c r="E14" s="31">
        <v>25.644599999999997</v>
      </c>
      <c r="F14" s="31">
        <v>31.64216</v>
      </c>
      <c r="G14" s="31">
        <f t="shared" si="0"/>
        <v>164.28040999999996</v>
      </c>
    </row>
    <row r="15" spans="1:7" s="5" customFormat="1" ht="15" customHeight="1">
      <c r="A15" s="8" t="s">
        <v>34</v>
      </c>
      <c r="B15" s="8" t="s">
        <v>137</v>
      </c>
      <c r="C15" s="11" t="s">
        <v>136</v>
      </c>
      <c r="D15" s="31">
        <v>0</v>
      </c>
      <c r="E15" s="31">
        <v>0</v>
      </c>
      <c r="F15" s="31">
        <v>0</v>
      </c>
      <c r="G15" s="31">
        <f t="shared" si="0"/>
        <v>0</v>
      </c>
    </row>
    <row r="16" spans="1:7" s="5" customFormat="1" ht="15" customHeight="1">
      <c r="A16" s="7" t="s">
        <v>34</v>
      </c>
      <c r="B16" s="7" t="s">
        <v>8</v>
      </c>
      <c r="C16" s="10" t="s">
        <v>79</v>
      </c>
      <c r="D16" s="32">
        <v>7244.0532</v>
      </c>
      <c r="E16" s="32">
        <v>7573.7966799999995</v>
      </c>
      <c r="F16" s="32">
        <v>6197.410690000001</v>
      </c>
      <c r="G16" s="32">
        <f>SUM(D16:F16)</f>
        <v>21015.26057</v>
      </c>
    </row>
    <row r="17" spans="1:7" s="5" customFormat="1" ht="15" customHeight="1">
      <c r="A17" s="8" t="s">
        <v>34</v>
      </c>
      <c r="B17" s="8" t="s">
        <v>9</v>
      </c>
      <c r="C17" s="11" t="s">
        <v>80</v>
      </c>
      <c r="D17" s="31">
        <v>6646.1338</v>
      </c>
      <c r="E17" s="31">
        <v>0</v>
      </c>
      <c r="F17" s="31">
        <v>944.49861</v>
      </c>
      <c r="G17" s="31">
        <f aca="true" t="shared" si="1" ref="G17:G22">SUM(D17:F17)</f>
        <v>7590.632409999999</v>
      </c>
    </row>
    <row r="18" spans="1:7" s="6" customFormat="1" ht="15" customHeight="1">
      <c r="A18" s="8" t="s">
        <v>34</v>
      </c>
      <c r="B18" s="8" t="s">
        <v>10</v>
      </c>
      <c r="C18" s="11" t="s">
        <v>81</v>
      </c>
      <c r="D18" s="31">
        <v>481.69838</v>
      </c>
      <c r="E18" s="31">
        <v>1089.10975</v>
      </c>
      <c r="F18" s="31">
        <v>2184.66604</v>
      </c>
      <c r="G18" s="31">
        <f t="shared" si="1"/>
        <v>3755.4741700000004</v>
      </c>
    </row>
    <row r="19" spans="1:7" s="6" customFormat="1" ht="15" customHeight="1">
      <c r="A19" s="8" t="s">
        <v>34</v>
      </c>
      <c r="B19" s="8" t="s">
        <v>11</v>
      </c>
      <c r="C19" s="11" t="s">
        <v>82</v>
      </c>
      <c r="D19" s="31">
        <v>116.22102000000001</v>
      </c>
      <c r="E19" s="31">
        <v>6484.68693</v>
      </c>
      <c r="F19" s="31">
        <v>3068.24604</v>
      </c>
      <c r="G19" s="31">
        <f t="shared" si="1"/>
        <v>9669.153989999999</v>
      </c>
    </row>
    <row r="20" spans="1:7" s="6" customFormat="1" ht="15" customHeight="1">
      <c r="A20" s="8" t="s">
        <v>34</v>
      </c>
      <c r="B20" s="8" t="s">
        <v>12</v>
      </c>
      <c r="C20" s="11" t="s">
        <v>83</v>
      </c>
      <c r="D20" s="31">
        <v>0</v>
      </c>
      <c r="E20" s="31">
        <v>0</v>
      </c>
      <c r="F20" s="31">
        <v>0</v>
      </c>
      <c r="G20" s="31">
        <f t="shared" si="1"/>
        <v>0</v>
      </c>
    </row>
    <row r="21" spans="1:7" s="6" customFormat="1" ht="15" customHeight="1">
      <c r="A21" s="8" t="s">
        <v>34</v>
      </c>
      <c r="B21" s="8" t="s">
        <v>13</v>
      </c>
      <c r="C21" s="11" t="s">
        <v>84</v>
      </c>
      <c r="D21" s="31">
        <v>0</v>
      </c>
      <c r="E21" s="31">
        <v>0</v>
      </c>
      <c r="F21" s="31">
        <v>0</v>
      </c>
      <c r="G21" s="31">
        <f t="shared" si="1"/>
        <v>0</v>
      </c>
    </row>
    <row r="22" spans="1:7" s="6" customFormat="1" ht="15" customHeight="1">
      <c r="A22" s="8" t="s">
        <v>34</v>
      </c>
      <c r="B22" s="13" t="s">
        <v>67</v>
      </c>
      <c r="C22" s="11" t="s">
        <v>143</v>
      </c>
      <c r="D22" s="31">
        <v>0</v>
      </c>
      <c r="E22" s="31">
        <v>0</v>
      </c>
      <c r="F22" s="31">
        <v>0</v>
      </c>
      <c r="G22" s="31">
        <f t="shared" si="1"/>
        <v>0</v>
      </c>
    </row>
    <row r="23" spans="1:7" ht="15" customHeight="1">
      <c r="A23" s="7" t="s">
        <v>34</v>
      </c>
      <c r="B23" s="7" t="s">
        <v>14</v>
      </c>
      <c r="C23" s="10" t="s">
        <v>85</v>
      </c>
      <c r="D23" s="32">
        <v>11509.81279</v>
      </c>
      <c r="E23" s="32">
        <v>14002.18489</v>
      </c>
      <c r="F23" s="32">
        <v>26624.63729</v>
      </c>
      <c r="G23" s="32">
        <f>SUM(D23:F23)</f>
        <v>52136.63497</v>
      </c>
    </row>
    <row r="24" spans="1:7" s="5" customFormat="1" ht="15" customHeight="1">
      <c r="A24" s="8" t="s">
        <v>34</v>
      </c>
      <c r="B24" s="8" t="s">
        <v>15</v>
      </c>
      <c r="C24" s="11" t="s">
        <v>86</v>
      </c>
      <c r="D24" s="31">
        <v>9956</v>
      </c>
      <c r="E24" s="31">
        <v>11000</v>
      </c>
      <c r="F24" s="31">
        <v>10805.7</v>
      </c>
      <c r="G24" s="31">
        <f aca="true" t="shared" si="2" ref="G24:G30">SUM(D24:F24)</f>
        <v>31761.7</v>
      </c>
    </row>
    <row r="25" spans="1:7" s="6" customFormat="1" ht="15" customHeight="1">
      <c r="A25" s="8" t="s">
        <v>34</v>
      </c>
      <c r="B25" s="8" t="s">
        <v>16</v>
      </c>
      <c r="C25" s="11" t="s">
        <v>87</v>
      </c>
      <c r="D25" s="31">
        <v>0</v>
      </c>
      <c r="E25" s="31">
        <v>0</v>
      </c>
      <c r="F25" s="31">
        <v>0</v>
      </c>
      <c r="G25" s="31">
        <f t="shared" si="2"/>
        <v>0</v>
      </c>
    </row>
    <row r="26" spans="1:7" s="6" customFormat="1" ht="15" customHeight="1">
      <c r="A26" s="8" t="s">
        <v>34</v>
      </c>
      <c r="B26" s="8" t="s">
        <v>17</v>
      </c>
      <c r="C26" s="11" t="s">
        <v>88</v>
      </c>
      <c r="D26" s="31">
        <v>0</v>
      </c>
      <c r="E26" s="31">
        <v>0</v>
      </c>
      <c r="F26" s="31">
        <v>0</v>
      </c>
      <c r="G26" s="31">
        <f t="shared" si="2"/>
        <v>0</v>
      </c>
    </row>
    <row r="27" spans="1:7" s="6" customFormat="1" ht="15" customHeight="1">
      <c r="A27" s="8" t="s">
        <v>34</v>
      </c>
      <c r="B27" s="8" t="s">
        <v>18</v>
      </c>
      <c r="C27" s="11" t="s">
        <v>89</v>
      </c>
      <c r="D27" s="31">
        <v>1841.27215</v>
      </c>
      <c r="E27" s="31">
        <v>4622.976549999999</v>
      </c>
      <c r="F27" s="31">
        <v>8007.08476</v>
      </c>
      <c r="G27" s="31">
        <f t="shared" si="2"/>
        <v>14471.333459999998</v>
      </c>
    </row>
    <row r="28" spans="1:7" s="6" customFormat="1" ht="15" customHeight="1">
      <c r="A28" s="8" t="s">
        <v>34</v>
      </c>
      <c r="B28" s="8" t="s">
        <v>19</v>
      </c>
      <c r="C28" s="11" t="s">
        <v>90</v>
      </c>
      <c r="D28" s="31">
        <v>-287.45936</v>
      </c>
      <c r="E28" s="31">
        <v>-1620.7916599999999</v>
      </c>
      <c r="F28" s="31">
        <v>7811.85253</v>
      </c>
      <c r="G28" s="31">
        <f t="shared" si="2"/>
        <v>5903.60151</v>
      </c>
    </row>
    <row r="29" spans="1:7" s="6" customFormat="1" ht="15" customHeight="1">
      <c r="A29" s="8" t="s">
        <v>34</v>
      </c>
      <c r="B29" s="8" t="s">
        <v>20</v>
      </c>
      <c r="C29" s="36" t="s">
        <v>91</v>
      </c>
      <c r="D29" s="31">
        <v>0.85905</v>
      </c>
      <c r="E29" s="31">
        <v>-2027.1957200000002</v>
      </c>
      <c r="F29" s="31">
        <v>7125.27811</v>
      </c>
      <c r="G29" s="31">
        <f t="shared" si="2"/>
        <v>5098.9414400000005</v>
      </c>
    </row>
    <row r="30" spans="1:7" s="6" customFormat="1" ht="15" customHeight="1">
      <c r="A30" s="8" t="s">
        <v>34</v>
      </c>
      <c r="B30" s="8" t="s">
        <v>21</v>
      </c>
      <c r="C30" s="36" t="s">
        <v>92</v>
      </c>
      <c r="D30" s="31">
        <v>-288.31841</v>
      </c>
      <c r="E30" s="31">
        <v>406.40406</v>
      </c>
      <c r="F30" s="31">
        <v>686.57442</v>
      </c>
      <c r="G30" s="31">
        <f t="shared" si="2"/>
        <v>804.6600700000001</v>
      </c>
    </row>
    <row r="31" spans="1:7" s="6" customFormat="1" ht="15" customHeight="1">
      <c r="A31" s="8" t="s">
        <v>34</v>
      </c>
      <c r="B31" s="8" t="s">
        <v>42</v>
      </c>
      <c r="C31" s="28" t="s">
        <v>93</v>
      </c>
      <c r="D31" s="33">
        <v>18753.86599</v>
      </c>
      <c r="E31" s="33">
        <v>21575.98157</v>
      </c>
      <c r="F31" s="33">
        <v>32822.04798</v>
      </c>
      <c r="G31" s="32">
        <f>SUM(D31:F31)</f>
        <v>73151.89554</v>
      </c>
    </row>
    <row r="32" spans="1:7" s="6" customFormat="1" ht="15" customHeight="1">
      <c r="A32" s="8" t="s">
        <v>34</v>
      </c>
      <c r="B32" s="8" t="s">
        <v>22</v>
      </c>
      <c r="C32" s="11" t="s">
        <v>94</v>
      </c>
      <c r="D32" s="31">
        <v>0</v>
      </c>
      <c r="E32" s="31">
        <v>0</v>
      </c>
      <c r="F32" s="31">
        <v>0</v>
      </c>
      <c r="G32" s="31">
        <f aca="true" t="shared" si="3" ref="G32:G40">SUM(D32:F32)</f>
        <v>0</v>
      </c>
    </row>
    <row r="33" spans="1:7" s="6" customFormat="1" ht="15" customHeight="1">
      <c r="A33" s="8" t="s">
        <v>34</v>
      </c>
      <c r="B33" s="8" t="s">
        <v>23</v>
      </c>
      <c r="C33" s="11" t="s">
        <v>95</v>
      </c>
      <c r="D33" s="31">
        <v>355415.40102999995</v>
      </c>
      <c r="E33" s="31">
        <v>286401.76876</v>
      </c>
      <c r="F33" s="31">
        <v>708098.29574</v>
      </c>
      <c r="G33" s="31">
        <f t="shared" si="3"/>
        <v>1349915.46553</v>
      </c>
    </row>
    <row r="34" spans="1:7" s="6" customFormat="1" ht="15" customHeight="1">
      <c r="A34" s="8" t="s">
        <v>34</v>
      </c>
      <c r="B34" s="8" t="s">
        <v>24</v>
      </c>
      <c r="C34" s="15" t="s">
        <v>96</v>
      </c>
      <c r="D34" s="31">
        <v>23244.20038</v>
      </c>
      <c r="E34" s="31">
        <v>204678.55156</v>
      </c>
      <c r="F34" s="31">
        <v>613649.2074</v>
      </c>
      <c r="G34" s="31">
        <f t="shared" si="3"/>
        <v>841571.95934</v>
      </c>
    </row>
    <row r="35" spans="1:7" s="6" customFormat="1" ht="15" customHeight="1">
      <c r="A35" s="8" t="s">
        <v>34</v>
      </c>
      <c r="B35" s="8" t="s">
        <v>25</v>
      </c>
      <c r="C35" s="15" t="s">
        <v>133</v>
      </c>
      <c r="D35" s="31">
        <v>0</v>
      </c>
      <c r="E35" s="31">
        <v>0</v>
      </c>
      <c r="F35" s="31">
        <v>0</v>
      </c>
      <c r="G35" s="31">
        <f t="shared" si="3"/>
        <v>0</v>
      </c>
    </row>
    <row r="36" spans="1:7" s="6" customFormat="1" ht="15" customHeight="1">
      <c r="A36" s="8" t="s">
        <v>34</v>
      </c>
      <c r="B36" s="8" t="s">
        <v>26</v>
      </c>
      <c r="C36" s="15" t="s">
        <v>97</v>
      </c>
      <c r="D36" s="31">
        <v>0</v>
      </c>
      <c r="E36" s="31">
        <v>0</v>
      </c>
      <c r="F36" s="31">
        <v>0</v>
      </c>
      <c r="G36" s="31">
        <f t="shared" si="3"/>
        <v>0</v>
      </c>
    </row>
    <row r="37" spans="1:7" s="6" customFormat="1" ht="15" customHeight="1">
      <c r="A37" s="8" t="s">
        <v>34</v>
      </c>
      <c r="B37" s="8" t="s">
        <v>27</v>
      </c>
      <c r="C37" s="15" t="s">
        <v>134</v>
      </c>
      <c r="D37" s="31">
        <v>0</v>
      </c>
      <c r="E37" s="31">
        <v>0</v>
      </c>
      <c r="F37" s="31">
        <v>0</v>
      </c>
      <c r="G37" s="31">
        <f t="shared" si="3"/>
        <v>0</v>
      </c>
    </row>
    <row r="38" spans="1:7" s="6" customFormat="1" ht="15" customHeight="1">
      <c r="A38" s="8" t="s">
        <v>34</v>
      </c>
      <c r="B38" s="8" t="s">
        <v>28</v>
      </c>
      <c r="C38" s="15" t="s">
        <v>98</v>
      </c>
      <c r="D38" s="31">
        <v>0</v>
      </c>
      <c r="E38" s="31">
        <v>0</v>
      </c>
      <c r="F38" s="31">
        <v>0</v>
      </c>
      <c r="G38" s="31">
        <f t="shared" si="3"/>
        <v>0</v>
      </c>
    </row>
    <row r="39" spans="1:7" s="6" customFormat="1" ht="15" customHeight="1">
      <c r="A39" s="8" t="s">
        <v>34</v>
      </c>
      <c r="B39" s="8" t="s">
        <v>29</v>
      </c>
      <c r="C39" s="15" t="s">
        <v>99</v>
      </c>
      <c r="D39" s="31">
        <v>332171.20064999996</v>
      </c>
      <c r="E39" s="31">
        <v>81723.2172</v>
      </c>
      <c r="F39" s="31">
        <v>94449.08834</v>
      </c>
      <c r="G39" s="31">
        <f t="shared" si="3"/>
        <v>508343.50619</v>
      </c>
    </row>
    <row r="40" spans="1:7" s="6" customFormat="1" ht="15" customHeight="1">
      <c r="A40" s="8" t="s">
        <v>34</v>
      </c>
      <c r="B40" s="8" t="s">
        <v>30</v>
      </c>
      <c r="C40" s="15" t="s">
        <v>100</v>
      </c>
      <c r="D40" s="31">
        <v>0</v>
      </c>
      <c r="E40" s="31">
        <v>0</v>
      </c>
      <c r="F40" s="31">
        <v>0</v>
      </c>
      <c r="G40" s="31">
        <f t="shared" si="3"/>
        <v>0</v>
      </c>
    </row>
    <row r="41" spans="1:7" s="5" customFormat="1" ht="30" customHeight="1">
      <c r="A41" s="8" t="s">
        <v>34</v>
      </c>
      <c r="B41" s="8" t="s">
        <v>31</v>
      </c>
      <c r="C41" s="28" t="s">
        <v>149</v>
      </c>
      <c r="D41" s="33">
        <v>69.82324</v>
      </c>
      <c r="E41" s="33">
        <v>95.95764</v>
      </c>
      <c r="F41" s="33">
        <v>14.85291</v>
      </c>
      <c r="G41" s="33">
        <f>SUM(D41:F41)</f>
        <v>180.63379</v>
      </c>
    </row>
    <row r="42" spans="1:7" s="5" customFormat="1" ht="15" customHeight="1">
      <c r="A42" s="8" t="s">
        <v>34</v>
      </c>
      <c r="B42" s="13" t="s">
        <v>55</v>
      </c>
      <c r="C42" s="8" t="s">
        <v>144</v>
      </c>
      <c r="D42" s="31">
        <v>-138.95145000000002</v>
      </c>
      <c r="E42" s="31">
        <v>-22.47698</v>
      </c>
      <c r="F42" s="31">
        <v>-26.686790000000002</v>
      </c>
      <c r="G42" s="31">
        <f aca="true" t="shared" si="4" ref="G42:G66">SUM(D42:F42)</f>
        <v>-188.11522000000002</v>
      </c>
    </row>
    <row r="43" spans="1:7" s="5" customFormat="1" ht="15" customHeight="1">
      <c r="A43" s="8" t="s">
        <v>34</v>
      </c>
      <c r="B43" s="8" t="s">
        <v>47</v>
      </c>
      <c r="C43" s="11" t="s">
        <v>101</v>
      </c>
      <c r="D43" s="31">
        <v>-69.12821000000001</v>
      </c>
      <c r="E43" s="31">
        <v>73.48066</v>
      </c>
      <c r="F43" s="31">
        <v>-11.833879999999999</v>
      </c>
      <c r="G43" s="31">
        <f t="shared" si="4"/>
        <v>-7.4814300000000085</v>
      </c>
    </row>
    <row r="44" spans="1:7" s="5" customFormat="1" ht="15" customHeight="1">
      <c r="A44" s="8" t="s">
        <v>34</v>
      </c>
      <c r="B44" s="13" t="s">
        <v>33</v>
      </c>
      <c r="C44" s="12" t="s">
        <v>102</v>
      </c>
      <c r="D44" s="31">
        <v>330.3607</v>
      </c>
      <c r="E44" s="31">
        <v>945.31425</v>
      </c>
      <c r="F44" s="31">
        <v>2061.56309</v>
      </c>
      <c r="G44" s="31">
        <f t="shared" si="4"/>
        <v>3337.23804</v>
      </c>
    </row>
    <row r="45" spans="1:7" s="5" customFormat="1" ht="15" customHeight="1">
      <c r="A45" s="8" t="s">
        <v>34</v>
      </c>
      <c r="B45" s="13" t="s">
        <v>57</v>
      </c>
      <c r="C45" s="8" t="s">
        <v>103</v>
      </c>
      <c r="D45" s="31">
        <v>0</v>
      </c>
      <c r="E45" s="31">
        <v>-58.88344</v>
      </c>
      <c r="F45" s="31">
        <v>-19.37016</v>
      </c>
      <c r="G45" s="31">
        <f t="shared" si="4"/>
        <v>-78.2536</v>
      </c>
    </row>
    <row r="46" spans="1:7" s="5" customFormat="1" ht="15" customHeight="1">
      <c r="A46" s="8" t="s">
        <v>34</v>
      </c>
      <c r="B46" s="8" t="s">
        <v>48</v>
      </c>
      <c r="C46" s="11" t="s">
        <v>104</v>
      </c>
      <c r="D46" s="31">
        <v>261.23249</v>
      </c>
      <c r="E46" s="31">
        <v>959.91147</v>
      </c>
      <c r="F46" s="31">
        <v>2030.35905</v>
      </c>
      <c r="G46" s="31">
        <f t="shared" si="4"/>
        <v>3251.50301</v>
      </c>
    </row>
    <row r="47" spans="1:7" s="5" customFormat="1" ht="15" customHeight="1">
      <c r="A47" s="8" t="s">
        <v>34</v>
      </c>
      <c r="B47" s="8" t="s">
        <v>32</v>
      </c>
      <c r="C47" s="12" t="s">
        <v>145</v>
      </c>
      <c r="D47" s="31">
        <v>50.33759</v>
      </c>
      <c r="E47" s="31">
        <v>1904.62472</v>
      </c>
      <c r="F47" s="31">
        <v>535.61245</v>
      </c>
      <c r="G47" s="31">
        <f t="shared" si="4"/>
        <v>2490.57476</v>
      </c>
    </row>
    <row r="48" spans="1:7" s="5" customFormat="1" ht="15" customHeight="1">
      <c r="A48" s="8" t="s">
        <v>34</v>
      </c>
      <c r="B48" s="13" t="s">
        <v>58</v>
      </c>
      <c r="C48" s="8" t="s">
        <v>146</v>
      </c>
      <c r="D48" s="31">
        <v>-31.39213</v>
      </c>
      <c r="E48" s="31">
        <v>-1335.6866100000002</v>
      </c>
      <c r="F48" s="31">
        <v>-115.62453</v>
      </c>
      <c r="G48" s="31">
        <f t="shared" si="4"/>
        <v>-1482.7032700000002</v>
      </c>
    </row>
    <row r="49" spans="1:7" s="5" customFormat="1" ht="15" customHeight="1">
      <c r="A49" s="8" t="s">
        <v>34</v>
      </c>
      <c r="B49" s="8" t="s">
        <v>49</v>
      </c>
      <c r="C49" s="11" t="s">
        <v>105</v>
      </c>
      <c r="D49" s="31">
        <v>280.17795</v>
      </c>
      <c r="E49" s="31">
        <v>1528.84958</v>
      </c>
      <c r="F49" s="31">
        <v>2450.34697</v>
      </c>
      <c r="G49" s="31">
        <f t="shared" si="4"/>
        <v>4259.3745</v>
      </c>
    </row>
    <row r="50" spans="1:7" s="5" customFormat="1" ht="15" customHeight="1">
      <c r="A50" s="8" t="s">
        <v>34</v>
      </c>
      <c r="B50" s="13" t="s">
        <v>59</v>
      </c>
      <c r="C50" s="12" t="s">
        <v>106</v>
      </c>
      <c r="D50" s="31">
        <v>-535.62802</v>
      </c>
      <c r="E50" s="31">
        <v>-993.6644100000001</v>
      </c>
      <c r="F50" s="31">
        <v>-1767.18156</v>
      </c>
      <c r="G50" s="31">
        <f t="shared" si="4"/>
        <v>-3296.47399</v>
      </c>
    </row>
    <row r="51" spans="1:7" s="5" customFormat="1" ht="15" customHeight="1">
      <c r="A51" s="8" t="s">
        <v>34</v>
      </c>
      <c r="B51" s="8" t="s">
        <v>50</v>
      </c>
      <c r="C51" s="11" t="s">
        <v>107</v>
      </c>
      <c r="D51" s="31">
        <v>-255.45007</v>
      </c>
      <c r="E51" s="31">
        <v>535.1851700000001</v>
      </c>
      <c r="F51" s="31">
        <v>683.1654100000001</v>
      </c>
      <c r="G51" s="31">
        <f t="shared" si="4"/>
        <v>962.9005100000002</v>
      </c>
    </row>
    <row r="52" spans="1:7" s="5" customFormat="1" ht="15" customHeight="1">
      <c r="A52" s="8" t="s">
        <v>34</v>
      </c>
      <c r="B52" s="13" t="s">
        <v>43</v>
      </c>
      <c r="C52" s="14" t="s">
        <v>108</v>
      </c>
      <c r="D52" s="31">
        <v>0.0047599999999999995</v>
      </c>
      <c r="E52" s="31">
        <v>7.008640000000001</v>
      </c>
      <c r="F52" s="31">
        <v>0</v>
      </c>
      <c r="G52" s="31">
        <f t="shared" si="4"/>
        <v>7.013400000000001</v>
      </c>
    </row>
    <row r="53" spans="1:7" s="5" customFormat="1" ht="15" customHeight="1">
      <c r="A53" s="8" t="s">
        <v>34</v>
      </c>
      <c r="B53" s="8" t="s">
        <v>63</v>
      </c>
      <c r="C53" s="15" t="s">
        <v>109</v>
      </c>
      <c r="D53" s="31">
        <v>0.0047599999999999995</v>
      </c>
      <c r="E53" s="31">
        <v>7.008640000000001</v>
      </c>
      <c r="F53" s="31">
        <v>0</v>
      </c>
      <c r="G53" s="31">
        <f t="shared" si="4"/>
        <v>7.013400000000001</v>
      </c>
    </row>
    <row r="54" spans="1:7" s="5" customFormat="1" ht="15" customHeight="1">
      <c r="A54" s="8" t="s">
        <v>34</v>
      </c>
      <c r="B54" s="8" t="s">
        <v>64</v>
      </c>
      <c r="C54" s="12" t="s">
        <v>110</v>
      </c>
      <c r="D54" s="31">
        <v>0</v>
      </c>
      <c r="E54" s="31">
        <v>0</v>
      </c>
      <c r="F54" s="31">
        <v>0</v>
      </c>
      <c r="G54" s="31">
        <f t="shared" si="4"/>
        <v>0</v>
      </c>
    </row>
    <row r="55" spans="1:7" s="5" customFormat="1" ht="15" customHeight="1">
      <c r="A55" s="8" t="s">
        <v>34</v>
      </c>
      <c r="B55" s="13" t="s">
        <v>60</v>
      </c>
      <c r="C55" s="11" t="s">
        <v>111</v>
      </c>
      <c r="D55" s="31">
        <v>-32.43641</v>
      </c>
      <c r="E55" s="31">
        <v>-1.10146</v>
      </c>
      <c r="F55" s="31">
        <v>0</v>
      </c>
      <c r="G55" s="31">
        <f t="shared" si="4"/>
        <v>-33.537870000000005</v>
      </c>
    </row>
    <row r="56" spans="1:7" s="5" customFormat="1" ht="15" customHeight="1">
      <c r="A56" s="8" t="s">
        <v>34</v>
      </c>
      <c r="B56" s="8" t="s">
        <v>65</v>
      </c>
      <c r="C56" s="15" t="s">
        <v>112</v>
      </c>
      <c r="D56" s="31">
        <v>32.43641</v>
      </c>
      <c r="E56" s="31">
        <v>1.10146</v>
      </c>
      <c r="F56" s="31">
        <v>0</v>
      </c>
      <c r="G56" s="31">
        <f t="shared" si="4"/>
        <v>33.537870000000005</v>
      </c>
    </row>
    <row r="57" spans="1:7" s="5" customFormat="1" ht="15" customHeight="1">
      <c r="A57" s="8" t="s">
        <v>34</v>
      </c>
      <c r="B57" s="8" t="s">
        <v>66</v>
      </c>
      <c r="C57" s="12" t="s">
        <v>113</v>
      </c>
      <c r="D57" s="31">
        <v>0</v>
      </c>
      <c r="E57" s="31">
        <v>0</v>
      </c>
      <c r="F57" s="31">
        <v>0</v>
      </c>
      <c r="G57" s="31">
        <f t="shared" si="4"/>
        <v>0</v>
      </c>
    </row>
    <row r="58" spans="1:7" s="5" customFormat="1" ht="15" customHeight="1">
      <c r="A58" s="8" t="s">
        <v>34</v>
      </c>
      <c r="B58" s="16" t="s">
        <v>51</v>
      </c>
      <c r="C58" s="11" t="s">
        <v>114</v>
      </c>
      <c r="D58" s="31">
        <v>-287.88172</v>
      </c>
      <c r="E58" s="31">
        <v>541.09235</v>
      </c>
      <c r="F58" s="31">
        <v>683.1654100000001</v>
      </c>
      <c r="G58" s="31">
        <f t="shared" si="4"/>
        <v>936.3760400000001</v>
      </c>
    </row>
    <row r="59" spans="1:7" s="5" customFormat="1" ht="15" customHeight="1">
      <c r="A59" s="8" t="s">
        <v>34</v>
      </c>
      <c r="B59" s="13" t="s">
        <v>45</v>
      </c>
      <c r="C59" s="12" t="s">
        <v>115</v>
      </c>
      <c r="D59" s="31">
        <v>0</v>
      </c>
      <c r="E59" s="31">
        <v>0</v>
      </c>
      <c r="F59" s="31">
        <v>0</v>
      </c>
      <c r="G59" s="31">
        <f t="shared" si="4"/>
        <v>0</v>
      </c>
    </row>
    <row r="60" spans="1:7" s="5" customFormat="1" ht="15" customHeight="1">
      <c r="A60" s="8" t="s">
        <v>34</v>
      </c>
      <c r="B60" s="16" t="s">
        <v>52</v>
      </c>
      <c r="C60" s="11" t="s">
        <v>116</v>
      </c>
      <c r="D60" s="31">
        <v>-287.88172</v>
      </c>
      <c r="E60" s="31">
        <v>541.09235</v>
      </c>
      <c r="F60" s="31">
        <v>683.1654100000001</v>
      </c>
      <c r="G60" s="31">
        <f t="shared" si="4"/>
        <v>936.3760400000001</v>
      </c>
    </row>
    <row r="61" spans="1:7" s="5" customFormat="1" ht="15" customHeight="1">
      <c r="A61" s="8" t="s">
        <v>34</v>
      </c>
      <c r="B61" s="13" t="s">
        <v>44</v>
      </c>
      <c r="C61" s="12" t="s">
        <v>117</v>
      </c>
      <c r="D61" s="31">
        <v>0</v>
      </c>
      <c r="E61" s="31">
        <v>2.0714099999999998</v>
      </c>
      <c r="F61" s="31">
        <v>3.4090100000000003</v>
      </c>
      <c r="G61" s="31">
        <f t="shared" si="4"/>
        <v>5.4804200000000005</v>
      </c>
    </row>
    <row r="62" spans="1:7" s="5" customFormat="1" ht="15" customHeight="1">
      <c r="A62" s="8" t="s">
        <v>34</v>
      </c>
      <c r="B62" s="13" t="s">
        <v>61</v>
      </c>
      <c r="C62" s="8" t="s">
        <v>118</v>
      </c>
      <c r="D62" s="31">
        <v>-0.43669</v>
      </c>
      <c r="E62" s="31">
        <v>-1.48661</v>
      </c>
      <c r="F62" s="31">
        <v>0</v>
      </c>
      <c r="G62" s="31">
        <f t="shared" si="4"/>
        <v>-1.9233</v>
      </c>
    </row>
    <row r="63" spans="1:7" s="5" customFormat="1" ht="15" customHeight="1">
      <c r="A63" s="8" t="s">
        <v>34</v>
      </c>
      <c r="B63" s="8" t="s">
        <v>53</v>
      </c>
      <c r="C63" s="11" t="s">
        <v>119</v>
      </c>
      <c r="D63" s="31">
        <v>-288.31841</v>
      </c>
      <c r="E63" s="31">
        <v>541.67715</v>
      </c>
      <c r="F63" s="31">
        <v>686.57442</v>
      </c>
      <c r="G63" s="31">
        <f t="shared" si="4"/>
        <v>939.93316</v>
      </c>
    </row>
    <row r="64" spans="1:7" s="5" customFormat="1" ht="15" customHeight="1">
      <c r="A64" s="8" t="s">
        <v>34</v>
      </c>
      <c r="B64" s="8" t="s">
        <v>62</v>
      </c>
      <c r="C64" s="12" t="s">
        <v>120</v>
      </c>
      <c r="D64" s="31">
        <v>0</v>
      </c>
      <c r="E64" s="31">
        <v>0</v>
      </c>
      <c r="F64" s="31">
        <v>0</v>
      </c>
      <c r="G64" s="31">
        <f t="shared" si="4"/>
        <v>0</v>
      </c>
    </row>
    <row r="65" spans="1:7" s="5" customFormat="1" ht="15" customHeight="1">
      <c r="A65" s="8" t="s">
        <v>34</v>
      </c>
      <c r="B65" s="8" t="s">
        <v>46</v>
      </c>
      <c r="C65" s="11" t="s">
        <v>121</v>
      </c>
      <c r="D65" s="31">
        <v>-288.31841</v>
      </c>
      <c r="E65" s="31">
        <v>541.67715</v>
      </c>
      <c r="F65" s="31">
        <v>686.57442</v>
      </c>
      <c r="G65" s="31">
        <f t="shared" si="4"/>
        <v>939.93316</v>
      </c>
    </row>
    <row r="66" spans="1:7" s="5" customFormat="1" ht="15" customHeight="1">
      <c r="A66" s="8" t="s">
        <v>34</v>
      </c>
      <c r="B66" s="13" t="s">
        <v>56</v>
      </c>
      <c r="C66" s="12" t="s">
        <v>122</v>
      </c>
      <c r="D66" s="31">
        <v>0</v>
      </c>
      <c r="E66" s="31">
        <v>-135.27309</v>
      </c>
      <c r="F66" s="31">
        <v>0</v>
      </c>
      <c r="G66" s="31">
        <f t="shared" si="4"/>
        <v>-135.27309</v>
      </c>
    </row>
    <row r="67" spans="1:7" s="5" customFormat="1" ht="15" customHeight="1">
      <c r="A67" s="9" t="s">
        <v>34</v>
      </c>
      <c r="B67" s="9" t="s">
        <v>54</v>
      </c>
      <c r="C67" s="17" t="s">
        <v>123</v>
      </c>
      <c r="D67" s="34">
        <v>-288.31841</v>
      </c>
      <c r="E67" s="34">
        <v>406.40406</v>
      </c>
      <c r="F67" s="34">
        <v>686.57442</v>
      </c>
      <c r="G67" s="34">
        <f>SUM(D67:F67)</f>
        <v>804.6600700000001</v>
      </c>
    </row>
    <row r="68" spans="1:7" ht="3.75" customHeight="1" thickBot="1">
      <c r="A68" s="8"/>
      <c r="B68" s="8"/>
      <c r="C68" s="29"/>
      <c r="D68" s="29"/>
      <c r="E68" s="29"/>
      <c r="F68" s="29"/>
      <c r="G68" s="29"/>
    </row>
    <row r="69" spans="1:7" ht="15" customHeight="1" thickTop="1">
      <c r="A69" s="8"/>
      <c r="B69" s="8"/>
      <c r="C69" s="19"/>
      <c r="D69" s="19"/>
      <c r="E69" s="19"/>
      <c r="F69" s="19"/>
      <c r="G69" s="19"/>
    </row>
    <row r="70" spans="1:7" ht="15" customHeight="1">
      <c r="A70" s="8"/>
      <c r="B70" s="8"/>
      <c r="C70" s="19"/>
      <c r="D70" s="20"/>
      <c r="E70" s="20"/>
      <c r="F70" s="20"/>
      <c r="G70" s="20"/>
    </row>
    <row r="71" spans="1:7" ht="15" customHeight="1">
      <c r="A71" s="8"/>
      <c r="B71" s="8"/>
      <c r="C71" s="38"/>
      <c r="D71" s="38"/>
      <c r="E71" s="38"/>
      <c r="F71" s="38"/>
      <c r="G71" s="38"/>
    </row>
    <row r="72" spans="1:7" ht="45" customHeight="1">
      <c r="A72" s="8"/>
      <c r="B72" s="8"/>
      <c r="C72" s="39" t="s">
        <v>147</v>
      </c>
      <c r="D72" s="40"/>
      <c r="E72" s="40"/>
      <c r="F72" s="40"/>
      <c r="G72" s="40"/>
    </row>
    <row r="73" spans="1:7" ht="25.5">
      <c r="A73" s="8"/>
      <c r="B73" s="8"/>
      <c r="C73" s="17"/>
      <c r="D73" s="18" t="s">
        <v>69</v>
      </c>
      <c r="E73" s="18" t="s">
        <v>70</v>
      </c>
      <c r="F73" s="18" t="s">
        <v>139</v>
      </c>
      <c r="G73" s="27" t="s">
        <v>142</v>
      </c>
    </row>
    <row r="74" spans="1:7" ht="15" customHeight="1">
      <c r="A74" s="8"/>
      <c r="B74" s="8"/>
      <c r="C74" s="21" t="s">
        <v>135</v>
      </c>
      <c r="D74" s="35">
        <f>+D76+D77</f>
        <v>23244.20036</v>
      </c>
      <c r="E74" s="35">
        <f>+E76+E77</f>
        <v>204678.55153</v>
      </c>
      <c r="F74" s="35">
        <f>+F76+F77</f>
        <v>613649.2074</v>
      </c>
      <c r="G74" s="31">
        <f>SUM(D74:F74)</f>
        <v>841571.9592899999</v>
      </c>
    </row>
    <row r="75" spans="1:7" ht="15" customHeight="1">
      <c r="A75" s="8"/>
      <c r="B75" s="8"/>
      <c r="C75" s="21"/>
      <c r="D75" s="35"/>
      <c r="E75" s="35"/>
      <c r="F75" s="35"/>
      <c r="G75" s="35"/>
    </row>
    <row r="76" spans="1:7" ht="15" customHeight="1">
      <c r="A76" s="8" t="s">
        <v>34</v>
      </c>
      <c r="B76" s="8" t="s">
        <v>35</v>
      </c>
      <c r="C76" s="8" t="s">
        <v>124</v>
      </c>
      <c r="D76" s="35">
        <v>9355.17579</v>
      </c>
      <c r="E76" s="35">
        <v>9653.574</v>
      </c>
      <c r="F76" s="35">
        <v>49388.30226</v>
      </c>
      <c r="G76" s="31">
        <f>SUM(D76:F76)</f>
        <v>68397.05205</v>
      </c>
    </row>
    <row r="77" spans="1:7" ht="15" customHeight="1">
      <c r="A77" s="8" t="s">
        <v>34</v>
      </c>
      <c r="B77" s="8" t="s">
        <v>36</v>
      </c>
      <c r="C77" s="8" t="s">
        <v>125</v>
      </c>
      <c r="D77" s="35">
        <v>13889.02457</v>
      </c>
      <c r="E77" s="35">
        <v>195024.97753</v>
      </c>
      <c r="F77" s="35">
        <v>564260.9051399999</v>
      </c>
      <c r="G77" s="31">
        <f>SUM(D77:F77)</f>
        <v>773174.90724</v>
      </c>
    </row>
    <row r="78" spans="1:7" ht="15" customHeight="1">
      <c r="A78" s="8"/>
      <c r="B78" s="8"/>
      <c r="C78" s="8"/>
      <c r="D78" s="35"/>
      <c r="E78" s="35"/>
      <c r="F78" s="35"/>
      <c r="G78" s="35"/>
    </row>
    <row r="79" spans="1:7" ht="15" customHeight="1">
      <c r="A79" s="8"/>
      <c r="B79" s="8"/>
      <c r="C79" s="11" t="s">
        <v>126</v>
      </c>
      <c r="D79" s="35">
        <f>SUM(D81:D85)</f>
        <v>23244.20036</v>
      </c>
      <c r="E79" s="35">
        <f>SUM(E81:E85)</f>
        <v>204678.55153000003</v>
      </c>
      <c r="F79" s="35">
        <f>SUM(F81:F85)</f>
        <v>613649.2074</v>
      </c>
      <c r="G79" s="31">
        <f>SUM(D79:F79)</f>
        <v>841571.9592899999</v>
      </c>
    </row>
    <row r="80" spans="1:7" ht="15" customHeight="1">
      <c r="A80" s="8"/>
      <c r="B80" s="8"/>
      <c r="C80" s="8"/>
      <c r="D80" s="35"/>
      <c r="E80" s="35"/>
      <c r="F80" s="35"/>
      <c r="G80" s="35"/>
    </row>
    <row r="81" spans="1:7" ht="15" customHeight="1">
      <c r="A81" s="8" t="s">
        <v>34</v>
      </c>
      <c r="B81" s="8" t="s">
        <v>37</v>
      </c>
      <c r="C81" s="8" t="s">
        <v>127</v>
      </c>
      <c r="D81" s="35">
        <v>890.63857</v>
      </c>
      <c r="E81" s="35">
        <v>19597.648</v>
      </c>
      <c r="F81" s="35">
        <v>112107.80708</v>
      </c>
      <c r="G81" s="31">
        <f>SUM(D81:F81)</f>
        <v>132596.09365</v>
      </c>
    </row>
    <row r="82" spans="1:7" ht="15" customHeight="1">
      <c r="A82" s="8" t="s">
        <v>34</v>
      </c>
      <c r="B82" s="8" t="s">
        <v>41</v>
      </c>
      <c r="C82" s="8" t="s">
        <v>128</v>
      </c>
      <c r="D82" s="35">
        <v>22353.56179</v>
      </c>
      <c r="E82" s="35">
        <v>169778.40198</v>
      </c>
      <c r="F82" s="35">
        <v>501541.40032</v>
      </c>
      <c r="G82" s="31">
        <f>SUM(D82:F82)</f>
        <v>693673.36409</v>
      </c>
    </row>
    <row r="83" spans="1:7" ht="15" customHeight="1">
      <c r="A83" s="8" t="s">
        <v>34</v>
      </c>
      <c r="B83" s="8" t="s">
        <v>40</v>
      </c>
      <c r="C83" s="8" t="s">
        <v>129</v>
      </c>
      <c r="D83" s="35">
        <v>0</v>
      </c>
      <c r="E83" s="35">
        <v>9987.877550000001</v>
      </c>
      <c r="F83" s="35">
        <v>0</v>
      </c>
      <c r="G83" s="31">
        <f>SUM(D83:F83)</f>
        <v>9987.877550000001</v>
      </c>
    </row>
    <row r="84" spans="1:7" ht="15" customHeight="1">
      <c r="A84" s="8" t="s">
        <v>34</v>
      </c>
      <c r="B84" s="8" t="s">
        <v>39</v>
      </c>
      <c r="C84" s="8" t="s">
        <v>130</v>
      </c>
      <c r="D84" s="35">
        <v>0</v>
      </c>
      <c r="E84" s="35">
        <v>5314.624</v>
      </c>
      <c r="F84" s="35">
        <v>0</v>
      </c>
      <c r="G84" s="31">
        <f>SUM(D84:F84)</f>
        <v>5314.624</v>
      </c>
    </row>
    <row r="85" spans="1:7" ht="15" customHeight="1">
      <c r="A85" s="8" t="s">
        <v>34</v>
      </c>
      <c r="B85" s="8" t="s">
        <v>38</v>
      </c>
      <c r="C85" s="8" t="s">
        <v>131</v>
      </c>
      <c r="D85" s="35">
        <v>0</v>
      </c>
      <c r="E85" s="35">
        <v>0</v>
      </c>
      <c r="F85" s="35">
        <v>0</v>
      </c>
      <c r="G85" s="31">
        <f>SUM(D85:F85)</f>
        <v>0</v>
      </c>
    </row>
    <row r="86" spans="1:7" ht="15" customHeight="1">
      <c r="A86" s="8"/>
      <c r="B86" s="8"/>
      <c r="C86" s="22"/>
      <c r="D86" s="35"/>
      <c r="E86" s="35"/>
      <c r="F86" s="35"/>
      <c r="G86" s="35"/>
    </row>
    <row r="87" spans="1:7" ht="15" customHeight="1">
      <c r="A87" s="8"/>
      <c r="B87" s="8"/>
      <c r="C87" s="23" t="s">
        <v>132</v>
      </c>
      <c r="D87" s="35">
        <f>+D74</f>
        <v>23244.20036</v>
      </c>
      <c r="E87" s="35">
        <f>+E74</f>
        <v>204678.55153</v>
      </c>
      <c r="F87" s="35">
        <f>+F74</f>
        <v>613649.2074</v>
      </c>
      <c r="G87" s="31">
        <f>SUM(D87:F87)</f>
        <v>841571.9592899999</v>
      </c>
    </row>
    <row r="88" spans="1:7" ht="15" customHeight="1" thickBot="1">
      <c r="A88" s="8"/>
      <c r="B88" s="8"/>
      <c r="C88" s="24"/>
      <c r="D88" s="25"/>
      <c r="E88" s="25"/>
      <c r="F88" s="25"/>
      <c r="G88" s="25"/>
    </row>
    <row r="89" spans="1:7" ht="15" customHeight="1">
      <c r="A89" s="8"/>
      <c r="B89" s="8"/>
      <c r="C89" s="37" t="s">
        <v>148</v>
      </c>
      <c r="D89" s="37"/>
      <c r="E89" s="37"/>
      <c r="F89" s="37"/>
      <c r="G89" s="37"/>
    </row>
    <row r="90" spans="1:7" ht="15" customHeight="1">
      <c r="A90" s="8"/>
      <c r="B90" s="8"/>
      <c r="C90" s="8"/>
      <c r="D90" s="20"/>
      <c r="E90" s="20"/>
      <c r="F90" s="20"/>
      <c r="G90" s="20"/>
    </row>
    <row r="91" spans="1:7" ht="12.75">
      <c r="A91" s="8"/>
      <c r="B91" s="8"/>
      <c r="C91" s="22"/>
      <c r="D91" s="20"/>
      <c r="E91" s="20"/>
      <c r="F91" s="20"/>
      <c r="G91" s="20"/>
    </row>
    <row r="92" spans="3:7" ht="15.75">
      <c r="C92" s="4"/>
      <c r="D92" s="3"/>
      <c r="E92" s="3"/>
      <c r="F92" s="3"/>
      <c r="G92" s="3"/>
    </row>
    <row r="93" spans="3:7" ht="15.75">
      <c r="C93" s="4"/>
      <c r="D93" s="3"/>
      <c r="E93" s="3"/>
      <c r="F93" s="3"/>
      <c r="G93" s="3"/>
    </row>
    <row r="94" spans="3:7" ht="15.75">
      <c r="C94" s="4"/>
      <c r="D94" s="3"/>
      <c r="E94" s="3"/>
      <c r="F94" s="3"/>
      <c r="G94" s="3"/>
    </row>
    <row r="95" spans="3:7" ht="15.75">
      <c r="C95" s="4"/>
      <c r="D95" s="3"/>
      <c r="E95" s="3"/>
      <c r="F95" s="3"/>
      <c r="G95" s="3"/>
    </row>
    <row r="96" spans="3:7" ht="15.75">
      <c r="C96" s="4"/>
      <c r="D96" s="3"/>
      <c r="E96" s="3"/>
      <c r="F96" s="3"/>
      <c r="G96" s="3"/>
    </row>
    <row r="97" spans="3:7" ht="15.75">
      <c r="C97" s="4"/>
      <c r="D97" s="3"/>
      <c r="E97" s="3"/>
      <c r="F97" s="3"/>
      <c r="G97" s="3"/>
    </row>
    <row r="98" spans="3:7" ht="15.75">
      <c r="C98" s="4"/>
      <c r="D98" s="3"/>
      <c r="E98" s="3"/>
      <c r="F98" s="3"/>
      <c r="G98" s="3"/>
    </row>
    <row r="99" spans="3:7" ht="15.75">
      <c r="C99" s="4"/>
      <c r="D99" s="3"/>
      <c r="E99" s="3"/>
      <c r="F99" s="3"/>
      <c r="G99" s="3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  <row r="159" ht="15.75">
      <c r="C159" s="4"/>
    </row>
    <row r="160" ht="15.75">
      <c r="C160" s="4"/>
    </row>
    <row r="161" ht="15.75">
      <c r="C161" s="4"/>
    </row>
    <row r="162" ht="15.75">
      <c r="C162" s="4"/>
    </row>
    <row r="163" ht="15.75">
      <c r="C163" s="4"/>
    </row>
    <row r="164" ht="15.75">
      <c r="C164" s="4"/>
    </row>
    <row r="165" ht="15.75">
      <c r="C165" s="4"/>
    </row>
    <row r="166" ht="15.75">
      <c r="C166" s="4"/>
    </row>
    <row r="167" ht="15.75">
      <c r="C167" s="4"/>
    </row>
    <row r="168" ht="15.75">
      <c r="C168" s="4"/>
    </row>
    <row r="169" ht="15.75">
      <c r="C169" s="4"/>
    </row>
    <row r="170" ht="15.75">
      <c r="C170" s="4"/>
    </row>
    <row r="171" ht="15.75">
      <c r="C171" s="4"/>
    </row>
    <row r="172" ht="15.75">
      <c r="C172" s="4"/>
    </row>
    <row r="173" ht="15.75">
      <c r="C173" s="4"/>
    </row>
    <row r="174" ht="15.75">
      <c r="C174" s="4"/>
    </row>
    <row r="175" ht="15.75">
      <c r="C175" s="4"/>
    </row>
    <row r="176" ht="15.75">
      <c r="C176" s="4"/>
    </row>
    <row r="177" ht="15.75">
      <c r="C177" s="4"/>
    </row>
    <row r="178" ht="15.75">
      <c r="C178" s="4"/>
    </row>
    <row r="179" ht="15.75">
      <c r="C179" s="4"/>
    </row>
    <row r="180" ht="15.75">
      <c r="C180" s="4"/>
    </row>
    <row r="181" ht="15.75">
      <c r="C181" s="4"/>
    </row>
    <row r="182" ht="15.75">
      <c r="C182" s="4"/>
    </row>
    <row r="183" ht="15.75">
      <c r="C183" s="4"/>
    </row>
    <row r="184" ht="15.75">
      <c r="C184" s="4"/>
    </row>
    <row r="185" ht="15.75">
      <c r="C185" s="4"/>
    </row>
    <row r="186" ht="15.75">
      <c r="C186" s="4"/>
    </row>
    <row r="187" ht="15.75">
      <c r="C187" s="4"/>
    </row>
    <row r="188" ht="15.75">
      <c r="C188" s="4"/>
    </row>
    <row r="189" ht="15.75">
      <c r="C189" s="4"/>
    </row>
    <row r="190" ht="15.75">
      <c r="C190" s="4"/>
    </row>
    <row r="191" ht="15.75">
      <c r="C191" s="4"/>
    </row>
    <row r="192" ht="15.75">
      <c r="C192" s="4"/>
    </row>
    <row r="193" ht="15.75">
      <c r="C193" s="4"/>
    </row>
    <row r="194" ht="15.75">
      <c r="C194" s="4"/>
    </row>
    <row r="195" ht="15.75">
      <c r="C195" s="4"/>
    </row>
    <row r="196" ht="15.75">
      <c r="C196" s="4"/>
    </row>
    <row r="197" ht="15.75">
      <c r="C197" s="4"/>
    </row>
    <row r="198" ht="15.75">
      <c r="C198" s="4"/>
    </row>
    <row r="199" ht="15.75">
      <c r="C199" s="4"/>
    </row>
    <row r="200" ht="15.75">
      <c r="C200" s="4"/>
    </row>
    <row r="201" ht="15.75">
      <c r="C201" s="4"/>
    </row>
    <row r="202" ht="15.75">
      <c r="C202" s="4"/>
    </row>
    <row r="203" ht="15.75">
      <c r="C203" s="4"/>
    </row>
    <row r="204" ht="15.75">
      <c r="C204" s="4"/>
    </row>
    <row r="205" ht="15.75">
      <c r="C205" s="4"/>
    </row>
    <row r="206" ht="15.75">
      <c r="C206" s="4"/>
    </row>
    <row r="207" ht="15.75">
      <c r="C207" s="4"/>
    </row>
    <row r="208" ht="15.75">
      <c r="C208" s="4"/>
    </row>
    <row r="209" ht="15.75">
      <c r="C209" s="4"/>
    </row>
    <row r="210" ht="15.75">
      <c r="C210" s="4"/>
    </row>
    <row r="211" ht="15.75">
      <c r="C211" s="4"/>
    </row>
    <row r="212" ht="15.75">
      <c r="C212" s="4"/>
    </row>
    <row r="213" ht="15.75">
      <c r="C213" s="4"/>
    </row>
    <row r="214" ht="15.75">
      <c r="C214" s="4"/>
    </row>
    <row r="215" ht="15.75">
      <c r="C215" s="4"/>
    </row>
    <row r="216" ht="15.75">
      <c r="C216" s="4"/>
    </row>
    <row r="217" ht="15.75">
      <c r="C217" s="4"/>
    </row>
    <row r="218" ht="15.75">
      <c r="C218" s="4"/>
    </row>
    <row r="219" ht="15.75">
      <c r="C219" s="4"/>
    </row>
    <row r="220" ht="15.75">
      <c r="C220" s="4"/>
    </row>
    <row r="221" ht="15.75">
      <c r="C221" s="4"/>
    </row>
    <row r="222" ht="15.75">
      <c r="C222" s="4"/>
    </row>
    <row r="223" ht="15.75">
      <c r="C223" s="4"/>
    </row>
    <row r="224" ht="15.75">
      <c r="C224" s="4"/>
    </row>
    <row r="225" ht="15.75">
      <c r="C225" s="4"/>
    </row>
    <row r="226" ht="15.75">
      <c r="C226" s="4"/>
    </row>
    <row r="227" ht="15.75">
      <c r="C227" s="4"/>
    </row>
    <row r="228" ht="15.75">
      <c r="C228" s="4"/>
    </row>
    <row r="229" ht="15.75">
      <c r="C229" s="4"/>
    </row>
    <row r="230" ht="15.75">
      <c r="C230" s="4"/>
    </row>
    <row r="231" ht="15.75">
      <c r="C231" s="4"/>
    </row>
    <row r="232" ht="15.75">
      <c r="C232" s="4"/>
    </row>
    <row r="233" ht="15.75">
      <c r="C233" s="4"/>
    </row>
    <row r="234" ht="15.75">
      <c r="C234" s="4"/>
    </row>
    <row r="235" ht="15.75">
      <c r="C235" s="4"/>
    </row>
    <row r="236" ht="15.75">
      <c r="C236" s="4"/>
    </row>
    <row r="237" ht="15.75">
      <c r="C237" s="4"/>
    </row>
    <row r="238" ht="15.75">
      <c r="C238" s="4"/>
    </row>
    <row r="239" ht="15.75">
      <c r="C239" s="4"/>
    </row>
    <row r="240" ht="15.75">
      <c r="C240" s="4"/>
    </row>
    <row r="241" ht="15.75">
      <c r="C241" s="4"/>
    </row>
    <row r="242" ht="15.75">
      <c r="C242" s="4"/>
    </row>
    <row r="243" ht="15.75">
      <c r="C243" s="4"/>
    </row>
    <row r="244" ht="15.75">
      <c r="C244" s="4"/>
    </row>
    <row r="245" ht="15.75">
      <c r="C245" s="4"/>
    </row>
    <row r="246" ht="15.75">
      <c r="C246" s="4"/>
    </row>
    <row r="247" ht="15.75">
      <c r="C247" s="4"/>
    </row>
    <row r="248" ht="15.75">
      <c r="C248" s="4"/>
    </row>
    <row r="249" ht="15.75">
      <c r="C249" s="4"/>
    </row>
    <row r="250" ht="15.75">
      <c r="C250" s="4"/>
    </row>
    <row r="251" ht="15.75">
      <c r="C251" s="4"/>
    </row>
    <row r="252" ht="15.75">
      <c r="C252" s="4"/>
    </row>
    <row r="253" ht="15.75">
      <c r="C253" s="4"/>
    </row>
    <row r="254" ht="15.75">
      <c r="C254" s="4"/>
    </row>
    <row r="255" ht="15.75">
      <c r="C255" s="4"/>
    </row>
    <row r="256" ht="15.75">
      <c r="C256" s="4"/>
    </row>
    <row r="257" ht="15.75">
      <c r="C257" s="4"/>
    </row>
    <row r="258" ht="15.75">
      <c r="C258" s="4"/>
    </row>
    <row r="259" ht="15.75">
      <c r="C259" s="4"/>
    </row>
    <row r="260" ht="15.75">
      <c r="C260" s="4"/>
    </row>
    <row r="261" ht="15.75">
      <c r="C261" s="4"/>
    </row>
    <row r="262" ht="15.75">
      <c r="C262" s="4"/>
    </row>
    <row r="263" ht="15.75">
      <c r="C263" s="4"/>
    </row>
    <row r="264" ht="15.75">
      <c r="C264" s="4"/>
    </row>
    <row r="265" ht="15.75">
      <c r="C265" s="4"/>
    </row>
    <row r="266" ht="15.75">
      <c r="C266" s="4"/>
    </row>
    <row r="267" ht="15.75">
      <c r="C267" s="4"/>
    </row>
    <row r="268" ht="15.75">
      <c r="C268" s="4"/>
    </row>
    <row r="269" ht="15.75">
      <c r="C269" s="4"/>
    </row>
    <row r="270" ht="15.75">
      <c r="C270" s="4"/>
    </row>
    <row r="271" ht="15.75">
      <c r="C271" s="4"/>
    </row>
    <row r="272" ht="15.75">
      <c r="C272" s="4"/>
    </row>
    <row r="273" ht="15.75">
      <c r="C273" s="4"/>
    </row>
    <row r="274" ht="15.75">
      <c r="C274" s="4"/>
    </row>
    <row r="275" ht="15.75">
      <c r="C275" s="4"/>
    </row>
    <row r="276" ht="15.75">
      <c r="C276" s="4"/>
    </row>
    <row r="277" ht="15.75">
      <c r="C277" s="4"/>
    </row>
    <row r="278" ht="15.75">
      <c r="C278" s="4"/>
    </row>
    <row r="279" ht="15.75">
      <c r="C279" s="4"/>
    </row>
    <row r="280" ht="15.75">
      <c r="C280" s="4"/>
    </row>
    <row r="281" ht="15.75">
      <c r="C281" s="4"/>
    </row>
    <row r="282" ht="15.75">
      <c r="C282" s="4"/>
    </row>
    <row r="283" ht="15.75">
      <c r="C283" s="4"/>
    </row>
    <row r="284" ht="15.75">
      <c r="C284" s="4"/>
    </row>
    <row r="285" ht="15.75">
      <c r="C285" s="4"/>
    </row>
    <row r="286" ht="15.75">
      <c r="C286" s="4"/>
    </row>
    <row r="287" ht="15.75">
      <c r="C287" s="4"/>
    </row>
    <row r="288" ht="15.75">
      <c r="C288" s="4"/>
    </row>
    <row r="289" ht="15.75">
      <c r="C289" s="4"/>
    </row>
    <row r="290" ht="15.75">
      <c r="C290" s="4"/>
    </row>
    <row r="291" ht="15.75">
      <c r="C291" s="4"/>
    </row>
    <row r="292" ht="15.75">
      <c r="C292" s="4"/>
    </row>
    <row r="293" ht="15.75">
      <c r="C293" s="4"/>
    </row>
    <row r="294" ht="15.75">
      <c r="C294" s="4"/>
    </row>
    <row r="295" ht="15.75">
      <c r="C295" s="4"/>
    </row>
    <row r="296" ht="15.75">
      <c r="C296" s="4"/>
    </row>
    <row r="297" ht="15.75">
      <c r="C297" s="4"/>
    </row>
    <row r="298" ht="15.75">
      <c r="C298" s="4"/>
    </row>
    <row r="299" ht="15.75">
      <c r="C299" s="4"/>
    </row>
    <row r="300" ht="15.75">
      <c r="C300" s="4"/>
    </row>
    <row r="301" ht="15.75">
      <c r="C301" s="4"/>
    </row>
    <row r="302" ht="15.75">
      <c r="C302" s="4"/>
    </row>
    <row r="303" ht="15.75">
      <c r="C303" s="4"/>
    </row>
    <row r="304" ht="15.75">
      <c r="C304" s="4"/>
    </row>
    <row r="305" ht="15.75">
      <c r="C305" s="4"/>
    </row>
    <row r="306" ht="15.75">
      <c r="C306" s="4"/>
    </row>
    <row r="307" ht="15.75">
      <c r="C307" s="4"/>
    </row>
    <row r="308" ht="15.75">
      <c r="C308" s="4"/>
    </row>
    <row r="309" ht="15.75">
      <c r="C309" s="4"/>
    </row>
    <row r="310" ht="15.75">
      <c r="C310" s="4"/>
    </row>
    <row r="311" ht="15.75">
      <c r="C311" s="4"/>
    </row>
    <row r="312" ht="15.75">
      <c r="C312" s="4"/>
    </row>
    <row r="313" ht="15.75">
      <c r="C313" s="4"/>
    </row>
    <row r="314" ht="15.75">
      <c r="C314" s="4"/>
    </row>
    <row r="315" ht="15.75">
      <c r="C315" s="4"/>
    </row>
    <row r="316" ht="15.75">
      <c r="C316" s="4"/>
    </row>
    <row r="317" ht="15.75">
      <c r="C317" s="4"/>
    </row>
    <row r="318" ht="15.75">
      <c r="C318" s="4"/>
    </row>
    <row r="319" ht="15.75">
      <c r="C319" s="4"/>
    </row>
    <row r="320" ht="15.75">
      <c r="C320" s="4"/>
    </row>
    <row r="321" ht="15.75">
      <c r="C321" s="4"/>
    </row>
    <row r="322" ht="15.75">
      <c r="C322" s="4"/>
    </row>
    <row r="323" ht="15.75">
      <c r="C323" s="4"/>
    </row>
    <row r="324" ht="15.75">
      <c r="C324" s="4"/>
    </row>
    <row r="325" ht="15.75">
      <c r="C325" s="4"/>
    </row>
    <row r="326" ht="15.75">
      <c r="C326" s="4"/>
    </row>
    <row r="327" ht="15.75">
      <c r="C327" s="4"/>
    </row>
    <row r="328" ht="15.75">
      <c r="C328" s="4"/>
    </row>
    <row r="329" ht="15.75">
      <c r="C329" s="4"/>
    </row>
    <row r="330" ht="15.75">
      <c r="C330" s="4"/>
    </row>
    <row r="331" ht="15.75">
      <c r="C331" s="4"/>
    </row>
    <row r="332" ht="15.75">
      <c r="C332" s="4"/>
    </row>
    <row r="333" ht="15.75">
      <c r="C333" s="4"/>
    </row>
    <row r="334" ht="15.75">
      <c r="C334" s="4"/>
    </row>
    <row r="335" ht="15.75">
      <c r="C335" s="4"/>
    </row>
    <row r="336" ht="15.75">
      <c r="C336" s="4"/>
    </row>
    <row r="337" ht="15.75">
      <c r="C337" s="4"/>
    </row>
    <row r="338" ht="15.75">
      <c r="C338" s="4"/>
    </row>
    <row r="339" ht="15.75">
      <c r="C339" s="4"/>
    </row>
    <row r="340" ht="15.75">
      <c r="C340" s="4"/>
    </row>
    <row r="341" ht="15.75">
      <c r="C341" s="4"/>
    </row>
    <row r="342" ht="15.75">
      <c r="C342" s="4"/>
    </row>
    <row r="343" ht="15.75">
      <c r="C343" s="4"/>
    </row>
    <row r="344" ht="15.75">
      <c r="C344" s="4"/>
    </row>
    <row r="345" ht="15.75">
      <c r="C345" s="4"/>
    </row>
    <row r="346" ht="15.75">
      <c r="C346" s="4"/>
    </row>
    <row r="347" ht="15.75">
      <c r="C347" s="4"/>
    </row>
    <row r="348" ht="15.75">
      <c r="C348" s="4"/>
    </row>
    <row r="349" ht="15.75">
      <c r="C349" s="4"/>
    </row>
    <row r="350" ht="15.75">
      <c r="C350" s="4"/>
    </row>
    <row r="351" ht="15.75">
      <c r="C351" s="4"/>
    </row>
    <row r="352" ht="15.75">
      <c r="C352" s="4"/>
    </row>
    <row r="353" ht="15.75">
      <c r="C353" s="4"/>
    </row>
    <row r="354" ht="15.75">
      <c r="C354" s="4"/>
    </row>
    <row r="355" ht="15.75">
      <c r="C355" s="4"/>
    </row>
    <row r="356" ht="15.75">
      <c r="C356" s="4"/>
    </row>
    <row r="357" ht="15.75">
      <c r="C357" s="4"/>
    </row>
    <row r="358" ht="15.75">
      <c r="C358" s="4"/>
    </row>
    <row r="359" ht="15.75">
      <c r="C359" s="4"/>
    </row>
    <row r="360" ht="15.75">
      <c r="C360" s="4"/>
    </row>
    <row r="361" ht="15.75">
      <c r="C361" s="4"/>
    </row>
    <row r="362" ht="15.75">
      <c r="C362" s="4"/>
    </row>
    <row r="363" ht="15.75">
      <c r="C363" s="4"/>
    </row>
    <row r="364" ht="15.75">
      <c r="C364" s="4"/>
    </row>
    <row r="365" ht="15.75">
      <c r="C365" s="4"/>
    </row>
    <row r="366" ht="15.75">
      <c r="C366" s="4"/>
    </row>
    <row r="367" ht="15.75">
      <c r="C367" s="4"/>
    </row>
    <row r="368" ht="15.75">
      <c r="C368" s="4"/>
    </row>
    <row r="369" ht="15.75">
      <c r="C369" s="4"/>
    </row>
    <row r="370" ht="15.75">
      <c r="C370" s="4"/>
    </row>
    <row r="371" ht="15.75">
      <c r="C371" s="4"/>
    </row>
    <row r="372" ht="15.75">
      <c r="C372" s="4"/>
    </row>
    <row r="373" ht="15.75">
      <c r="C373" s="4"/>
    </row>
    <row r="374" ht="15.75">
      <c r="C374" s="4"/>
    </row>
    <row r="375" ht="15.75">
      <c r="C375" s="4"/>
    </row>
    <row r="376" ht="15.75">
      <c r="C376" s="4"/>
    </row>
    <row r="377" ht="15.75">
      <c r="C377" s="4"/>
    </row>
    <row r="378" ht="15.75">
      <c r="C378" s="4"/>
    </row>
    <row r="379" ht="15.75">
      <c r="C379" s="4"/>
    </row>
    <row r="380" ht="15.75">
      <c r="C380" s="4"/>
    </row>
    <row r="381" ht="15.75">
      <c r="C381" s="4"/>
    </row>
    <row r="382" ht="15.75">
      <c r="C382" s="4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ht="15.75">
      <c r="C387" s="4"/>
    </row>
    <row r="388" ht="15.75">
      <c r="C388" s="4"/>
    </row>
    <row r="389" ht="15.75">
      <c r="C389" s="4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  <row r="477" ht="15.75">
      <c r="C477" s="4"/>
    </row>
    <row r="478" ht="15.75">
      <c r="C478" s="4"/>
    </row>
    <row r="479" ht="15.75">
      <c r="C479" s="4"/>
    </row>
    <row r="480" ht="15.75">
      <c r="C480" s="4"/>
    </row>
    <row r="481" ht="15.75">
      <c r="C481" s="4"/>
    </row>
    <row r="482" ht="15.75">
      <c r="C482" s="4"/>
    </row>
    <row r="483" ht="15.75">
      <c r="C483" s="4"/>
    </row>
    <row r="484" ht="15.75">
      <c r="C484" s="4"/>
    </row>
    <row r="485" ht="15.75">
      <c r="C485" s="4"/>
    </row>
    <row r="486" ht="15.75">
      <c r="C486" s="4"/>
    </row>
    <row r="487" ht="15.75">
      <c r="C487" s="4"/>
    </row>
    <row r="488" ht="15.75">
      <c r="C488" s="4"/>
    </row>
    <row r="489" ht="15.75">
      <c r="C489" s="4"/>
    </row>
    <row r="490" ht="15.75">
      <c r="C490" s="4"/>
    </row>
    <row r="491" ht="15.75">
      <c r="C491" s="4"/>
    </row>
    <row r="492" ht="15.75">
      <c r="C492" s="4"/>
    </row>
    <row r="493" ht="15.75">
      <c r="C493" s="4"/>
    </row>
    <row r="494" ht="15.75">
      <c r="C494" s="4"/>
    </row>
    <row r="495" ht="15.75">
      <c r="C495" s="4"/>
    </row>
    <row r="496" ht="15.75">
      <c r="C496" s="4"/>
    </row>
    <row r="497" ht="15.75">
      <c r="C497" s="4"/>
    </row>
    <row r="498" ht="15.75">
      <c r="C498" s="4"/>
    </row>
    <row r="499" ht="15.75">
      <c r="C499" s="4"/>
    </row>
    <row r="500" ht="15.75">
      <c r="C500" s="4"/>
    </row>
    <row r="501" ht="15.75">
      <c r="C501" s="4"/>
    </row>
    <row r="502" ht="15.75">
      <c r="C502" s="4"/>
    </row>
    <row r="503" ht="15.75">
      <c r="C503" s="4"/>
    </row>
    <row r="504" ht="15.75">
      <c r="C504" s="4"/>
    </row>
    <row r="505" ht="15.75">
      <c r="C505" s="4"/>
    </row>
    <row r="506" ht="15.75">
      <c r="C506" s="4"/>
    </row>
    <row r="507" ht="15.75">
      <c r="C507" s="4"/>
    </row>
    <row r="508" ht="15.75">
      <c r="C508" s="4"/>
    </row>
    <row r="509" ht="15.75">
      <c r="C509" s="4"/>
    </row>
    <row r="510" ht="15.75">
      <c r="C510" s="4"/>
    </row>
    <row r="511" ht="15.75">
      <c r="C511" s="4"/>
    </row>
    <row r="512" ht="15.75">
      <c r="C512" s="4"/>
    </row>
    <row r="513" ht="15.75">
      <c r="C513" s="4"/>
    </row>
    <row r="514" ht="15.75">
      <c r="C514" s="4"/>
    </row>
    <row r="515" ht="15.75">
      <c r="C515" s="4"/>
    </row>
    <row r="516" ht="15.75">
      <c r="C516" s="4"/>
    </row>
    <row r="517" ht="15.75">
      <c r="C517" s="4"/>
    </row>
    <row r="518" ht="15.75">
      <c r="C518" s="4"/>
    </row>
    <row r="519" ht="15.75">
      <c r="C519" s="4"/>
    </row>
    <row r="520" ht="15.75">
      <c r="C520" s="4"/>
    </row>
    <row r="521" ht="15.75">
      <c r="C521" s="4"/>
    </row>
    <row r="522" ht="15.75">
      <c r="C522" s="4"/>
    </row>
    <row r="523" ht="15.75">
      <c r="C523" s="4"/>
    </row>
    <row r="524" ht="15.75">
      <c r="C524" s="4"/>
    </row>
    <row r="525" ht="15.75">
      <c r="C525" s="4"/>
    </row>
    <row r="526" ht="15.75">
      <c r="C526" s="4"/>
    </row>
    <row r="527" ht="15.75">
      <c r="C527" s="4"/>
    </row>
    <row r="528" ht="15.75">
      <c r="C528" s="4"/>
    </row>
    <row r="529" ht="15.75">
      <c r="C529" s="4"/>
    </row>
    <row r="530" ht="15.75">
      <c r="C530" s="4"/>
    </row>
    <row r="531" ht="15.75">
      <c r="C531" s="4"/>
    </row>
    <row r="532" ht="15.75">
      <c r="C532" s="4"/>
    </row>
    <row r="533" ht="15.75">
      <c r="C533" s="4"/>
    </row>
    <row r="534" ht="15.75">
      <c r="C534" s="4"/>
    </row>
    <row r="535" ht="15.75">
      <c r="C535" s="4"/>
    </row>
    <row r="536" ht="15.75">
      <c r="C536" s="4"/>
    </row>
    <row r="537" ht="15.75">
      <c r="C537" s="4"/>
    </row>
    <row r="538" ht="15.75">
      <c r="C538" s="4"/>
    </row>
    <row r="539" ht="15.75">
      <c r="C539" s="4"/>
    </row>
    <row r="540" ht="15.75">
      <c r="C540" s="4"/>
    </row>
    <row r="541" ht="15.75">
      <c r="C541" s="4"/>
    </row>
    <row r="542" ht="15.75">
      <c r="C542" s="4"/>
    </row>
    <row r="543" ht="15.75">
      <c r="C543" s="4"/>
    </row>
    <row r="544" ht="15.75">
      <c r="C544" s="4"/>
    </row>
    <row r="545" ht="15.75">
      <c r="C545" s="4"/>
    </row>
    <row r="546" ht="15.75">
      <c r="C546" s="4"/>
    </row>
    <row r="547" ht="15.75">
      <c r="C547" s="4"/>
    </row>
    <row r="548" ht="15.75">
      <c r="C548" s="4"/>
    </row>
    <row r="549" ht="15.75">
      <c r="C549" s="4"/>
    </row>
    <row r="550" ht="15.75">
      <c r="C550" s="4"/>
    </row>
    <row r="551" ht="15.75">
      <c r="C551" s="4"/>
    </row>
    <row r="552" ht="15.75">
      <c r="C552" s="4"/>
    </row>
    <row r="553" ht="15.75">
      <c r="C553" s="4"/>
    </row>
    <row r="554" ht="15.75">
      <c r="C554" s="4"/>
    </row>
    <row r="555" ht="15.75">
      <c r="C555" s="4"/>
    </row>
    <row r="556" ht="15.75">
      <c r="C556" s="4"/>
    </row>
    <row r="557" ht="15.75">
      <c r="C557" s="4"/>
    </row>
    <row r="558" ht="15.75">
      <c r="C558" s="4"/>
    </row>
    <row r="559" ht="15.75">
      <c r="C559" s="4"/>
    </row>
    <row r="560" ht="15.75">
      <c r="C560" s="4"/>
    </row>
    <row r="561" ht="15.75">
      <c r="C561" s="4"/>
    </row>
    <row r="562" ht="15.75">
      <c r="C562" s="4"/>
    </row>
    <row r="563" ht="15.75">
      <c r="C563" s="4"/>
    </row>
    <row r="564" ht="15.75">
      <c r="C564" s="4"/>
    </row>
    <row r="565" ht="15.75">
      <c r="C565" s="4"/>
    </row>
    <row r="566" ht="15.75">
      <c r="C566" s="4"/>
    </row>
    <row r="567" ht="15.75">
      <c r="C567" s="4"/>
    </row>
    <row r="568" ht="15.75">
      <c r="C568" s="4"/>
    </row>
    <row r="569" ht="15.75">
      <c r="C569" s="4"/>
    </row>
    <row r="570" ht="15.75">
      <c r="C570" s="4"/>
    </row>
    <row r="571" ht="15.75">
      <c r="C571" s="4"/>
    </row>
    <row r="572" ht="15.75">
      <c r="C572" s="4"/>
    </row>
    <row r="573" ht="15.75">
      <c r="C573" s="4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2021-04-19T20:31:26Z</dcterms:modified>
  <cp:category/>
  <cp:version/>
  <cp:contentType/>
  <cp:contentStatus/>
</cp:coreProperties>
</file>