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571" yWindow="0" windowWidth="27870" windowHeight="141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<sst xmlns="http://schemas.openxmlformats.org/spreadsheetml/2006/main" count="64" uniqueCount="64">
  <si>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ESTADOS FINANCIEROS POR ENTIDAD</t>
  </si>
  <si>
    <t>(en miles de bolivianos)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</si>
  <si>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</si>
  <si>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</si>
  <si>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</si>
  <si>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</si>
  <si>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</si>
  <si>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</si>
  <si>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</si>
  <si>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</si>
  <si>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FIDEICOMISOS CONSTITUIDOS</t>
  </si>
  <si>
    <t>PASIVO</t>
  </si>
  <si>
    <t>OBLIGACIONES CON EL PÚBLICO</t>
  </si>
  <si>
    <t>OBLIGACIONES CON INSTITUCIONES FISCALES</t>
  </si>
  <si>
    <t>OBLIGACIONES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</si>
  <si>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</si>
  <si>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</si>
  <si>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</si>
  <si>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</si>
  <si>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PÚBLICAS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</si>
  <si>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</si>
  <si>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</si>
  <si>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</si>
  <si>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</si>
  <si>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</si>
  <si>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</si>
  <si>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 xml:space="preserve">    Utilidades (pérdidas) acumuladas</t>
  </si>
  <si>
    <t xml:space="preserve">    Utilidades (pérdidas) del periodo o gestión</t>
  </si>
  <si>
    <t>PASIVO Y PATRIMONIO</t>
  </si>
  <si>
    <t>CUENTAS CONTINGENTES DEUDORAS</t>
  </si>
  <si>
    <t>CUENTAS DE ORDEN DEUDORAS</t>
  </si>
  <si>
    <t>RESULTADO FINANCIERO BRUTO</t>
  </si>
  <si>
    <t>(+) Otros ingresos operativos</t>
  </si>
  <si>
    <t>(-) Otros gastos operativos</t>
  </si>
  <si>
    <t>RESULTADO DE OPERACIÓN BRUTO</t>
  </si>
  <si>
    <t>RESULTADO DE OPERACIÓN  DESPUÉS DE INCOBRABLES</t>
  </si>
  <si>
    <t>(-) Gastos de administración</t>
  </si>
  <si>
    <t>RESULTADO DE OPERACIÓN NETO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</si>
  <si>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</si>
  <si>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</si>
  <si>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</si>
  <si>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</si>
  <si>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</si>
  <si>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</si>
  <si>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</si>
  <si>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</si>
  <si>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</si>
  <si>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</si>
  <si>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R02</t>
  </si>
  <si>
    <t>R03</t>
  </si>
  <si>
    <t>R07</t>
  </si>
  <si>
    <t>R09</t>
  </si>
  <si>
    <t>R11</t>
  </si>
  <si>
    <t>(-) Gastos financieros</t>
  </si>
  <si>
    <t>(-) Cargos por incobrabilidad y desvalorización de activos financieros</t>
  </si>
  <si>
    <t>(+) Abonos por diferencia de cambio, mantenimiento de valor</t>
  </si>
  <si>
    <t>(-) Cargos por diferencia de cambio, mantenimiento de valor</t>
  </si>
  <si>
    <t>(+) Recuperaciones de activos financieros</t>
  </si>
  <si>
    <t>TOTAL SISTEMA</t>
  </si>
  <si>
    <t>EMPRESAS DE GIROS Y REMESAS DE DINERO</t>
  </si>
  <si>
    <t>(+) INGRESOS FINANCIEROS</t>
  </si>
  <si>
    <t>R08</t>
  </si>
  <si>
    <t>R10</t>
  </si>
  <si>
    <t>AL 31 DE ENERO DE 2022</t>
  </si>
</sst>
</file>

<file path=xl/styles.xml><?xml version="1.0" encoding="utf-8"?>
<styleSheet xmlns="http://schemas.openxmlformats.org/spreadsheetml/2006/main">
  <numFmts count="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theme="0" tint="-0.4999699890613556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55" applyFont="1" applyAlignment="1">
      <alignment vertical="center"/>
      <protection/>
    </xf>
    <xf numFmtId="0" fontId="2" fillId="0" borderId="0" xfId="55" applyFont="1" applyAlignment="1" quotePrefix="1">
      <alignment horizontal="left" vertical="center"/>
      <protection/>
    </xf>
    <xf numFmtId="0" fontId="3" fillId="0" borderId="0" xfId="55" applyFont="1" applyAlignment="1">
      <alignment vertical="center"/>
      <protection/>
    </xf>
    <xf numFmtId="0" fontId="39" fillId="0" borderId="0" xfId="0" applyFont="1" applyAlignment="1">
      <alignment vertical="center"/>
    </xf>
    <xf numFmtId="0" fontId="39" fillId="0" borderId="10" xfId="0" applyFont="1" applyBorder="1" applyAlignment="1">
      <alignment vertical="center"/>
    </xf>
    <xf numFmtId="0" fontId="3" fillId="33" borderId="0" xfId="55" applyFont="1" applyFill="1" applyBorder="1" applyAlignment="1">
      <alignment vertical="center"/>
      <protection/>
    </xf>
    <xf numFmtId="0" fontId="3" fillId="33" borderId="0" xfId="55" applyFont="1" applyFill="1" applyBorder="1" applyAlignment="1">
      <alignment horizontal="right" vertical="center"/>
      <protection/>
    </xf>
    <xf numFmtId="0" fontId="3" fillId="33" borderId="0" xfId="55" applyFont="1" applyFill="1" applyBorder="1" applyAlignment="1">
      <alignment horizontal="right" vertical="center" wrapText="1"/>
      <protection/>
    </xf>
    <xf numFmtId="0" fontId="3" fillId="33" borderId="11" xfId="55" applyFont="1" applyFill="1" applyBorder="1" applyAlignment="1">
      <alignment vertical="center"/>
      <protection/>
    </xf>
    <xf numFmtId="37" fontId="2" fillId="33" borderId="11" xfId="42" applyNumberFormat="1" applyFont="1" applyFill="1" applyBorder="1" applyAlignment="1">
      <alignment horizontal="right" vertical="center"/>
    </xf>
    <xf numFmtId="37" fontId="2" fillId="0" borderId="0" xfId="42" applyNumberFormat="1" applyFont="1" applyAlignment="1">
      <alignment horizontal="right" vertical="center"/>
    </xf>
    <xf numFmtId="37" fontId="2" fillId="33" borderId="0" xfId="42" applyNumberFormat="1" applyFont="1" applyFill="1" applyBorder="1" applyAlignment="1">
      <alignment horizontal="right" vertical="center"/>
    </xf>
    <xf numFmtId="0" fontId="4" fillId="34" borderId="0" xfId="55" applyFont="1" applyFill="1" applyAlignment="1">
      <alignment horizontal="center"/>
      <protection/>
    </xf>
    <xf numFmtId="0" fontId="4" fillId="34" borderId="0" xfId="55" applyFont="1" applyFill="1" applyAlignment="1">
      <alignment horizontal="center" vertical="center"/>
      <protection/>
    </xf>
    <xf numFmtId="0" fontId="5" fillId="34" borderId="0" xfId="55" applyFont="1" applyFill="1" applyAlignment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zoomScalePageLayoutView="0" workbookViewId="0" topLeftCell="A1">
      <selection activeCell="A3" sqref="A3:I3"/>
    </sheetView>
  </sheetViews>
  <sheetFormatPr defaultColWidth="9.140625" defaultRowHeight="15"/>
  <cols>
    <col min="1" max="1" width="90.140625" style="0" customWidth="1"/>
    <col min="2" max="9" width="10.7109375" style="0" customWidth="1"/>
  </cols>
  <sheetData>
    <row r="1" spans="1:9" ht="27.75" customHeight="1">
      <c r="A1" s="13" t="s">
        <v>59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4" t="s">
        <v>0</v>
      </c>
      <c r="B2" s="14"/>
      <c r="C2" s="14"/>
      <c r="D2" s="14"/>
      <c r="E2" s="14"/>
      <c r="F2" s="14"/>
      <c r="G2" s="14"/>
      <c r="H2" s="14"/>
      <c r="I2" s="14"/>
    </row>
    <row r="3" spans="1:9" ht="15" customHeight="1">
      <c r="A3" s="14" t="s">
        <v>63</v>
      </c>
      <c r="B3" s="14"/>
      <c r="C3" s="14"/>
      <c r="D3" s="14"/>
      <c r="E3" s="14"/>
      <c r="F3" s="14"/>
      <c r="G3" s="14"/>
      <c r="H3" s="14"/>
      <c r="I3" s="14"/>
    </row>
    <row r="4" spans="1:9" ht="32.25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</row>
    <row r="5" spans="1:9" ht="3.75" customHeight="1">
      <c r="A5" s="4"/>
      <c r="B5" s="4"/>
      <c r="C5" s="4"/>
      <c r="D5" s="4"/>
      <c r="E5" s="4"/>
      <c r="F5" s="4"/>
      <c r="G5" s="4"/>
      <c r="H5" s="4"/>
      <c r="I5" s="4"/>
    </row>
    <row r="6" spans="1:9" ht="30" customHeight="1" thickBot="1">
      <c r="A6" s="6"/>
      <c r="B6" s="7" t="s">
        <v>48</v>
      </c>
      <c r="C6" s="7" t="s">
        <v>49</v>
      </c>
      <c r="D6" s="7" t="s">
        <v>50</v>
      </c>
      <c r="E6" s="7" t="s">
        <v>61</v>
      </c>
      <c r="F6" s="7" t="s">
        <v>51</v>
      </c>
      <c r="G6" s="7" t="s">
        <v>62</v>
      </c>
      <c r="H6" s="7" t="s">
        <v>52</v>
      </c>
      <c r="I6" s="8" t="s">
        <v>58</v>
      </c>
    </row>
    <row r="7" spans="1:9" ht="15" customHeight="1">
      <c r="A7" s="9" t="s">
        <v>2</v>
      </c>
      <c r="B7" s="10">
        <v>8378.29058</v>
      </c>
      <c r="C7" s="10">
        <v>4433.069570000001</v>
      </c>
      <c r="D7" s="10">
        <v>10159.74143</v>
      </c>
      <c r="E7" s="10">
        <v>14726.005570000001</v>
      </c>
      <c r="F7" s="10">
        <v>5821.78853</v>
      </c>
      <c r="G7" s="10">
        <v>1620.0525400000001</v>
      </c>
      <c r="H7" s="10">
        <v>9831.66322</v>
      </c>
      <c r="I7" s="10">
        <f>SUM(B7:H7)</f>
        <v>54970.61144</v>
      </c>
    </row>
    <row r="8" spans="1:9" ht="15" customHeight="1">
      <c r="A8" s="3" t="s">
        <v>3</v>
      </c>
      <c r="B8" s="11">
        <v>1715.66354</v>
      </c>
      <c r="C8" s="11">
        <v>806.78765</v>
      </c>
      <c r="D8" s="11">
        <v>4603.616440000001</v>
      </c>
      <c r="E8" s="11">
        <v>2462.46117</v>
      </c>
      <c r="F8" s="11">
        <v>2919.5442799999996</v>
      </c>
      <c r="G8" s="11">
        <v>1571.5794799999999</v>
      </c>
      <c r="H8" s="11">
        <v>3477.29606</v>
      </c>
      <c r="I8" s="11">
        <f>SUM(B8:H8)</f>
        <v>17556.94862</v>
      </c>
    </row>
    <row r="9" spans="1:9" ht="15" customHeight="1">
      <c r="A9" s="3" t="s">
        <v>4</v>
      </c>
      <c r="B9" s="11">
        <v>89.17647</v>
      </c>
      <c r="C9" s="11">
        <v>9.911950000000001</v>
      </c>
      <c r="D9" s="11">
        <v>0.36604000000000003</v>
      </c>
      <c r="E9" s="11">
        <v>0</v>
      </c>
      <c r="F9" s="11">
        <v>50.1431</v>
      </c>
      <c r="G9" s="11">
        <v>0</v>
      </c>
      <c r="H9" s="11">
        <v>27.22988</v>
      </c>
      <c r="I9" s="11">
        <f aca="true" t="shared" si="0" ref="I9:I15">SUM(B9:H9)</f>
        <v>176.82744</v>
      </c>
    </row>
    <row r="10" spans="1:9" ht="15" customHeight="1">
      <c r="A10" s="3" t="s">
        <v>5</v>
      </c>
      <c r="B10" s="11">
        <v>6273.31159</v>
      </c>
      <c r="C10" s="11">
        <v>98.22362</v>
      </c>
      <c r="D10" s="11">
        <v>132.91639999999998</v>
      </c>
      <c r="E10" s="11">
        <v>2322.97765</v>
      </c>
      <c r="F10" s="11">
        <v>2472.65206</v>
      </c>
      <c r="G10" s="11">
        <v>19.47539</v>
      </c>
      <c r="H10" s="11">
        <v>3445.12865</v>
      </c>
      <c r="I10" s="11">
        <f t="shared" si="0"/>
        <v>14764.685360000001</v>
      </c>
    </row>
    <row r="11" spans="1:9" ht="15" customHeight="1">
      <c r="A11" s="3" t="s">
        <v>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f t="shared" si="0"/>
        <v>0</v>
      </c>
    </row>
    <row r="12" spans="1:9" ht="15" customHeight="1">
      <c r="A12" s="3" t="s">
        <v>7</v>
      </c>
      <c r="B12" s="11">
        <v>38.416</v>
      </c>
      <c r="C12" s="11">
        <v>8.472100000000001</v>
      </c>
      <c r="D12" s="11">
        <v>17.836</v>
      </c>
      <c r="E12" s="11">
        <v>0</v>
      </c>
      <c r="F12" s="11">
        <v>229.10835999999998</v>
      </c>
      <c r="G12" s="11">
        <v>0</v>
      </c>
      <c r="H12" s="11">
        <v>0</v>
      </c>
      <c r="I12" s="11">
        <f t="shared" si="0"/>
        <v>293.83245999999997</v>
      </c>
    </row>
    <row r="13" spans="1:9" ht="15" customHeight="1">
      <c r="A13" s="3" t="s">
        <v>8</v>
      </c>
      <c r="B13" s="11">
        <v>185.44484</v>
      </c>
      <c r="C13" s="11">
        <v>141.538</v>
      </c>
      <c r="D13" s="11">
        <v>3391.31812</v>
      </c>
      <c r="E13" s="11">
        <v>374.79076000000003</v>
      </c>
      <c r="F13" s="11">
        <v>7.407970000000001</v>
      </c>
      <c r="G13" s="11">
        <v>28.99767</v>
      </c>
      <c r="H13" s="11">
        <v>258.43512</v>
      </c>
      <c r="I13" s="11">
        <f t="shared" si="0"/>
        <v>4387.9324799999995</v>
      </c>
    </row>
    <row r="14" spans="1:9" ht="15" customHeight="1">
      <c r="A14" s="3" t="s">
        <v>9</v>
      </c>
      <c r="B14" s="11">
        <v>76.27814</v>
      </c>
      <c r="C14" s="11">
        <v>3368.13625</v>
      </c>
      <c r="D14" s="11">
        <v>2013.68843</v>
      </c>
      <c r="E14" s="11">
        <v>9565.77599</v>
      </c>
      <c r="F14" s="11">
        <v>142.93276</v>
      </c>
      <c r="G14" s="11">
        <v>0</v>
      </c>
      <c r="H14" s="11">
        <v>2623.5735099999997</v>
      </c>
      <c r="I14" s="11">
        <f t="shared" si="0"/>
        <v>17790.38508</v>
      </c>
    </row>
    <row r="15" spans="1:9" ht="15" customHeight="1">
      <c r="A15" s="3" t="s">
        <v>10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f t="shared" si="0"/>
        <v>0</v>
      </c>
    </row>
    <row r="16" spans="1:9" ht="15" customHeight="1">
      <c r="A16" s="6" t="s">
        <v>11</v>
      </c>
      <c r="B16" s="12">
        <v>4960.3852400000005</v>
      </c>
      <c r="C16" s="12">
        <v>2717.1350899999998</v>
      </c>
      <c r="D16" s="12">
        <v>6040.56603</v>
      </c>
      <c r="E16" s="12">
        <v>9538.54182</v>
      </c>
      <c r="F16" s="12">
        <v>4914.38353</v>
      </c>
      <c r="G16" s="12">
        <v>347.2466</v>
      </c>
      <c r="H16" s="12">
        <v>8135.66989</v>
      </c>
      <c r="I16" s="12">
        <f>SUM(B16:H16)</f>
        <v>36653.928199999995</v>
      </c>
    </row>
    <row r="17" spans="1:9" ht="15" customHeight="1">
      <c r="A17" s="3" t="s">
        <v>12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f aca="true" t="shared" si="1" ref="I17:I35">SUM(B17:H17)</f>
        <v>0</v>
      </c>
    </row>
    <row r="18" spans="1:9" ht="15" customHeight="1">
      <c r="A18" s="3" t="s">
        <v>13</v>
      </c>
      <c r="B18" s="1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f t="shared" si="1"/>
        <v>0</v>
      </c>
    </row>
    <row r="19" spans="1:9" ht="15" customHeight="1">
      <c r="A19" s="3" t="s">
        <v>14</v>
      </c>
      <c r="B19" s="11">
        <v>0</v>
      </c>
      <c r="C19" s="11">
        <v>0</v>
      </c>
      <c r="D19" s="11">
        <v>3495.75182</v>
      </c>
      <c r="E19" s="11">
        <v>0</v>
      </c>
      <c r="F19" s="11">
        <v>0</v>
      </c>
      <c r="G19" s="11">
        <v>0</v>
      </c>
      <c r="H19" s="11">
        <v>338.92998</v>
      </c>
      <c r="I19" s="11">
        <f t="shared" si="1"/>
        <v>3834.6818</v>
      </c>
    </row>
    <row r="20" spans="1:9" ht="15" customHeight="1">
      <c r="A20" s="3" t="s">
        <v>15</v>
      </c>
      <c r="B20" s="11">
        <v>4960.3852400000005</v>
      </c>
      <c r="C20" s="11">
        <v>2717.1350899999998</v>
      </c>
      <c r="D20" s="11">
        <v>2544.81421</v>
      </c>
      <c r="E20" s="11">
        <v>9538.54182</v>
      </c>
      <c r="F20" s="11">
        <v>4914.38353</v>
      </c>
      <c r="G20" s="11">
        <v>347.2466</v>
      </c>
      <c r="H20" s="11">
        <v>7796.73991</v>
      </c>
      <c r="I20" s="11">
        <f t="shared" si="1"/>
        <v>32819.2464</v>
      </c>
    </row>
    <row r="21" spans="1:9" ht="15" customHeight="1">
      <c r="A21" s="3" t="s">
        <v>16</v>
      </c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f t="shared" si="1"/>
        <v>0</v>
      </c>
    </row>
    <row r="22" spans="1:9" ht="15" customHeight="1">
      <c r="A22" s="3" t="s">
        <v>17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f t="shared" si="1"/>
        <v>0</v>
      </c>
    </row>
    <row r="23" spans="1:9" ht="15" customHeight="1">
      <c r="A23" s="3" t="s">
        <v>18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f t="shared" si="1"/>
        <v>0</v>
      </c>
    </row>
    <row r="24" spans="1:9" ht="15" customHeight="1">
      <c r="A24" s="3" t="s">
        <v>19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f t="shared" si="1"/>
        <v>0</v>
      </c>
    </row>
    <row r="25" spans="1:9" ht="15" customHeight="1">
      <c r="A25" s="6" t="s">
        <v>20</v>
      </c>
      <c r="B25" s="12">
        <v>3417.90534</v>
      </c>
      <c r="C25" s="12">
        <v>1715.93448</v>
      </c>
      <c r="D25" s="12">
        <v>4119.1754</v>
      </c>
      <c r="E25" s="12">
        <v>5187.463750000001</v>
      </c>
      <c r="F25" s="12">
        <v>907.405</v>
      </c>
      <c r="G25" s="12">
        <v>1272.80594</v>
      </c>
      <c r="H25" s="12">
        <v>1695.99333</v>
      </c>
      <c r="I25" s="12">
        <f>SUM(B25:H25)</f>
        <v>18316.683240000002</v>
      </c>
    </row>
    <row r="26" spans="1:9" ht="15" customHeight="1">
      <c r="A26" s="3" t="s">
        <v>21</v>
      </c>
      <c r="B26" s="11">
        <v>2188</v>
      </c>
      <c r="C26" s="11">
        <v>2200</v>
      </c>
      <c r="D26" s="11">
        <v>3322</v>
      </c>
      <c r="E26" s="11">
        <v>7128.3</v>
      </c>
      <c r="F26" s="11">
        <v>1157</v>
      </c>
      <c r="G26" s="11">
        <v>1500</v>
      </c>
      <c r="H26" s="11">
        <v>1200</v>
      </c>
      <c r="I26" s="11">
        <f t="shared" si="1"/>
        <v>18695.3</v>
      </c>
    </row>
    <row r="27" spans="1:9" ht="15" customHeight="1">
      <c r="A27" s="3" t="s">
        <v>22</v>
      </c>
      <c r="B27" s="11">
        <v>0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f t="shared" si="1"/>
        <v>0</v>
      </c>
    </row>
    <row r="28" spans="1:9" ht="15" customHeight="1">
      <c r="A28" s="3" t="s">
        <v>23</v>
      </c>
      <c r="B28" s="11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f t="shared" si="1"/>
        <v>0</v>
      </c>
    </row>
    <row r="29" spans="1:9" ht="15" customHeight="1">
      <c r="A29" s="3" t="s">
        <v>24</v>
      </c>
      <c r="B29" s="11">
        <v>281.66285999999997</v>
      </c>
      <c r="C29" s="11">
        <v>37.086769999999994</v>
      </c>
      <c r="D29" s="11">
        <v>42.26536</v>
      </c>
      <c r="E29" s="11">
        <v>1395.23913</v>
      </c>
      <c r="F29" s="11">
        <v>0</v>
      </c>
      <c r="G29" s="11">
        <v>6.99497</v>
      </c>
      <c r="H29" s="11">
        <v>45.00785</v>
      </c>
      <c r="I29" s="11">
        <f t="shared" si="1"/>
        <v>1808.2569399999998</v>
      </c>
    </row>
    <row r="30" spans="1:9" ht="15" customHeight="1">
      <c r="A30" s="3" t="s">
        <v>25</v>
      </c>
      <c r="B30" s="11">
        <v>948.24248</v>
      </c>
      <c r="C30" s="11">
        <v>-521.15229</v>
      </c>
      <c r="D30" s="11">
        <v>754.91004</v>
      </c>
      <c r="E30" s="11">
        <v>-3336.0753799999998</v>
      </c>
      <c r="F30" s="11">
        <v>-249.595</v>
      </c>
      <c r="G30" s="11">
        <v>-234.18903</v>
      </c>
      <c r="H30" s="11">
        <v>450.98548</v>
      </c>
      <c r="I30" s="11">
        <f t="shared" si="1"/>
        <v>-2186.8736999999996</v>
      </c>
    </row>
    <row r="31" spans="1:9" ht="15" customHeight="1">
      <c r="A31" s="1" t="s">
        <v>26</v>
      </c>
      <c r="B31" s="11">
        <v>934.14046</v>
      </c>
      <c r="C31" s="11">
        <v>-502.53229</v>
      </c>
      <c r="D31" s="11">
        <v>580.38932</v>
      </c>
      <c r="E31" s="11">
        <v>-3560.6565699999996</v>
      </c>
      <c r="F31" s="11">
        <v>-172.50442</v>
      </c>
      <c r="G31" s="11">
        <v>-232.06048</v>
      </c>
      <c r="H31" s="11">
        <v>363.27369999999996</v>
      </c>
      <c r="I31" s="11">
        <f t="shared" si="1"/>
        <v>-2589.95028</v>
      </c>
    </row>
    <row r="32" spans="1:9" ht="15" customHeight="1">
      <c r="A32" s="1" t="s">
        <v>27</v>
      </c>
      <c r="B32" s="11">
        <v>14.10202</v>
      </c>
      <c r="C32" s="11">
        <v>-18.62</v>
      </c>
      <c r="D32" s="11">
        <v>174.52072</v>
      </c>
      <c r="E32" s="11">
        <v>224.58119</v>
      </c>
      <c r="F32" s="11">
        <v>-77.09058</v>
      </c>
      <c r="G32" s="11">
        <v>-2.12855</v>
      </c>
      <c r="H32" s="11">
        <v>87.71178</v>
      </c>
      <c r="I32" s="11">
        <f t="shared" si="1"/>
        <v>403.07658000000004</v>
      </c>
    </row>
    <row r="33" spans="1:9" ht="15" customHeight="1">
      <c r="A33" s="6" t="s">
        <v>28</v>
      </c>
      <c r="B33" s="12">
        <v>8378.29058</v>
      </c>
      <c r="C33" s="12">
        <v>4433.06957</v>
      </c>
      <c r="D33" s="12">
        <v>10159.74143</v>
      </c>
      <c r="E33" s="12">
        <v>14726.005570000001</v>
      </c>
      <c r="F33" s="12">
        <v>5821.78853</v>
      </c>
      <c r="G33" s="12">
        <v>1620.05254</v>
      </c>
      <c r="H33" s="12">
        <v>9831.66322</v>
      </c>
      <c r="I33" s="12">
        <f>SUM(B33:H33)</f>
        <v>54970.61144</v>
      </c>
    </row>
    <row r="34" spans="1:9" ht="15" customHeight="1">
      <c r="A34" s="1" t="s">
        <v>29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f t="shared" si="1"/>
        <v>0</v>
      </c>
    </row>
    <row r="35" spans="1:9" ht="15" customHeight="1">
      <c r="A35" s="1" t="s">
        <v>30</v>
      </c>
      <c r="B35" s="11">
        <v>3116.8055299999996</v>
      </c>
      <c r="C35" s="11">
        <v>15246.00734</v>
      </c>
      <c r="D35" s="11">
        <v>0</v>
      </c>
      <c r="E35" s="11">
        <v>3197.83016</v>
      </c>
      <c r="F35" s="11">
        <v>1783.6</v>
      </c>
      <c r="G35" s="11">
        <v>0</v>
      </c>
      <c r="H35" s="11">
        <v>0</v>
      </c>
      <c r="I35" s="11">
        <f t="shared" si="1"/>
        <v>23344.24303</v>
      </c>
    </row>
    <row r="36" spans="1:9" ht="30" customHeight="1">
      <c r="A36" s="6" t="s">
        <v>60</v>
      </c>
      <c r="B36" s="12">
        <v>0</v>
      </c>
      <c r="C36" s="12">
        <v>0.00020999999999999998</v>
      </c>
      <c r="D36" s="12">
        <v>0.004030000000000001</v>
      </c>
      <c r="E36" s="12">
        <v>0</v>
      </c>
      <c r="F36" s="12">
        <v>0</v>
      </c>
      <c r="G36" s="12">
        <v>0</v>
      </c>
      <c r="H36" s="12">
        <v>0.00229</v>
      </c>
      <c r="I36" s="12">
        <f>SUM(B36:H36)</f>
        <v>0.006530000000000001</v>
      </c>
    </row>
    <row r="37" spans="1:9" ht="15" customHeight="1">
      <c r="A37" s="1" t="s">
        <v>53</v>
      </c>
      <c r="B37" s="11">
        <v>0.06032</v>
      </c>
      <c r="C37" s="11">
        <v>13.17979</v>
      </c>
      <c r="D37" s="11">
        <v>0</v>
      </c>
      <c r="E37" s="11">
        <v>0</v>
      </c>
      <c r="F37" s="11">
        <v>0.02077</v>
      </c>
      <c r="G37" s="11">
        <v>0</v>
      </c>
      <c r="H37" s="11">
        <v>3.3588400000000003</v>
      </c>
      <c r="I37" s="11">
        <f aca="true" t="shared" si="2" ref="I37:I57">SUM(B37:H37)</f>
        <v>16.61972</v>
      </c>
    </row>
    <row r="38" spans="1:9" ht="15" customHeight="1">
      <c r="A38" s="3" t="s">
        <v>31</v>
      </c>
      <c r="B38" s="11">
        <v>-0.06032</v>
      </c>
      <c r="C38" s="11">
        <v>-13.179580000000001</v>
      </c>
      <c r="D38" s="11">
        <v>0.004030000000000001</v>
      </c>
      <c r="E38" s="11">
        <v>0</v>
      </c>
      <c r="F38" s="11">
        <v>-0.02077</v>
      </c>
      <c r="G38" s="11">
        <v>0</v>
      </c>
      <c r="H38" s="11">
        <v>-3.3565500000000004</v>
      </c>
      <c r="I38" s="11">
        <f t="shared" si="2"/>
        <v>-16.613190000000003</v>
      </c>
    </row>
    <row r="39" spans="1:9" ht="15" customHeight="1">
      <c r="A39" s="2" t="s">
        <v>32</v>
      </c>
      <c r="B39" s="11">
        <v>1507.46275</v>
      </c>
      <c r="C39" s="11">
        <v>315.40799</v>
      </c>
      <c r="D39" s="11">
        <v>1153.09343</v>
      </c>
      <c r="E39" s="11">
        <v>2912.67471</v>
      </c>
      <c r="F39" s="11">
        <v>193.20743</v>
      </c>
      <c r="G39" s="11">
        <v>46.10197</v>
      </c>
      <c r="H39" s="11">
        <v>442.63117</v>
      </c>
      <c r="I39" s="11">
        <f t="shared" si="2"/>
        <v>6570.579449999999</v>
      </c>
    </row>
    <row r="40" spans="1:9" ht="15" customHeight="1">
      <c r="A40" s="1" t="s">
        <v>33</v>
      </c>
      <c r="B40" s="11">
        <v>1197.8783700000001</v>
      </c>
      <c r="C40" s="11">
        <v>26.34391</v>
      </c>
      <c r="D40" s="11">
        <v>805.16544</v>
      </c>
      <c r="E40" s="11">
        <v>2125.16854</v>
      </c>
      <c r="F40" s="11">
        <v>204.41</v>
      </c>
      <c r="G40" s="11">
        <v>0.00017999999999999998</v>
      </c>
      <c r="H40" s="11">
        <v>109.19376</v>
      </c>
      <c r="I40" s="11">
        <f t="shared" si="2"/>
        <v>4468.1602</v>
      </c>
    </row>
    <row r="41" spans="1:9" ht="15" customHeight="1">
      <c r="A41" s="3" t="s">
        <v>34</v>
      </c>
      <c r="B41" s="11">
        <v>309.52405999999974</v>
      </c>
      <c r="C41" s="11">
        <v>275.8845</v>
      </c>
      <c r="D41" s="11">
        <v>347.93201999999997</v>
      </c>
      <c r="E41" s="11">
        <v>787.5061699999997</v>
      </c>
      <c r="F41" s="11">
        <v>-11.223340000000007</v>
      </c>
      <c r="G41" s="11">
        <v>46.10179</v>
      </c>
      <c r="H41" s="11">
        <v>330.08086</v>
      </c>
      <c r="I41" s="11">
        <f t="shared" si="2"/>
        <v>2085.806059999999</v>
      </c>
    </row>
    <row r="42" spans="1:9" ht="15" customHeight="1">
      <c r="A42" s="2" t="s">
        <v>57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f t="shared" si="2"/>
        <v>0</v>
      </c>
    </row>
    <row r="43" spans="1:9" ht="15" customHeight="1">
      <c r="A43" s="1" t="s">
        <v>54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f t="shared" si="2"/>
        <v>0</v>
      </c>
    </row>
    <row r="44" spans="1:9" ht="15" customHeight="1">
      <c r="A44" s="3" t="s">
        <v>35</v>
      </c>
      <c r="B44" s="11">
        <v>309.52405999999974</v>
      </c>
      <c r="C44" s="11">
        <v>275.8845</v>
      </c>
      <c r="D44" s="11">
        <v>347.93201999999997</v>
      </c>
      <c r="E44" s="11">
        <v>787.5061699999997</v>
      </c>
      <c r="F44" s="11">
        <v>-11.223340000000007</v>
      </c>
      <c r="G44" s="11">
        <v>46.10179</v>
      </c>
      <c r="H44" s="11">
        <v>330.08086</v>
      </c>
      <c r="I44" s="11">
        <f t="shared" si="2"/>
        <v>2085.806059999999</v>
      </c>
    </row>
    <row r="45" spans="1:9" ht="15" customHeight="1">
      <c r="A45" s="2" t="s">
        <v>36</v>
      </c>
      <c r="B45" s="11">
        <v>310.98697</v>
      </c>
      <c r="C45" s="11">
        <v>294.5045</v>
      </c>
      <c r="D45" s="11">
        <v>172.83965</v>
      </c>
      <c r="E45" s="11">
        <v>562.60898</v>
      </c>
      <c r="F45" s="11">
        <v>285.17669</v>
      </c>
      <c r="G45" s="11">
        <v>48.23034</v>
      </c>
      <c r="H45" s="11">
        <v>244.85868</v>
      </c>
      <c r="I45" s="11">
        <f t="shared" si="2"/>
        <v>1919.20581</v>
      </c>
    </row>
    <row r="46" spans="1:9" ht="15" customHeight="1">
      <c r="A46" s="3" t="s">
        <v>37</v>
      </c>
      <c r="B46" s="11">
        <v>-1.4629100000002495</v>
      </c>
      <c r="C46" s="11">
        <v>-18.620000000000005</v>
      </c>
      <c r="D46" s="11">
        <v>175.09236999999996</v>
      </c>
      <c r="E46" s="11">
        <v>224.89718999999968</v>
      </c>
      <c r="F46" s="11">
        <v>-296.40003</v>
      </c>
      <c r="G46" s="11">
        <v>-2.128549999999997</v>
      </c>
      <c r="H46" s="11">
        <v>85.22217999999998</v>
      </c>
      <c r="I46" s="11">
        <f t="shared" si="2"/>
        <v>166.60024999999936</v>
      </c>
    </row>
    <row r="47" spans="1:9" ht="15" customHeight="1">
      <c r="A47" s="2" t="s">
        <v>55</v>
      </c>
      <c r="B47" s="11">
        <v>1.08043</v>
      </c>
      <c r="C47" s="11">
        <v>0</v>
      </c>
      <c r="D47" s="11">
        <v>0.00401</v>
      </c>
      <c r="E47" s="11">
        <v>0</v>
      </c>
      <c r="F47" s="11">
        <v>231.96439</v>
      </c>
      <c r="G47" s="11">
        <v>0</v>
      </c>
      <c r="H47" s="11">
        <v>0</v>
      </c>
      <c r="I47" s="11">
        <f t="shared" si="2"/>
        <v>233.04883</v>
      </c>
    </row>
    <row r="48" spans="1:9" ht="15" customHeight="1">
      <c r="A48" s="1" t="s">
        <v>56</v>
      </c>
      <c r="B48" s="11">
        <v>0.15242</v>
      </c>
      <c r="C48" s="11">
        <v>0</v>
      </c>
      <c r="D48" s="11">
        <v>0.00123</v>
      </c>
      <c r="E48" s="11">
        <v>0.316</v>
      </c>
      <c r="F48" s="11">
        <v>12.764700000000001</v>
      </c>
      <c r="G48" s="11">
        <v>0</v>
      </c>
      <c r="H48" s="11">
        <v>0.0314</v>
      </c>
      <c r="I48" s="11">
        <f t="shared" si="2"/>
        <v>13.26575</v>
      </c>
    </row>
    <row r="49" spans="1:9" ht="15" customHeight="1">
      <c r="A49" s="3" t="s">
        <v>38</v>
      </c>
      <c r="B49" s="11">
        <v>-0.5349000000002495</v>
      </c>
      <c r="C49" s="11">
        <v>-18.620000000000005</v>
      </c>
      <c r="D49" s="11">
        <v>175.09514999999996</v>
      </c>
      <c r="E49" s="11">
        <v>224.58118999999968</v>
      </c>
      <c r="F49" s="11">
        <v>-77.20034000000001</v>
      </c>
      <c r="G49" s="11">
        <v>-2.128549999999997</v>
      </c>
      <c r="H49" s="11">
        <v>85.19077999999998</v>
      </c>
      <c r="I49" s="11">
        <f t="shared" si="2"/>
        <v>386.3833299999994</v>
      </c>
    </row>
    <row r="50" spans="1:9" ht="15" customHeight="1">
      <c r="A50" s="2" t="s">
        <v>39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f t="shared" si="2"/>
        <v>0</v>
      </c>
    </row>
    <row r="51" spans="1:9" ht="15" customHeight="1">
      <c r="A51" s="3" t="s">
        <v>40</v>
      </c>
      <c r="B51" s="11">
        <v>-0.5349000000002495</v>
      </c>
      <c r="C51" s="11">
        <v>-18.620000000000005</v>
      </c>
      <c r="D51" s="11">
        <v>175.09514999999996</v>
      </c>
      <c r="E51" s="11">
        <v>224.58118999999968</v>
      </c>
      <c r="F51" s="11">
        <v>-77.20034000000001</v>
      </c>
      <c r="G51" s="11">
        <v>-2.128549999999997</v>
      </c>
      <c r="H51" s="11">
        <v>85.19077999999998</v>
      </c>
      <c r="I51" s="11">
        <f t="shared" si="2"/>
        <v>386.3833299999994</v>
      </c>
    </row>
    <row r="52" spans="1:9" ht="15" customHeight="1">
      <c r="A52" s="2" t="s">
        <v>41</v>
      </c>
      <c r="B52" s="11">
        <v>14.63692</v>
      </c>
      <c r="C52" s="11">
        <v>0</v>
      </c>
      <c r="D52" s="11">
        <v>0</v>
      </c>
      <c r="E52" s="11">
        <v>0</v>
      </c>
      <c r="F52" s="11">
        <v>0.10976000000000001</v>
      </c>
      <c r="G52" s="11">
        <v>0</v>
      </c>
      <c r="H52" s="11">
        <v>2.521</v>
      </c>
      <c r="I52" s="11">
        <f t="shared" si="2"/>
        <v>17.26768</v>
      </c>
    </row>
    <row r="53" spans="1:9" ht="15" customHeight="1">
      <c r="A53" s="1" t="s">
        <v>42</v>
      </c>
      <c r="B53" s="11">
        <v>0</v>
      </c>
      <c r="C53" s="11">
        <v>0</v>
      </c>
      <c r="D53" s="11">
        <v>0.5744400000000001</v>
      </c>
      <c r="E53" s="11">
        <v>0</v>
      </c>
      <c r="F53" s="11">
        <v>0</v>
      </c>
      <c r="G53" s="11">
        <v>0</v>
      </c>
      <c r="H53" s="11">
        <v>0</v>
      </c>
      <c r="I53" s="11">
        <f t="shared" si="2"/>
        <v>0.5744400000000001</v>
      </c>
    </row>
    <row r="54" spans="1:9" ht="15" customHeight="1">
      <c r="A54" s="3" t="s">
        <v>43</v>
      </c>
      <c r="B54" s="11">
        <v>14.10201999999975</v>
      </c>
      <c r="C54" s="11">
        <v>-18.620000000000005</v>
      </c>
      <c r="D54" s="11">
        <v>174.52070999999995</v>
      </c>
      <c r="E54" s="11">
        <v>224.58118999999968</v>
      </c>
      <c r="F54" s="11">
        <v>-77.09058000000002</v>
      </c>
      <c r="G54" s="11">
        <v>-2.128549999999997</v>
      </c>
      <c r="H54" s="11">
        <v>87.71177999999998</v>
      </c>
      <c r="I54" s="11">
        <f t="shared" si="2"/>
        <v>403.07656999999926</v>
      </c>
    </row>
    <row r="55" spans="1:9" ht="15" customHeight="1">
      <c r="A55" s="2" t="s">
        <v>44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f t="shared" si="2"/>
        <v>0</v>
      </c>
    </row>
    <row r="56" spans="1:9" ht="15" customHeight="1">
      <c r="A56" s="3" t="s">
        <v>45</v>
      </c>
      <c r="B56" s="11">
        <v>14.10201999999975</v>
      </c>
      <c r="C56" s="11">
        <v>-18.620000000000005</v>
      </c>
      <c r="D56" s="11">
        <v>174.52070999999995</v>
      </c>
      <c r="E56" s="11">
        <v>224.58118999999968</v>
      </c>
      <c r="F56" s="11">
        <v>-77.09058000000002</v>
      </c>
      <c r="G56" s="11">
        <v>-2.128549999999997</v>
      </c>
      <c r="H56" s="11">
        <v>87.71177999999998</v>
      </c>
      <c r="I56" s="11">
        <f t="shared" si="2"/>
        <v>403.07656999999926</v>
      </c>
    </row>
    <row r="57" spans="1:9" ht="15" customHeight="1">
      <c r="A57" s="2" t="s">
        <v>46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f t="shared" si="2"/>
        <v>0</v>
      </c>
    </row>
    <row r="58" spans="1:9" ht="15" customHeight="1">
      <c r="A58" s="6" t="s">
        <v>47</v>
      </c>
      <c r="B58" s="12">
        <v>14.10201999999975</v>
      </c>
      <c r="C58" s="12">
        <v>-18.620000000000005</v>
      </c>
      <c r="D58" s="12">
        <v>174.52070999999995</v>
      </c>
      <c r="E58" s="12">
        <v>224.58118999999968</v>
      </c>
      <c r="F58" s="12">
        <v>-77.09058000000002</v>
      </c>
      <c r="G58" s="12">
        <v>-2.128549999999997</v>
      </c>
      <c r="H58" s="12">
        <v>87.71177999999998</v>
      </c>
      <c r="I58" s="12">
        <f>SUM(B58:H58)</f>
        <v>403.07656999999926</v>
      </c>
    </row>
    <row r="59" spans="1:9" ht="3.75" customHeight="1" thickBot="1">
      <c r="A59" s="5"/>
      <c r="B59" s="5"/>
      <c r="C59" s="5"/>
      <c r="D59" s="5"/>
      <c r="E59" s="5"/>
      <c r="F59" s="5"/>
      <c r="G59" s="5"/>
      <c r="H59" s="5"/>
      <c r="I59" s="5"/>
    </row>
    <row r="60" spans="1:9" ht="15" customHeight="1" thickTop="1">
      <c r="A60" s="4"/>
      <c r="B60" s="4"/>
      <c r="C60" s="4"/>
      <c r="D60" s="4"/>
      <c r="E60" s="4"/>
      <c r="F60" s="4"/>
      <c r="G60" s="4"/>
      <c r="H60" s="4"/>
      <c r="I60" s="4"/>
    </row>
    <row r="61" spans="1:9" ht="15" customHeight="1">
      <c r="A61" s="4"/>
      <c r="B61" s="4"/>
      <c r="C61" s="4"/>
      <c r="D61" s="4"/>
      <c r="E61" s="4"/>
      <c r="F61" s="4"/>
      <c r="G61" s="4"/>
      <c r="H61" s="4"/>
      <c r="I61" s="4"/>
    </row>
  </sheetData>
  <sheetProtection/>
  <mergeCells count="4">
    <mergeCell ref="A1:I1"/>
    <mergeCell ref="A2:I2"/>
    <mergeCell ref="A3:I3"/>
    <mergeCell ref="A4:I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Usi Administrador</dc:creator>
  <cp:keywords/>
  <dc:description/>
  <cp:lastModifiedBy>Usi Administrador</cp:lastModifiedBy>
  <dcterms:created xsi:type="dcterms:W3CDTF">2019-11-06T16:25:01Z</dcterms:created>
  <dcterms:modified xsi:type="dcterms:W3CDTF">2022-02-15T20:56:58Z</dcterms:modified>
  <cp:category/>
  <cp:version/>
  <cp:contentType/>
  <cp:contentStatus/>
</cp:coreProperties>
</file>