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71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<sst xmlns="http://schemas.openxmlformats.org/spreadsheetml/2006/main" count="59" uniqueCount="59">
  <si>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</si>
  <si>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</si>
  <si>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</si>
  <si>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</si>
  <si>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</si>
  <si>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</si>
  <si>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</si>
  <si>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</si>
  <si>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</si>
  <si>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</si>
  <si>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</si>
  <si>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</si>
  <si>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</si>
  <si>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</si>
  <si>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</si>
  <si>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</si>
  <si>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</si>
  <si>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</si>
  <si>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</si>
  <si>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</si>
  <si>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</si>
  <si>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</si>
  <si>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</si>
  <si>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</si>
  <si>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</si>
  <si>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</si>
  <si>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</si>
  <si>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</si>
  <si>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</si>
  <si>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</si>
  <si>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</si>
  <si>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</si>
  <si>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</si>
  <si>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</si>
  <si>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</si>
  <si>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</si>
  <si>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</si>
  <si>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</si>
  <si>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</si>
  <si>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</si>
  <si>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</si>
  <si>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</si>
  <si>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</si>
  <si>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</si>
  <si>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</si>
  <si>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</si>
  <si>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</si>
  <si>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</si>
  <si>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</si>
  <si>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</si>
  <si>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</si>
  <si>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</si>
  <si>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</si>
  <si>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</si>
  <si>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</si>
  <si>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</si>
  <si>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</si>
  <si>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</si>
  <si>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28 DE FEBRERO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</si>
</sst>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6" t="s">
        <v>50</v>
      </c>
      <c r="B1" s="16"/>
      <c r="C1" s="16"/>
      <c r="D1" s="16"/>
    </row>
    <row r="2" spans="1:4" ht="15" customHeight="1">
      <c r="A2" s="17" t="s">
        <v>0</v>
      </c>
      <c r="B2" s="17"/>
      <c r="C2" s="17"/>
      <c r="D2" s="17"/>
    </row>
    <row r="3" spans="1:4" ht="15" customHeight="1">
      <c r="A3" s="17" t="s">
        <v>58</v>
      </c>
      <c r="B3" s="17"/>
      <c r="C3" s="17"/>
      <c r="D3" s="17"/>
    </row>
    <row r="4" spans="1:4" ht="33" customHeight="1">
      <c r="A4" s="18" t="s">
        <v>1</v>
      </c>
      <c r="B4" s="18"/>
      <c r="C4" s="18"/>
      <c r="D4" s="18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5" ht="15" customHeight="1" thickBot="1" thickTop="1">
      <c r="A7" s="7" t="s">
        <v>2</v>
      </c>
      <c r="B7" s="12">
        <v>185168.68896</v>
      </c>
      <c r="C7" s="12">
        <v>90514.75072</v>
      </c>
      <c r="D7" s="12">
        <f>SUM(B7:C7)</f>
        <v>275683.43968</v>
      </c>
      <c r="E7" s="15">
        <f>D7-SUM(D8:D15)</f>
        <v>0</v>
      </c>
    </row>
    <row r="8" spans="1:4" ht="15" customHeight="1" thickTop="1">
      <c r="A8" s="9" t="s">
        <v>3</v>
      </c>
      <c r="B8" s="13">
        <v>30949.655649999997</v>
      </c>
      <c r="C8" s="13">
        <v>22919.27882</v>
      </c>
      <c r="D8" s="13">
        <f>SUM(B8:C8)</f>
        <v>53868.93446999999</v>
      </c>
    </row>
    <row r="9" spans="1:4" ht="15" customHeight="1">
      <c r="A9" s="9" t="s">
        <v>4</v>
      </c>
      <c r="B9" s="13">
        <v>908.41835</v>
      </c>
      <c r="C9" s="13">
        <v>0</v>
      </c>
      <c r="D9" s="13">
        <f aca="true" t="shared" si="0" ref="D9:D15">SUM(B9:C9)</f>
        <v>908.41835</v>
      </c>
    </row>
    <row r="10" spans="1:4" ht="15" customHeight="1">
      <c r="A10" s="9" t="s">
        <v>5</v>
      </c>
      <c r="B10" s="13">
        <v>78854.68189</v>
      </c>
      <c r="C10" s="13">
        <v>33366.34235</v>
      </c>
      <c r="D10" s="13">
        <f t="shared" si="0"/>
        <v>112221.02424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254.00898999999998</v>
      </c>
      <c r="C12" s="13">
        <v>5358.39758</v>
      </c>
      <c r="D12" s="13">
        <f t="shared" si="0"/>
        <v>5612.40657</v>
      </c>
    </row>
    <row r="13" spans="1:4" ht="15" customHeight="1">
      <c r="A13" s="9" t="s">
        <v>8</v>
      </c>
      <c r="B13" s="13">
        <v>67636.21506</v>
      </c>
      <c r="C13" s="13">
        <v>26938.60948</v>
      </c>
      <c r="D13" s="13">
        <f t="shared" si="0"/>
        <v>94574.82454</v>
      </c>
    </row>
    <row r="14" spans="1:4" ht="15" customHeight="1">
      <c r="A14" s="9" t="s">
        <v>9</v>
      </c>
      <c r="B14" s="13">
        <v>6451.19603</v>
      </c>
      <c r="C14" s="13">
        <v>1932.12249</v>
      </c>
      <c r="D14" s="13">
        <f t="shared" si="0"/>
        <v>8383.31852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5" ht="15" customHeight="1" thickBot="1" thickTop="1">
      <c r="A16" s="7" t="s">
        <v>11</v>
      </c>
      <c r="B16" s="12">
        <v>116856.64538</v>
      </c>
      <c r="C16" s="12">
        <v>40895.75621</v>
      </c>
      <c r="D16" s="12">
        <f>SUM(B16:C16)</f>
        <v>157752.40159</v>
      </c>
      <c r="E16" s="15">
        <f>D16-SUM(D17:D24)</f>
        <v>0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7568.8471</v>
      </c>
      <c r="C19" s="13">
        <v>2911.5737400000003</v>
      </c>
      <c r="D19" s="13">
        <f t="shared" si="1"/>
        <v>10480.42084</v>
      </c>
    </row>
    <row r="20" spans="1:4" ht="15" customHeight="1">
      <c r="A20" s="9" t="s">
        <v>15</v>
      </c>
      <c r="B20" s="13">
        <v>100594.48495999999</v>
      </c>
      <c r="C20" s="13">
        <v>37984.18247</v>
      </c>
      <c r="D20" s="13">
        <f t="shared" si="1"/>
        <v>138578.66742999997</v>
      </c>
    </row>
    <row r="21" spans="1:4" ht="15" customHeight="1">
      <c r="A21" s="9" t="s">
        <v>16</v>
      </c>
      <c r="B21" s="13">
        <v>8693.313320000001</v>
      </c>
      <c r="C21" s="13">
        <v>0</v>
      </c>
      <c r="D21" s="13">
        <f t="shared" si="1"/>
        <v>8693.313320000001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5" ht="15" customHeight="1" thickBot="1" thickTop="1">
      <c r="A25" s="7" t="s">
        <v>20</v>
      </c>
      <c r="B25" s="12">
        <v>68312.04358</v>
      </c>
      <c r="C25" s="12">
        <v>49618.99451</v>
      </c>
      <c r="D25" s="12">
        <f>SUM(B25:C25)</f>
        <v>117931.03808999999</v>
      </c>
      <c r="E25" s="15">
        <f>D25-SUM(D26:D30)</f>
        <v>0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20465.11424</v>
      </c>
      <c r="C29" s="13">
        <v>12280.45089</v>
      </c>
      <c r="D29" s="13">
        <f t="shared" si="2"/>
        <v>32745.56513</v>
      </c>
    </row>
    <row r="30" spans="1:5" ht="15" customHeight="1">
      <c r="A30" s="9" t="s">
        <v>25</v>
      </c>
      <c r="B30" s="13">
        <v>3246.52934</v>
      </c>
      <c r="C30" s="13">
        <v>14458.543619999999</v>
      </c>
      <c r="D30" s="13">
        <f t="shared" si="2"/>
        <v>17705.072959999998</v>
      </c>
      <c r="E30" s="15">
        <f>D30-SUM(D31:D32)</f>
        <v>0</v>
      </c>
    </row>
    <row r="31" spans="1:4" ht="15" customHeight="1">
      <c r="A31" s="8" t="s">
        <v>26</v>
      </c>
      <c r="B31" s="13">
        <v>-1E-05</v>
      </c>
      <c r="C31" s="13">
        <v>12238.11996</v>
      </c>
      <c r="D31" s="13">
        <f t="shared" si="2"/>
        <v>12238.11995</v>
      </c>
    </row>
    <row r="32" spans="1:5" ht="15" customHeight="1" thickBot="1">
      <c r="A32" s="8" t="s">
        <v>27</v>
      </c>
      <c r="B32" s="13">
        <v>3246.5293500000002</v>
      </c>
      <c r="C32" s="13">
        <v>2220.42366</v>
      </c>
      <c r="D32" s="13">
        <f t="shared" si="2"/>
        <v>5466.95301</v>
      </c>
      <c r="E32" s="15">
        <f>D32-D58</f>
        <v>0</v>
      </c>
    </row>
    <row r="33" spans="1:6" ht="15" customHeight="1" thickBot="1" thickTop="1">
      <c r="A33" s="7" t="s">
        <v>28</v>
      </c>
      <c r="B33" s="12">
        <v>185168.68896</v>
      </c>
      <c r="C33" s="12">
        <v>90514.75072</v>
      </c>
      <c r="D33" s="12">
        <f>SUM(B33:C33)</f>
        <v>275683.43968</v>
      </c>
      <c r="E33" s="15">
        <f>D33-SUM(D25,D16)</f>
        <v>0</v>
      </c>
      <c r="F33" s="15">
        <f>D33-D7</f>
        <v>0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77715.895</v>
      </c>
      <c r="C35" s="13">
        <v>75761.90337999999</v>
      </c>
      <c r="D35" s="13">
        <f>SUM(B35:C35)</f>
        <v>153477.79838</v>
      </c>
    </row>
    <row r="36" spans="1:4" ht="30" customHeight="1" thickBot="1" thickTop="1">
      <c r="A36" s="7" t="s">
        <v>57</v>
      </c>
      <c r="B36" s="12">
        <v>157.83863</v>
      </c>
      <c r="C36" s="12">
        <v>43.686589999999995</v>
      </c>
      <c r="D36" s="12">
        <f>SUM(B36:C36)</f>
        <v>201.52522</v>
      </c>
    </row>
    <row r="37" spans="1:4" ht="15" customHeight="1" thickTop="1">
      <c r="A37" s="8" t="s">
        <v>51</v>
      </c>
      <c r="B37" s="13">
        <v>93.34361</v>
      </c>
      <c r="C37" s="13">
        <v>52.90941</v>
      </c>
      <c r="D37" s="13">
        <f aca="true" t="shared" si="3" ref="D37:D57">SUM(B37:C37)</f>
        <v>146.25302</v>
      </c>
    </row>
    <row r="38" spans="1:4" ht="15" customHeight="1">
      <c r="A38" s="9" t="s">
        <v>31</v>
      </c>
      <c r="B38" s="13">
        <v>64.49502</v>
      </c>
      <c r="C38" s="13">
        <v>-9.222820000000006</v>
      </c>
      <c r="D38" s="13">
        <f t="shared" si="3"/>
        <v>55.27219999999999</v>
      </c>
    </row>
    <row r="39" spans="1:4" ht="15" customHeight="1">
      <c r="A39" s="2" t="s">
        <v>32</v>
      </c>
      <c r="B39" s="13">
        <v>18917.809739999997</v>
      </c>
      <c r="C39" s="13">
        <v>18678.49619</v>
      </c>
      <c r="D39" s="13">
        <f t="shared" si="3"/>
        <v>37596.30593</v>
      </c>
    </row>
    <row r="40" spans="1:4" ht="15" customHeight="1">
      <c r="A40" s="8" t="s">
        <v>33</v>
      </c>
      <c r="B40" s="13">
        <v>4454.0274500000005</v>
      </c>
      <c r="C40" s="13">
        <v>8047.963940000001</v>
      </c>
      <c r="D40" s="13">
        <f t="shared" si="3"/>
        <v>12501.991390000001</v>
      </c>
    </row>
    <row r="41" spans="1:4" ht="15" customHeight="1">
      <c r="A41" s="9" t="s">
        <v>34</v>
      </c>
      <c r="B41" s="13">
        <v>14528.277309999994</v>
      </c>
      <c r="C41" s="13">
        <v>10621.309430000001</v>
      </c>
      <c r="D41" s="13">
        <f t="shared" si="3"/>
        <v>25149.586739999995</v>
      </c>
    </row>
    <row r="42" spans="1:4" ht="15" customHeight="1">
      <c r="A42" s="2" t="s">
        <v>54</v>
      </c>
      <c r="B42" s="13">
        <v>30.879360000000002</v>
      </c>
      <c r="C42" s="13">
        <v>119.21309</v>
      </c>
      <c r="D42" s="13">
        <f t="shared" si="3"/>
        <v>150.09244999999999</v>
      </c>
    </row>
    <row r="43" spans="1:4" ht="15" customHeight="1">
      <c r="A43" s="8" t="s">
        <v>52</v>
      </c>
      <c r="B43" s="13">
        <v>92.02859</v>
      </c>
      <c r="C43" s="13">
        <v>0.90086</v>
      </c>
      <c r="D43" s="13">
        <f t="shared" si="3"/>
        <v>92.92944999999999</v>
      </c>
    </row>
    <row r="44" spans="1:4" ht="15" customHeight="1">
      <c r="A44" s="9" t="s">
        <v>35</v>
      </c>
      <c r="B44" s="13">
        <v>14467.128079999995</v>
      </c>
      <c r="C44" s="13">
        <v>10739.62166</v>
      </c>
      <c r="D44" s="13">
        <f t="shared" si="3"/>
        <v>25206.749739999996</v>
      </c>
    </row>
    <row r="45" spans="1:4" ht="15" customHeight="1">
      <c r="A45" s="2" t="s">
        <v>36</v>
      </c>
      <c r="B45" s="13">
        <v>10735.018109999999</v>
      </c>
      <c r="C45" s="13">
        <v>8629.18861</v>
      </c>
      <c r="D45" s="13">
        <f t="shared" si="3"/>
        <v>19364.20672</v>
      </c>
    </row>
    <row r="46" spans="1:4" ht="15" customHeight="1">
      <c r="A46" s="9" t="s">
        <v>37</v>
      </c>
      <c r="B46" s="13">
        <v>3732.109969999996</v>
      </c>
      <c r="C46" s="13">
        <v>2110.4330500000015</v>
      </c>
      <c r="D46" s="13">
        <f t="shared" si="3"/>
        <v>5842.543019999997</v>
      </c>
    </row>
    <row r="47" spans="1:4" ht="15" customHeight="1">
      <c r="A47" s="2" t="s">
        <v>55</v>
      </c>
      <c r="B47" s="13">
        <v>7.1029</v>
      </c>
      <c r="C47" s="13">
        <v>1.4426199999999998</v>
      </c>
      <c r="D47" s="13">
        <f t="shared" si="3"/>
        <v>8.54552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3739.2128699999957</v>
      </c>
      <c r="C49" s="13">
        <v>2111.8756700000013</v>
      </c>
      <c r="D49" s="13">
        <f t="shared" si="3"/>
        <v>5851.088539999997</v>
      </c>
    </row>
    <row r="50" spans="1:4" ht="15" customHeight="1">
      <c r="A50" s="2" t="s">
        <v>39</v>
      </c>
      <c r="B50" s="13">
        <v>22.220599999999997</v>
      </c>
      <c r="C50" s="13">
        <v>29.43717</v>
      </c>
      <c r="D50" s="13">
        <f t="shared" si="3"/>
        <v>51.65777</v>
      </c>
    </row>
    <row r="51" spans="1:4" ht="15" customHeight="1">
      <c r="A51" s="9" t="s">
        <v>40</v>
      </c>
      <c r="B51" s="13">
        <v>3761.433469999996</v>
      </c>
      <c r="C51" s="13">
        <v>2141.3128400000014</v>
      </c>
      <c r="D51" s="13">
        <f t="shared" si="3"/>
        <v>5902.746309999997</v>
      </c>
    </row>
    <row r="52" spans="1:4" ht="15" customHeight="1">
      <c r="A52" s="2" t="s">
        <v>41</v>
      </c>
      <c r="B52" s="13">
        <v>5.38645</v>
      </c>
      <c r="C52" s="13">
        <v>294.18046000000004</v>
      </c>
      <c r="D52" s="13">
        <f t="shared" si="3"/>
        <v>299.56691000000006</v>
      </c>
    </row>
    <row r="53" spans="1:4" ht="15" customHeight="1">
      <c r="A53" s="8" t="s">
        <v>42</v>
      </c>
      <c r="B53" s="13">
        <v>0</v>
      </c>
      <c r="C53" s="13">
        <v>215.06964000000002</v>
      </c>
      <c r="D53" s="13">
        <f t="shared" si="3"/>
        <v>215.06964000000002</v>
      </c>
    </row>
    <row r="54" spans="1:4" ht="15" customHeight="1">
      <c r="A54" s="9" t="s">
        <v>43</v>
      </c>
      <c r="B54" s="13">
        <v>3766.819919999996</v>
      </c>
      <c r="C54" s="13">
        <v>2220.4236600000013</v>
      </c>
      <c r="D54" s="13">
        <f t="shared" si="3"/>
        <v>5987.243579999997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3766.819919999996</v>
      </c>
      <c r="C56" s="13">
        <v>2220.4236600000013</v>
      </c>
      <c r="D56" s="13">
        <f t="shared" si="3"/>
        <v>5987.243579999997</v>
      </c>
    </row>
    <row r="57" spans="1:4" ht="15" customHeight="1">
      <c r="A57" s="2" t="s">
        <v>46</v>
      </c>
      <c r="B57" s="13">
        <v>520.29057</v>
      </c>
      <c r="C57" s="13">
        <v>0</v>
      </c>
      <c r="D57" s="13">
        <f t="shared" si="3"/>
        <v>520.29057</v>
      </c>
    </row>
    <row r="58" spans="1:5" ht="15" customHeight="1">
      <c r="A58" s="10" t="s">
        <v>47</v>
      </c>
      <c r="B58" s="14">
        <v>3246.5293499999957</v>
      </c>
      <c r="C58" s="14">
        <v>2220.4236600000013</v>
      </c>
      <c r="D58" s="14">
        <f>SUM(B58:C58)</f>
        <v>5466.953009999997</v>
      </c>
      <c r="E58" s="15">
        <f>D58-SUM(B58:C58)</f>
        <v>0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2022-03-10T20:11:06Z</dcterms:modified>
  <cp:category/>
  <cp:version/>
  <cp:contentType/>
  <cp:contentStatus/>
</cp:coreProperties>
</file>