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326" yWindow="65521" windowWidth="14775" windowHeight="9510" tabRatio="602" activeTab="0"/>
  </bookViews>
  <sheets>
    <sheet name="9300" sheetId="1" r:id="rId1"/>
  </sheets>
  <definedNames>
    <definedName name="_xlnm.Print_Area" localSheetId="0">'9300'!$C$1:$F$62</definedName>
  </definedNames>
  <calcPr fullCalcOnLoad="1"/>
</workbook>
</file>

<file path=xl/sharedStrings.xml><?xml version="1.0" encoding="utf-8"?>
<sst xmlns="http://schemas.openxmlformats.org/spreadsheetml/2006/main" count="173" uniqueCount="118">
  <si>
    <t xml:space="preserve">100.00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</si>
  <si>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</si>
  <si>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</si>
  <si>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</si>
  <si>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</si>
  <si>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</si>
  <si>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</si>
  <si>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180.00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</si>
  <si>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</si>
  <si>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</si>
  <si>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</si>
  <si>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</si>
  <si>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</si>
  <si>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</si>
  <si>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</si>
  <si>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</si>
  <si>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</si>
  <si>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</si>
  <si>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</si>
  <si>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</si>
  <si>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352.00+354.00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</si>
  <si>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600.00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</si>
  <si>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</si>
  <si>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</si>
  <si>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</si>
  <si>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</si>
  <si>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M</t>
  </si>
  <si>
    <t>300.00+200.00</t>
  </si>
  <si>
    <t>520.00</t>
  </si>
  <si>
    <t>580.00</t>
  </si>
  <si>
    <t>570.00-470.00</t>
  </si>
  <si>
    <t>CC0.08</t>
  </si>
  <si>
    <t>CC0.00</t>
  </si>
  <si>
    <t>CC0.01</t>
  </si>
  <si>
    <t>CC0.02</t>
  </si>
  <si>
    <t>CC0.03</t>
  </si>
  <si>
    <t>CC0.04</t>
  </si>
  <si>
    <t>CC0.05</t>
  </si>
  <si>
    <t>CC0.06</t>
  </si>
  <si>
    <t>CC0.07</t>
  </si>
  <si>
    <t xml:space="preserve">-410.00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</si>
  <si>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-460.00</t>
  </si>
  <si>
    <t xml:space="preserve">-440.00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</si>
  <si>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-430.00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</si>
  <si>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-450.00</t>
  </si>
  <si>
    <t>-420.00</t>
  </si>
  <si>
    <t>-480.00</t>
  </si>
  <si>
    <t>CC0.13</t>
  </si>
  <si>
    <t>CC0.09</t>
  </si>
  <si>
    <t>CC0.10</t>
  </si>
  <si>
    <t>CC0.11</t>
  </si>
  <si>
    <t>CC0.12</t>
  </si>
  <si>
    <t>280.00</t>
  </si>
  <si>
    <t xml:space="preserve">                                                                 TOTAL</t>
  </si>
  <si>
    <t>ACTIVO</t>
  </si>
  <si>
    <t>DISPONIBILIDADES</t>
  </si>
  <si>
    <t>INVERSIONES TEMPORARIAS</t>
  </si>
  <si>
    <t>OTRAS CUENTAS POR COBRAR</t>
  </si>
  <si>
    <t>BIENES REALIZABLES</t>
  </si>
  <si>
    <t>INVERSIONES PERMANENTES</t>
  </si>
  <si>
    <t>BIENES DE USO</t>
  </si>
  <si>
    <t>OTROS ACTIVOS</t>
  </si>
  <si>
    <t>PASIVO</t>
  </si>
  <si>
    <t>OTRAS CUENTAS POR PAGAR</t>
  </si>
  <si>
    <t>PREVISIONES</t>
  </si>
  <si>
    <t>VALORES EN CIRCULACIÓN</t>
  </si>
  <si>
    <t>OBLIGACIONES SUBORDINADAS</t>
  </si>
  <si>
    <t>PATRIMONIO</t>
  </si>
  <si>
    <t>CAPITAL SOCIAL</t>
  </si>
  <si>
    <t>APORTES NO CAPITALIZADOS</t>
  </si>
  <si>
    <t>AJUSTES AL PATRIMONIO</t>
  </si>
  <si>
    <t>RESERVAS</t>
  </si>
  <si>
    <t>RESULTADOS ACUMULADOS</t>
  </si>
  <si>
    <t>Utilidades (pérdidas) acumuladas</t>
  </si>
  <si>
    <t>Utilidades (pérdidas) del período o gestión</t>
  </si>
  <si>
    <t>PASIVO Y PATRIMONIO</t>
  </si>
  <si>
    <t>CUENTAS CONTINGENTES DEUDORAS</t>
  </si>
  <si>
    <t>CUENTAS DE ORDEN DEUDORAS</t>
  </si>
  <si>
    <t>RESULTADO FINANCIERO BRUTO</t>
  </si>
  <si>
    <t>(+) Otros ingresos operativos</t>
  </si>
  <si>
    <t>(-) Otros gastos operativos</t>
  </si>
  <si>
    <t>RESULTADO DE OPERACIÓN BRUTO</t>
  </si>
  <si>
    <t>RESULTADO DE OPERACIÓN  DESPUÉS DE INCOBRABLES</t>
  </si>
  <si>
    <t>(-) Gastos de administración</t>
  </si>
  <si>
    <t>RESULTADO DE OPERACIÓN NETO</t>
  </si>
  <si>
    <t>(+)  Abonos por diferencia de cambio, mantenimiento de valor</t>
  </si>
  <si>
    <t xml:space="preserve">       Abonos por diferencia de cambio</t>
  </si>
  <si>
    <t xml:space="preserve">       Abonos por mantenimiento de valor</t>
  </si>
  <si>
    <t>(-)  Cargos por diferencia de cambio, mantenimiento de valor</t>
  </si>
  <si>
    <t xml:space="preserve">       Cargos por diferencia de cambio</t>
  </si>
  <si>
    <t xml:space="preserve">       Cargos por mantenimiento de valor</t>
  </si>
  <si>
    <t>RESULTADO DESPUES DE AJUSTE POR DIFERENCIA DE CAMBIO Y MANTENIMIENTO DE VALOR</t>
  </si>
  <si>
    <t>(+/-) Ingresos (gastos) extraordinarios</t>
  </si>
  <si>
    <t>RESULTADO NETO DEL EJERCICIO ANTES DE AJUSTES DE GESTIONES ANTERIORES</t>
  </si>
  <si>
    <t>(+) Ingresos gestiones anteriores</t>
  </si>
  <si>
    <t>(-) Gastos de gestiones anteriores</t>
  </si>
  <si>
    <t>RESULTADO ANTES DE IMPUESTOS Y AJUSTE CONTABLE POR EFECTO DE INFLACIÓN</t>
  </si>
  <si>
    <t>(+/-) Ajuste contable por efecto de la inflación</t>
  </si>
  <si>
    <t xml:space="preserve">RESULTADO ANTES DE IMPUESTOS </t>
  </si>
  <si>
    <t>(-) Impuestos sobre las utilidades de las empresas (IUE)</t>
  </si>
  <si>
    <t>RESULTADO DE LA GESTIÓN</t>
  </si>
  <si>
    <t>ACC</t>
  </si>
  <si>
    <t>CÁMARAS DE COMPENSACIÓN Y LIQUIDACIÓN</t>
  </si>
  <si>
    <t xml:space="preserve">C00.19                                                                                                                                                                                                                                                         </t>
  </si>
  <si>
    <t>FIDEICOMISOS CONSTITUIDOS</t>
  </si>
  <si>
    <t>190.00</t>
  </si>
  <si>
    <t>(en miles de bolivianos)</t>
  </si>
  <si>
    <t>ACD</t>
  </si>
  <si>
    <t>AL 30 DE SEPTIEMBRE DE 2020</t>
  </si>
  <si>
    <t>ESTADOS FINANCIEROS POR ENTIDAD</t>
  </si>
  <si>
    <t>(+) Recuperaciones de activos financieros</t>
  </si>
  <si>
    <t>(-) Cargos por incobrabilidad y desvalorización de activos financieros</t>
  </si>
  <si>
    <t>(+) INGRESOS FINANCIEROS</t>
  </si>
  <si>
    <t>(-) Gastos financieros</t>
  </si>
  <si>
    <t>OBLIGACIONES CON EMPRESAS PÚBLICAS</t>
  </si>
  <si>
    <t>OBLIGACIONES CON EL PÚBLICO</t>
  </si>
  <si>
    <t>OBLIGACIONES CON BANCOS Y ENTIDADES DE FINANCIAMIENTO</t>
  </si>
  <si>
    <t>AL 31 DE MARZO DE 2022</t>
  </si>
</sst>
</file>

<file path=xl/styles.xml><?xml version="1.0" encoding="utf-8"?>
<styleSheet xmlns="http://schemas.openxmlformats.org/spreadsheetml/2006/main">
  <numFmts count="39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$b&quot;\ #,##0;&quot;$b&quot;\ \-#,##0"/>
    <numFmt numFmtId="165" formatCode="&quot;$b&quot;\ #,##0;[Red]&quot;$b&quot;\ \-#,##0"/>
    <numFmt numFmtId="166" formatCode="&quot;$b&quot;\ #,##0.00;&quot;$b&quot;\ \-#,##0.00"/>
    <numFmt numFmtId="167" formatCode="&quot;$b&quot;\ #,##0.00;[Red]&quot;$b&quot;\ \-#,##0.00"/>
    <numFmt numFmtId="168" formatCode="_ &quot;$b&quot;\ * #,##0_ ;_ &quot;$b&quot;\ * \-#,##0_ ;_ &quot;$b&quot;\ * &quot;-&quot;_ ;_ @_ "/>
    <numFmt numFmtId="169" formatCode="_ * #,##0_ ;_ * \-#,##0_ ;_ * &quot;-&quot;_ ;_ @_ "/>
    <numFmt numFmtId="170" formatCode="_ &quot;$b&quot;\ * #,##0.00_ ;_ &quot;$b&quot;\ * \-#,##0.00_ ;_ &quot;$b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Bs.&quot;\ #,##0_);\(&quot;Bs.&quot;\ #,##0\)"/>
    <numFmt numFmtId="179" formatCode="&quot;Bs.&quot;\ #,##0_);[Red]\(&quot;Bs.&quot;\ #,##0\)"/>
    <numFmt numFmtId="180" formatCode="&quot;Bs.&quot;\ #,##0.00_);\(&quot;Bs.&quot;\ #,##0.00\)"/>
    <numFmt numFmtId="181" formatCode="&quot;Bs.&quot;\ #,##0.00_);[Red]\(&quot;Bs.&quot;\ #,##0.00\)"/>
    <numFmt numFmtId="182" formatCode="_(&quot;Bs.&quot;\ * #,##0_);_(&quot;Bs.&quot;\ * \(#,##0\);_(&quot;Bs.&quot;\ * &quot;-&quot;_);_(@_)"/>
    <numFmt numFmtId="183" formatCode="_(&quot;Bs.&quot;\ * #,##0.00_);_(&quot;Bs.&quot;\ * \(#,##0.00\);_(&quot;Bs.&quot;\ * &quot;-&quot;??_);_(@_)"/>
    <numFmt numFmtId="184" formatCode="&quot; &quot;\ #,##0;&quot; &quot;\ \-#,##0"/>
    <numFmt numFmtId="185" formatCode="&quot; &quot;\ #,##0;[Red]&quot; &quot;\ \-#,##0"/>
    <numFmt numFmtId="186" formatCode="&quot; &quot;\ #,##0.00;&quot; &quot;\ \-#,##0.00"/>
    <numFmt numFmtId="187" formatCode="&quot; &quot;\ #,##0.00;[Red]&quot; &quot;\ \-#,##0.00"/>
    <numFmt numFmtId="188" formatCode="_ &quot; &quot;\ * #,##0_ ;_ &quot; &quot;\ * \-#,##0_ ;_ &quot; &quot;\ * &quot;-&quot;_ ;_ @_ "/>
    <numFmt numFmtId="189" formatCode="_ &quot; &quot;\ * #,##0.00_ ;_ &quot; &quot;\ * \-#,##0.00_ ;_ &quot; &quot;\ * &quot;-&quot;??_ ;_ @_ "/>
    <numFmt numFmtId="190" formatCode="0.0%"/>
    <numFmt numFmtId="191" formatCode="mm/dd/yy"/>
    <numFmt numFmtId="192" formatCode="dd\-mmm\-yy_)"/>
    <numFmt numFmtId="193" formatCode="[$-400A]dddd\,\ dd&quot; de &quot;mmmm&quot; de &quot;yyyy"/>
    <numFmt numFmtId="194" formatCode="[$-400A]hh:mm:ss\ AM/PM"/>
  </numFmts>
  <fonts count="39">
    <font>
      <sz val="10"/>
      <name val="Arial"/>
      <family val="0"/>
    </font>
    <font>
      <sz val="16"/>
      <name val="Times New Roman"/>
      <family val="1"/>
    </font>
    <font>
      <sz val="8"/>
      <name val="Univers Condensed"/>
      <family val="2"/>
    </font>
    <font>
      <b/>
      <sz val="10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11"/>
      <color indexed="57"/>
      <name val="Calibri"/>
      <family val="2"/>
    </font>
    <font>
      <sz val="11"/>
      <color indexed="4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4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23"/>
      <name val="Cambria"/>
      <family val="2"/>
    </font>
    <font>
      <b/>
      <sz val="11"/>
      <color indexed="5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EC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rgb="FFFFFFFF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33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3" fillId="33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 quotePrefix="1">
      <alignment horizontal="left" vertical="center"/>
    </xf>
    <xf numFmtId="0" fontId="0" fillId="0" borderId="0" xfId="0" applyFont="1" applyAlignment="1" quotePrefix="1">
      <alignment vertical="center"/>
    </xf>
    <xf numFmtId="0" fontId="0" fillId="0" borderId="0" xfId="0" applyFont="1" applyAlignment="1">
      <alignment horizontal="left" vertical="center"/>
    </xf>
    <xf numFmtId="0" fontId="0" fillId="34" borderId="0" xfId="0" applyFont="1" applyFill="1" applyAlignment="1">
      <alignment vertical="center"/>
    </xf>
    <xf numFmtId="0" fontId="3" fillId="33" borderId="0" xfId="0" applyFont="1" applyFill="1" applyAlignment="1">
      <alignment horizontal="right" vertical="center"/>
    </xf>
    <xf numFmtId="3" fontId="0" fillId="0" borderId="0" xfId="0" applyNumberFormat="1" applyFont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35" borderId="0" xfId="0" applyFont="1" applyFill="1" applyAlignment="1" quotePrefix="1">
      <alignment horizontal="left" vertical="center"/>
    </xf>
    <xf numFmtId="37" fontId="0" fillId="33" borderId="10" xfId="0" applyNumberFormat="1" applyFont="1" applyFill="1" applyBorder="1" applyAlignment="1">
      <alignment horizontal="right" vertical="center"/>
    </xf>
    <xf numFmtId="37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37" fontId="0" fillId="33" borderId="0" xfId="0" applyNumberFormat="1" applyFont="1" applyFill="1" applyAlignment="1">
      <alignment horizontal="right" vertical="center"/>
    </xf>
    <xf numFmtId="37" fontId="0" fillId="35" borderId="0" xfId="0" applyNumberFormat="1" applyFont="1" applyFill="1" applyAlignment="1">
      <alignment horizontal="right" vertical="center"/>
    </xf>
    <xf numFmtId="37" fontId="0" fillId="0" borderId="11" xfId="0" applyNumberFormat="1" applyFont="1" applyBorder="1" applyAlignment="1" applyProtection="1" quotePrefix="1">
      <alignment horizontal="left" vertical="center"/>
      <protection/>
    </xf>
    <xf numFmtId="3" fontId="0" fillId="0" borderId="11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indent="2"/>
    </xf>
    <xf numFmtId="37" fontId="0" fillId="0" borderId="0" xfId="0" applyNumberFormat="1" applyFont="1" applyFill="1" applyAlignment="1">
      <alignment horizontal="right" vertical="center"/>
    </xf>
    <xf numFmtId="0" fontId="4" fillId="36" borderId="0" xfId="0" applyFont="1" applyFill="1" applyAlignment="1">
      <alignment horizontal="center"/>
    </xf>
    <xf numFmtId="0" fontId="4" fillId="36" borderId="0" xfId="0" applyFont="1" applyFill="1" applyAlignment="1">
      <alignment horizontal="center" vertical="center"/>
    </xf>
    <xf numFmtId="0" fontId="5" fillId="36" borderId="0" xfId="0" applyFont="1" applyFill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ASFI Y BOLETIN">
      <a:dk1>
        <a:srgbClr val="2D536F"/>
      </a:dk1>
      <a:lt1>
        <a:sysClr val="window" lastClr="FFFFFF"/>
      </a:lt1>
      <a:dk2>
        <a:srgbClr val="8A8C88"/>
      </a:dk2>
      <a:lt2>
        <a:srgbClr val="CDCEC2"/>
      </a:lt2>
      <a:accent1>
        <a:srgbClr val="ED7D31"/>
      </a:accent1>
      <a:accent2>
        <a:srgbClr val="70AD47"/>
      </a:accent2>
      <a:accent3>
        <a:srgbClr val="954F72"/>
      </a:accent3>
      <a:accent4>
        <a:srgbClr val="FFC000"/>
      </a:accent4>
      <a:accent5>
        <a:srgbClr val="4B87B4"/>
      </a:accent5>
      <a:accent6>
        <a:srgbClr val="8CC8CD"/>
      </a:accent6>
      <a:hlink>
        <a:srgbClr val="00B0F0"/>
      </a:hlink>
      <a:folHlink>
        <a:srgbClr val="7030A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3"/>
  <sheetViews>
    <sheetView tabSelected="1" zoomScalePageLayoutView="0" workbookViewId="0" topLeftCell="C1">
      <selection activeCell="C1" sqref="C1:F1"/>
    </sheetView>
  </sheetViews>
  <sheetFormatPr defaultColWidth="80.57421875" defaultRowHeight="12.75"/>
  <cols>
    <col min="1" max="1" width="59.421875" style="0" hidden="1" customWidth="1"/>
    <col min="2" max="2" width="89.7109375" style="0" hidden="1" customWidth="1"/>
    <col min="3" max="3" width="91.28125" style="2" customWidth="1"/>
    <col min="4" max="6" width="12.7109375" style="0" customWidth="1"/>
    <col min="7" max="11" width="19.7109375" style="0" customWidth="1"/>
  </cols>
  <sheetData>
    <row r="1" spans="1:6" s="1" customFormat="1" ht="30" customHeight="1">
      <c r="A1" s="6"/>
      <c r="B1" s="6"/>
      <c r="C1" s="26" t="s">
        <v>102</v>
      </c>
      <c r="D1" s="26"/>
      <c r="E1" s="26"/>
      <c r="F1" s="26"/>
    </row>
    <row r="2" spans="1:6" s="1" customFormat="1" ht="15" customHeight="1">
      <c r="A2" s="6"/>
      <c r="B2" s="6"/>
      <c r="C2" s="27" t="s">
        <v>109</v>
      </c>
      <c r="D2" s="27"/>
      <c r="E2" s="27"/>
      <c r="F2" s="27"/>
    </row>
    <row r="3" spans="1:6" s="1" customFormat="1" ht="15" customHeight="1">
      <c r="A3" s="6"/>
      <c r="B3" s="6"/>
      <c r="C3" s="27" t="s">
        <v>117</v>
      </c>
      <c r="D3" s="27"/>
      <c r="E3" s="27"/>
      <c r="F3" s="27"/>
    </row>
    <row r="4" spans="1:6" s="1" customFormat="1" ht="30" customHeight="1">
      <c r="A4" s="6" t="s">
        <v>108</v>
      </c>
      <c r="B4" s="6"/>
      <c r="C4" s="28" t="s">
        <v>106</v>
      </c>
      <c r="D4" s="28"/>
      <c r="E4" s="28"/>
      <c r="F4" s="28"/>
    </row>
    <row r="5" spans="1:6" ht="3.75" customHeight="1">
      <c r="A5" s="6"/>
      <c r="B5" s="6"/>
      <c r="C5" s="6"/>
      <c r="D5" s="6"/>
      <c r="E5" s="6"/>
      <c r="F5" s="6"/>
    </row>
    <row r="6" spans="1:6" ht="30" customHeight="1" thickBot="1">
      <c r="A6" s="5"/>
      <c r="B6" s="5"/>
      <c r="C6" s="7"/>
      <c r="D6" s="13" t="s">
        <v>101</v>
      </c>
      <c r="E6" s="13" t="s">
        <v>107</v>
      </c>
      <c r="F6" s="13" t="s">
        <v>53</v>
      </c>
    </row>
    <row r="7" spans="1:6" s="3" customFormat="1" ht="15" customHeight="1">
      <c r="A7" s="5" t="s">
        <v>26</v>
      </c>
      <c r="B7" s="5" t="s">
        <v>0</v>
      </c>
      <c r="C7" s="15" t="s">
        <v>54</v>
      </c>
      <c r="D7" s="17">
        <v>34591.14128</v>
      </c>
      <c r="E7" s="17">
        <v>5188.4682999999995</v>
      </c>
      <c r="F7" s="17">
        <f>SUM(D7:E7)</f>
        <v>39779.609580000004</v>
      </c>
    </row>
    <row r="8" spans="1:6" s="3" customFormat="1" ht="15" customHeight="1">
      <c r="A8" s="6" t="s">
        <v>26</v>
      </c>
      <c r="B8" s="6" t="s">
        <v>1</v>
      </c>
      <c r="C8" s="8" t="s">
        <v>55</v>
      </c>
      <c r="D8" s="18">
        <v>1027.3047</v>
      </c>
      <c r="E8" s="18">
        <v>1099.74667</v>
      </c>
      <c r="F8" s="18">
        <f>SUM(D8:E8)</f>
        <v>2127.05137</v>
      </c>
    </row>
    <row r="9" spans="1:6" s="4" customFormat="1" ht="15" customHeight="1">
      <c r="A9" s="6" t="s">
        <v>26</v>
      </c>
      <c r="B9" s="6" t="s">
        <v>2</v>
      </c>
      <c r="C9" s="8" t="s">
        <v>56</v>
      </c>
      <c r="D9" s="18">
        <v>4369.68941</v>
      </c>
      <c r="E9" s="18">
        <v>0</v>
      </c>
      <c r="F9" s="18">
        <f aca="true" t="shared" si="0" ref="F9:F15">SUM(D9:E9)</f>
        <v>4369.68941</v>
      </c>
    </row>
    <row r="10" spans="1:6" s="4" customFormat="1" ht="15" customHeight="1">
      <c r="A10" s="6" t="s">
        <v>26</v>
      </c>
      <c r="B10" s="6" t="s">
        <v>3</v>
      </c>
      <c r="C10" s="8" t="s">
        <v>57</v>
      </c>
      <c r="D10" s="18">
        <v>5169.017690000001</v>
      </c>
      <c r="E10" s="18">
        <v>481.17805</v>
      </c>
      <c r="F10" s="18">
        <f t="shared" si="0"/>
        <v>5650.195740000001</v>
      </c>
    </row>
    <row r="11" spans="1:6" s="4" customFormat="1" ht="15" customHeight="1">
      <c r="A11" s="6" t="s">
        <v>26</v>
      </c>
      <c r="B11" s="6" t="s">
        <v>4</v>
      </c>
      <c r="C11" s="8" t="s">
        <v>58</v>
      </c>
      <c r="D11" s="18">
        <v>0</v>
      </c>
      <c r="E11" s="18">
        <v>0</v>
      </c>
      <c r="F11" s="18">
        <f t="shared" si="0"/>
        <v>0</v>
      </c>
    </row>
    <row r="12" spans="1:6" s="4" customFormat="1" ht="15" customHeight="1">
      <c r="A12" s="6" t="s">
        <v>26</v>
      </c>
      <c r="B12" s="6" t="s">
        <v>5</v>
      </c>
      <c r="C12" s="8" t="s">
        <v>59</v>
      </c>
      <c r="D12" s="18">
        <v>22864.82032</v>
      </c>
      <c r="E12" s="18">
        <v>0</v>
      </c>
      <c r="F12" s="18">
        <f t="shared" si="0"/>
        <v>22864.82032</v>
      </c>
    </row>
    <row r="13" spans="1:6" s="4" customFormat="1" ht="15" customHeight="1">
      <c r="A13" s="6" t="s">
        <v>26</v>
      </c>
      <c r="B13" s="6" t="s">
        <v>6</v>
      </c>
      <c r="C13" s="8" t="s">
        <v>60</v>
      </c>
      <c r="D13" s="18">
        <v>712.33306</v>
      </c>
      <c r="E13" s="18">
        <v>0</v>
      </c>
      <c r="F13" s="18">
        <f t="shared" si="0"/>
        <v>712.33306</v>
      </c>
    </row>
    <row r="14" spans="1:6" s="4" customFormat="1" ht="15" customHeight="1">
      <c r="A14" s="6" t="s">
        <v>26</v>
      </c>
      <c r="B14" s="6" t="s">
        <v>7</v>
      </c>
      <c r="C14" s="8" t="s">
        <v>61</v>
      </c>
      <c r="D14" s="18">
        <v>447.9761</v>
      </c>
      <c r="E14" s="18">
        <v>3607.54358</v>
      </c>
      <c r="F14" s="18">
        <f t="shared" si="0"/>
        <v>4055.51968</v>
      </c>
    </row>
    <row r="15" spans="1:6" s="3" customFormat="1" ht="15" customHeight="1">
      <c r="A15" s="6" t="s">
        <v>26</v>
      </c>
      <c r="B15" s="6" t="s">
        <v>105</v>
      </c>
      <c r="C15" s="8" t="s">
        <v>104</v>
      </c>
      <c r="D15" s="19">
        <v>0</v>
      </c>
      <c r="E15" s="19">
        <v>0</v>
      </c>
      <c r="F15" s="18">
        <f t="shared" si="0"/>
        <v>0</v>
      </c>
    </row>
    <row r="16" spans="1:6" s="3" customFormat="1" ht="15" customHeight="1">
      <c r="A16" s="5" t="s">
        <v>26</v>
      </c>
      <c r="B16" s="5" t="s">
        <v>8</v>
      </c>
      <c r="C16" s="7" t="s">
        <v>62</v>
      </c>
      <c r="D16" s="20">
        <v>9405.44217</v>
      </c>
      <c r="E16" s="20">
        <v>684.68118</v>
      </c>
      <c r="F16" s="20">
        <f>SUM(D16:E16)</f>
        <v>10090.12335</v>
      </c>
    </row>
    <row r="17" spans="1:6" s="3" customFormat="1" ht="15" customHeight="1">
      <c r="A17" s="6" t="s">
        <v>26</v>
      </c>
      <c r="B17" s="6" t="s">
        <v>9</v>
      </c>
      <c r="C17" s="8" t="s">
        <v>115</v>
      </c>
      <c r="D17" s="25">
        <v>0</v>
      </c>
      <c r="E17" s="25">
        <v>0</v>
      </c>
      <c r="F17" s="18">
        <f>SUM(D17:E17)</f>
        <v>0</v>
      </c>
    </row>
    <row r="18" spans="1:6" s="3" customFormat="1" ht="15" customHeight="1">
      <c r="A18" s="6" t="s">
        <v>26</v>
      </c>
      <c r="B18" s="6" t="s">
        <v>9</v>
      </c>
      <c r="C18" s="8" t="s">
        <v>116</v>
      </c>
      <c r="D18" s="18">
        <v>0</v>
      </c>
      <c r="E18" s="18">
        <v>0</v>
      </c>
      <c r="F18" s="18">
        <f aca="true" t="shared" si="1" ref="F18:F23">SUM(D18:E18)</f>
        <v>0</v>
      </c>
    </row>
    <row r="19" spans="1:6" s="4" customFormat="1" ht="15" customHeight="1">
      <c r="A19" s="6" t="s">
        <v>26</v>
      </c>
      <c r="B19" s="6" t="s">
        <v>10</v>
      </c>
      <c r="C19" s="8" t="s">
        <v>63</v>
      </c>
      <c r="D19" s="18">
        <v>9405.44217</v>
      </c>
      <c r="E19" s="18">
        <v>684.68118</v>
      </c>
      <c r="F19" s="18">
        <f t="shared" si="1"/>
        <v>10090.12335</v>
      </c>
    </row>
    <row r="20" spans="1:6" s="4" customFormat="1" ht="15" customHeight="1">
      <c r="A20" s="6" t="s">
        <v>26</v>
      </c>
      <c r="B20" s="6" t="s">
        <v>11</v>
      </c>
      <c r="C20" s="8" t="s">
        <v>64</v>
      </c>
      <c r="D20" s="18">
        <v>0</v>
      </c>
      <c r="E20" s="18">
        <v>0</v>
      </c>
      <c r="F20" s="18">
        <f t="shared" si="1"/>
        <v>0</v>
      </c>
    </row>
    <row r="21" spans="1:6" s="4" customFormat="1" ht="15" customHeight="1">
      <c r="A21" s="6" t="s">
        <v>26</v>
      </c>
      <c r="B21" s="6" t="s">
        <v>12</v>
      </c>
      <c r="C21" s="8" t="s">
        <v>65</v>
      </c>
      <c r="D21" s="18">
        <v>0</v>
      </c>
      <c r="E21" s="18">
        <v>0</v>
      </c>
      <c r="F21" s="18">
        <f t="shared" si="1"/>
        <v>0</v>
      </c>
    </row>
    <row r="22" spans="1:6" s="4" customFormat="1" ht="15" customHeight="1">
      <c r="A22" s="6" t="s">
        <v>26</v>
      </c>
      <c r="B22" s="6" t="s">
        <v>13</v>
      </c>
      <c r="C22" s="8" t="s">
        <v>66</v>
      </c>
      <c r="D22" s="18">
        <v>0</v>
      </c>
      <c r="E22" s="18">
        <v>0</v>
      </c>
      <c r="F22" s="18">
        <f t="shared" si="1"/>
        <v>0</v>
      </c>
    </row>
    <row r="23" spans="1:6" s="4" customFormat="1" ht="15" customHeight="1">
      <c r="A23" s="6" t="s">
        <v>26</v>
      </c>
      <c r="B23" s="10" t="s">
        <v>52</v>
      </c>
      <c r="C23" s="8" t="s">
        <v>114</v>
      </c>
      <c r="D23" s="18">
        <v>0</v>
      </c>
      <c r="E23" s="18">
        <v>0</v>
      </c>
      <c r="F23" s="18">
        <f t="shared" si="1"/>
        <v>0</v>
      </c>
    </row>
    <row r="24" spans="1:6" ht="15" customHeight="1">
      <c r="A24" s="5" t="s">
        <v>26</v>
      </c>
      <c r="B24" s="5" t="s">
        <v>14</v>
      </c>
      <c r="C24" s="7" t="s">
        <v>67</v>
      </c>
      <c r="D24" s="20">
        <v>25185.699109999998</v>
      </c>
      <c r="E24" s="20">
        <v>4503.78712</v>
      </c>
      <c r="F24" s="20">
        <f>SUM(D24:E24)</f>
        <v>29689.48623</v>
      </c>
    </row>
    <row r="25" spans="1:6" s="3" customFormat="1" ht="15" customHeight="1">
      <c r="A25" s="6" t="s">
        <v>26</v>
      </c>
      <c r="B25" s="6" t="s">
        <v>15</v>
      </c>
      <c r="C25" s="8" t="s">
        <v>68</v>
      </c>
      <c r="D25" s="18">
        <v>13000</v>
      </c>
      <c r="E25" s="18">
        <v>10091.2</v>
      </c>
      <c r="F25" s="18">
        <f aca="true" t="shared" si="2" ref="F25:F31">SUM(D25:E25)</f>
        <v>23091.2</v>
      </c>
    </row>
    <row r="26" spans="1:6" s="4" customFormat="1" ht="15" customHeight="1">
      <c r="A26" s="6" t="s">
        <v>26</v>
      </c>
      <c r="B26" s="6" t="s">
        <v>16</v>
      </c>
      <c r="C26" s="8" t="s">
        <v>69</v>
      </c>
      <c r="D26" s="18">
        <v>0</v>
      </c>
      <c r="E26" s="18">
        <v>0</v>
      </c>
      <c r="F26" s="18">
        <f t="shared" si="2"/>
        <v>0</v>
      </c>
    </row>
    <row r="27" spans="1:6" s="4" customFormat="1" ht="15" customHeight="1">
      <c r="A27" s="6" t="s">
        <v>26</v>
      </c>
      <c r="B27" s="6" t="s">
        <v>17</v>
      </c>
      <c r="C27" s="8" t="s">
        <v>70</v>
      </c>
      <c r="D27" s="18">
        <v>0</v>
      </c>
      <c r="E27" s="18">
        <v>0</v>
      </c>
      <c r="F27" s="18">
        <f t="shared" si="2"/>
        <v>0</v>
      </c>
    </row>
    <row r="28" spans="1:6" s="4" customFormat="1" ht="15" customHeight="1">
      <c r="A28" s="6" t="s">
        <v>26</v>
      </c>
      <c r="B28" s="6" t="s">
        <v>18</v>
      </c>
      <c r="C28" s="8" t="s">
        <v>71</v>
      </c>
      <c r="D28" s="18">
        <v>8367.93229</v>
      </c>
      <c r="E28" s="18">
        <v>32.52423</v>
      </c>
      <c r="F28" s="18">
        <f t="shared" si="2"/>
        <v>8400.456520000002</v>
      </c>
    </row>
    <row r="29" spans="1:6" s="4" customFormat="1" ht="15" customHeight="1">
      <c r="A29" s="6" t="s">
        <v>26</v>
      </c>
      <c r="B29" s="6" t="s">
        <v>19</v>
      </c>
      <c r="C29" s="8" t="s">
        <v>72</v>
      </c>
      <c r="D29" s="18">
        <v>3817.76682</v>
      </c>
      <c r="E29" s="18">
        <v>-5619.937110000001</v>
      </c>
      <c r="F29" s="18">
        <f t="shared" si="2"/>
        <v>-1802.170290000001</v>
      </c>
    </row>
    <row r="30" spans="1:6" s="4" customFormat="1" ht="15" customHeight="1">
      <c r="A30" s="6" t="s">
        <v>26</v>
      </c>
      <c r="B30" s="6" t="s">
        <v>103</v>
      </c>
      <c r="C30" s="24" t="s">
        <v>73</v>
      </c>
      <c r="D30" s="18">
        <v>0</v>
      </c>
      <c r="E30" s="18">
        <v>-5004.93016</v>
      </c>
      <c r="F30" s="18">
        <f t="shared" si="2"/>
        <v>-5004.93016</v>
      </c>
    </row>
    <row r="31" spans="1:6" s="4" customFormat="1" ht="15" customHeight="1">
      <c r="A31" s="6" t="s">
        <v>26</v>
      </c>
      <c r="B31" s="6" t="s">
        <v>20</v>
      </c>
      <c r="C31" s="24" t="s">
        <v>74</v>
      </c>
      <c r="D31" s="18">
        <v>3817.76682</v>
      </c>
      <c r="E31" s="18">
        <v>-615.00695</v>
      </c>
      <c r="F31" s="18">
        <f t="shared" si="2"/>
        <v>3202.75987</v>
      </c>
    </row>
    <row r="32" spans="1:6" s="4" customFormat="1" ht="15" customHeight="1">
      <c r="A32" s="6" t="s">
        <v>26</v>
      </c>
      <c r="B32" s="6" t="s">
        <v>27</v>
      </c>
      <c r="C32" s="16" t="s">
        <v>75</v>
      </c>
      <c r="D32" s="21">
        <v>34591.14128</v>
      </c>
      <c r="E32" s="21">
        <v>5188.4682999999995</v>
      </c>
      <c r="F32" s="20">
        <f>SUM(D32:E32)</f>
        <v>39779.609580000004</v>
      </c>
    </row>
    <row r="33" spans="1:6" s="4" customFormat="1" ht="15" customHeight="1">
      <c r="A33" s="6" t="s">
        <v>26</v>
      </c>
      <c r="B33" s="6" t="s">
        <v>21</v>
      </c>
      <c r="C33" s="8" t="s">
        <v>76</v>
      </c>
      <c r="D33" s="18">
        <v>0</v>
      </c>
      <c r="E33" s="18">
        <v>0</v>
      </c>
      <c r="F33" s="18">
        <f>SUM(D33:E33)</f>
        <v>0</v>
      </c>
    </row>
    <row r="34" spans="1:6" s="4" customFormat="1" ht="15" customHeight="1">
      <c r="A34" s="6" t="s">
        <v>26</v>
      </c>
      <c r="B34" s="6" t="s">
        <v>22</v>
      </c>
      <c r="C34" s="8" t="s">
        <v>77</v>
      </c>
      <c r="D34" s="18">
        <v>20611.238719999998</v>
      </c>
      <c r="E34" s="18">
        <v>1021.23002</v>
      </c>
      <c r="F34" s="18">
        <f>SUM(D34:E34)</f>
        <v>21632.468739999997</v>
      </c>
    </row>
    <row r="35" spans="1:6" s="3" customFormat="1" ht="30" customHeight="1">
      <c r="A35" s="6" t="s">
        <v>26</v>
      </c>
      <c r="B35" s="6" t="s">
        <v>23</v>
      </c>
      <c r="C35" s="16" t="s">
        <v>112</v>
      </c>
      <c r="D35" s="21">
        <v>243.34732</v>
      </c>
      <c r="E35" s="21">
        <v>0</v>
      </c>
      <c r="F35" s="20">
        <f>SUM(D35:E35)</f>
        <v>243.34732</v>
      </c>
    </row>
    <row r="36" spans="1:6" s="3" customFormat="1" ht="15" customHeight="1">
      <c r="A36" s="6" t="s">
        <v>26</v>
      </c>
      <c r="B36" s="10" t="s">
        <v>40</v>
      </c>
      <c r="C36" s="6" t="s">
        <v>113</v>
      </c>
      <c r="D36" s="18">
        <v>0</v>
      </c>
      <c r="E36" s="18">
        <v>-0.56002</v>
      </c>
      <c r="F36" s="18">
        <f aca="true" t="shared" si="3" ref="F36:F60">SUM(D36:E36)</f>
        <v>-0.56002</v>
      </c>
    </row>
    <row r="37" spans="1:6" s="3" customFormat="1" ht="15" customHeight="1">
      <c r="A37" s="6" t="s">
        <v>26</v>
      </c>
      <c r="B37" s="6" t="s">
        <v>32</v>
      </c>
      <c r="C37" s="8" t="s">
        <v>78</v>
      </c>
      <c r="D37" s="18">
        <v>243.34732</v>
      </c>
      <c r="E37" s="18">
        <v>-0.56002</v>
      </c>
      <c r="F37" s="18">
        <f t="shared" si="3"/>
        <v>242.7873</v>
      </c>
    </row>
    <row r="38" spans="1:6" s="3" customFormat="1" ht="15" customHeight="1">
      <c r="A38" s="6" t="s">
        <v>26</v>
      </c>
      <c r="B38" s="10" t="s">
        <v>25</v>
      </c>
      <c r="C38" s="9" t="s">
        <v>79</v>
      </c>
      <c r="D38" s="18">
        <v>7973.222</v>
      </c>
      <c r="E38" s="18">
        <v>0.00739</v>
      </c>
      <c r="F38" s="18">
        <f t="shared" si="3"/>
        <v>7973.2293899999995</v>
      </c>
    </row>
    <row r="39" spans="1:6" s="3" customFormat="1" ht="15" customHeight="1">
      <c r="A39" s="6" t="s">
        <v>26</v>
      </c>
      <c r="B39" s="10" t="s">
        <v>42</v>
      </c>
      <c r="C39" s="6" t="s">
        <v>80</v>
      </c>
      <c r="D39" s="18">
        <v>-3.24553</v>
      </c>
      <c r="E39" s="18">
        <v>0</v>
      </c>
      <c r="F39" s="18">
        <f t="shared" si="3"/>
        <v>-3.24553</v>
      </c>
    </row>
    <row r="40" spans="1:6" s="3" customFormat="1" ht="15" customHeight="1">
      <c r="A40" s="6" t="s">
        <v>26</v>
      </c>
      <c r="B40" s="6" t="s">
        <v>33</v>
      </c>
      <c r="C40" s="8" t="s">
        <v>81</v>
      </c>
      <c r="D40" s="18">
        <v>8213.32379</v>
      </c>
      <c r="E40" s="18">
        <v>-0.55263</v>
      </c>
      <c r="F40" s="18">
        <f t="shared" si="3"/>
        <v>8212.77116</v>
      </c>
    </row>
    <row r="41" spans="1:6" s="3" customFormat="1" ht="15" customHeight="1">
      <c r="A41" s="6" t="s">
        <v>26</v>
      </c>
      <c r="B41" s="6" t="s">
        <v>24</v>
      </c>
      <c r="C41" s="9" t="s">
        <v>110</v>
      </c>
      <c r="D41" s="18">
        <v>0</v>
      </c>
      <c r="E41" s="18">
        <v>0</v>
      </c>
      <c r="F41" s="18">
        <f t="shared" si="3"/>
        <v>0</v>
      </c>
    </row>
    <row r="42" spans="1:6" s="3" customFormat="1" ht="15" customHeight="1">
      <c r="A42" s="6" t="s">
        <v>26</v>
      </c>
      <c r="B42" s="10" t="s">
        <v>43</v>
      </c>
      <c r="C42" s="6" t="s">
        <v>111</v>
      </c>
      <c r="D42" s="18">
        <v>0</v>
      </c>
      <c r="E42" s="18">
        <v>0</v>
      </c>
      <c r="F42" s="18">
        <f t="shared" si="3"/>
        <v>0</v>
      </c>
    </row>
    <row r="43" spans="1:6" s="3" customFormat="1" ht="15" customHeight="1">
      <c r="A43" s="6" t="s">
        <v>26</v>
      </c>
      <c r="B43" s="6" t="s">
        <v>34</v>
      </c>
      <c r="C43" s="8" t="s">
        <v>82</v>
      </c>
      <c r="D43" s="18">
        <v>8213.32379</v>
      </c>
      <c r="E43" s="18">
        <v>-0.55263</v>
      </c>
      <c r="F43" s="18">
        <f t="shared" si="3"/>
        <v>8212.77116</v>
      </c>
    </row>
    <row r="44" spans="1:6" s="3" customFormat="1" ht="15" customHeight="1">
      <c r="A44" s="6" t="s">
        <v>26</v>
      </c>
      <c r="B44" s="10" t="s">
        <v>44</v>
      </c>
      <c r="C44" s="9" t="s">
        <v>83</v>
      </c>
      <c r="D44" s="18">
        <v>-3138.06846</v>
      </c>
      <c r="E44" s="18">
        <v>-615.31429</v>
      </c>
      <c r="F44" s="18">
        <f t="shared" si="3"/>
        <v>-3753.3827499999998</v>
      </c>
    </row>
    <row r="45" spans="1:6" s="3" customFormat="1" ht="15" customHeight="1">
      <c r="A45" s="6" t="s">
        <v>26</v>
      </c>
      <c r="B45" s="6" t="s">
        <v>35</v>
      </c>
      <c r="C45" s="8" t="s">
        <v>84</v>
      </c>
      <c r="D45" s="18">
        <v>5075.25533</v>
      </c>
      <c r="E45" s="18">
        <v>-615.86692</v>
      </c>
      <c r="F45" s="18">
        <f t="shared" si="3"/>
        <v>4459.38841</v>
      </c>
    </row>
    <row r="46" spans="1:6" s="3" customFormat="1" ht="15" customHeight="1">
      <c r="A46" s="6" t="s">
        <v>26</v>
      </c>
      <c r="B46" s="10" t="s">
        <v>28</v>
      </c>
      <c r="C46" s="9" t="s">
        <v>85</v>
      </c>
      <c r="D46" s="18">
        <v>0</v>
      </c>
      <c r="E46" s="18">
        <v>0.86573</v>
      </c>
      <c r="F46" s="18">
        <f t="shared" si="3"/>
        <v>0.86573</v>
      </c>
    </row>
    <row r="47" spans="1:6" s="3" customFormat="1" ht="15" customHeight="1">
      <c r="A47" s="6" t="s">
        <v>26</v>
      </c>
      <c r="B47" s="6" t="s">
        <v>48</v>
      </c>
      <c r="C47" s="11" t="s">
        <v>86</v>
      </c>
      <c r="D47" s="18">
        <v>0</v>
      </c>
      <c r="E47" s="18">
        <v>0.00073</v>
      </c>
      <c r="F47" s="18">
        <f t="shared" si="3"/>
        <v>0.00073</v>
      </c>
    </row>
    <row r="48" spans="1:6" s="3" customFormat="1" ht="15" customHeight="1">
      <c r="A48" s="6" t="s">
        <v>26</v>
      </c>
      <c r="B48" s="6" t="s">
        <v>49</v>
      </c>
      <c r="C48" s="9" t="s">
        <v>87</v>
      </c>
      <c r="D48" s="18">
        <v>0</v>
      </c>
      <c r="E48" s="18">
        <v>0.865</v>
      </c>
      <c r="F48" s="18">
        <f t="shared" si="3"/>
        <v>0.865</v>
      </c>
    </row>
    <row r="49" spans="1:6" s="3" customFormat="1" ht="15" customHeight="1">
      <c r="A49" s="6" t="s">
        <v>26</v>
      </c>
      <c r="B49" s="10" t="s">
        <v>45</v>
      </c>
      <c r="C49" s="6" t="s">
        <v>88</v>
      </c>
      <c r="D49" s="18">
        <v>0</v>
      </c>
      <c r="E49" s="18">
        <v>-0.17980000000000002</v>
      </c>
      <c r="F49" s="18">
        <f t="shared" si="3"/>
        <v>-0.17980000000000002</v>
      </c>
    </row>
    <row r="50" spans="1:6" s="3" customFormat="1" ht="15" customHeight="1">
      <c r="A50" s="6" t="s">
        <v>26</v>
      </c>
      <c r="B50" s="6" t="s">
        <v>50</v>
      </c>
      <c r="C50" s="11" t="s">
        <v>89</v>
      </c>
      <c r="D50" s="18">
        <v>0</v>
      </c>
      <c r="E50" s="18">
        <v>0.17980000000000002</v>
      </c>
      <c r="F50" s="18">
        <f t="shared" si="3"/>
        <v>0.17980000000000002</v>
      </c>
    </row>
    <row r="51" spans="1:6" s="3" customFormat="1" ht="15" customHeight="1">
      <c r="A51" s="6" t="s">
        <v>26</v>
      </c>
      <c r="B51" s="6" t="s">
        <v>51</v>
      </c>
      <c r="C51" s="9" t="s">
        <v>90</v>
      </c>
      <c r="D51" s="18">
        <v>0</v>
      </c>
      <c r="E51" s="18">
        <v>0</v>
      </c>
      <c r="F51" s="18">
        <f t="shared" si="3"/>
        <v>0</v>
      </c>
    </row>
    <row r="52" spans="1:6" s="3" customFormat="1" ht="15" customHeight="1">
      <c r="A52" s="6" t="s">
        <v>26</v>
      </c>
      <c r="B52" s="12" t="s">
        <v>36</v>
      </c>
      <c r="C52" s="8" t="s">
        <v>91</v>
      </c>
      <c r="D52" s="18">
        <v>5075.25533</v>
      </c>
      <c r="E52" s="18">
        <v>-615.18099</v>
      </c>
      <c r="F52" s="18">
        <f t="shared" si="3"/>
        <v>4460.07434</v>
      </c>
    </row>
    <row r="53" spans="1:6" s="3" customFormat="1" ht="15" customHeight="1">
      <c r="A53" s="6" t="s">
        <v>26</v>
      </c>
      <c r="B53" s="10" t="s">
        <v>30</v>
      </c>
      <c r="C53" s="9" t="s">
        <v>92</v>
      </c>
      <c r="D53" s="18">
        <v>4.30974</v>
      </c>
      <c r="E53" s="18">
        <v>0</v>
      </c>
      <c r="F53" s="18">
        <f t="shared" si="3"/>
        <v>4.30974</v>
      </c>
    </row>
    <row r="54" spans="1:6" s="3" customFormat="1" ht="15" customHeight="1">
      <c r="A54" s="6" t="s">
        <v>26</v>
      </c>
      <c r="B54" s="12" t="s">
        <v>37</v>
      </c>
      <c r="C54" s="8" t="s">
        <v>93</v>
      </c>
      <c r="D54" s="18">
        <v>5079.565070000001</v>
      </c>
      <c r="E54" s="18">
        <v>-615.18099</v>
      </c>
      <c r="F54" s="18">
        <f t="shared" si="3"/>
        <v>4464.384080000001</v>
      </c>
    </row>
    <row r="55" spans="1:6" s="3" customFormat="1" ht="15" customHeight="1">
      <c r="A55" s="6" t="s">
        <v>26</v>
      </c>
      <c r="B55" s="10" t="s">
        <v>29</v>
      </c>
      <c r="C55" s="9" t="s">
        <v>94</v>
      </c>
      <c r="D55" s="18">
        <v>0</v>
      </c>
      <c r="E55" s="18">
        <v>0.17404</v>
      </c>
      <c r="F55" s="18">
        <f t="shared" si="3"/>
        <v>0.17404</v>
      </c>
    </row>
    <row r="56" spans="1:6" s="3" customFormat="1" ht="15" customHeight="1">
      <c r="A56" s="6" t="s">
        <v>26</v>
      </c>
      <c r="B56" s="10" t="s">
        <v>46</v>
      </c>
      <c r="C56" s="6" t="s">
        <v>95</v>
      </c>
      <c r="D56" s="18">
        <v>-0.53025</v>
      </c>
      <c r="E56" s="18">
        <v>0</v>
      </c>
      <c r="F56" s="18">
        <f t="shared" si="3"/>
        <v>-0.53025</v>
      </c>
    </row>
    <row r="57" spans="1:6" s="3" customFormat="1" ht="15" customHeight="1">
      <c r="A57" s="6" t="s">
        <v>26</v>
      </c>
      <c r="B57" s="6" t="s">
        <v>38</v>
      </c>
      <c r="C57" s="8" t="s">
        <v>96</v>
      </c>
      <c r="D57" s="18">
        <v>5079.03482</v>
      </c>
      <c r="E57" s="18">
        <v>-615.00695</v>
      </c>
      <c r="F57" s="18">
        <f t="shared" si="3"/>
        <v>4464.02787</v>
      </c>
    </row>
    <row r="58" spans="1:6" s="3" customFormat="1" ht="15" customHeight="1">
      <c r="A58" s="6" t="s">
        <v>26</v>
      </c>
      <c r="B58" s="6" t="s">
        <v>47</v>
      </c>
      <c r="C58" s="9" t="s">
        <v>97</v>
      </c>
      <c r="D58" s="18">
        <v>0</v>
      </c>
      <c r="E58" s="18">
        <v>0</v>
      </c>
      <c r="F58" s="18">
        <f t="shared" si="3"/>
        <v>0</v>
      </c>
    </row>
    <row r="59" spans="1:6" s="3" customFormat="1" ht="15" customHeight="1">
      <c r="A59" s="6" t="s">
        <v>26</v>
      </c>
      <c r="B59" s="6" t="s">
        <v>31</v>
      </c>
      <c r="C59" s="8" t="s">
        <v>98</v>
      </c>
      <c r="D59" s="18">
        <v>5079.03482</v>
      </c>
      <c r="E59" s="18">
        <v>-615.00695</v>
      </c>
      <c r="F59" s="18">
        <f t="shared" si="3"/>
        <v>4464.02787</v>
      </c>
    </row>
    <row r="60" spans="1:6" s="3" customFormat="1" ht="15" customHeight="1">
      <c r="A60" s="6" t="s">
        <v>26</v>
      </c>
      <c r="B60" s="10" t="s">
        <v>41</v>
      </c>
      <c r="C60" s="9" t="s">
        <v>99</v>
      </c>
      <c r="D60" s="18">
        <v>-1261.268</v>
      </c>
      <c r="E60" s="18">
        <v>0</v>
      </c>
      <c r="F60" s="18">
        <f t="shared" si="3"/>
        <v>-1261.268</v>
      </c>
    </row>
    <row r="61" spans="1:6" s="3" customFormat="1" ht="15" customHeight="1">
      <c r="A61" s="5" t="s">
        <v>26</v>
      </c>
      <c r="B61" s="5" t="s">
        <v>39</v>
      </c>
      <c r="C61" s="7" t="s">
        <v>100</v>
      </c>
      <c r="D61" s="20">
        <v>3817.76682</v>
      </c>
      <c r="E61" s="20">
        <v>-615.00695</v>
      </c>
      <c r="F61" s="20">
        <f>SUM(D61:E61)</f>
        <v>3202.75987</v>
      </c>
    </row>
    <row r="62" spans="1:6" ht="3.75" customHeight="1" thickBot="1">
      <c r="A62" s="6"/>
      <c r="B62" s="6"/>
      <c r="C62" s="22"/>
      <c r="D62" s="23"/>
      <c r="E62" s="23"/>
      <c r="F62" s="23"/>
    </row>
    <row r="63" spans="1:6" ht="15" customHeight="1" thickTop="1">
      <c r="A63" s="6"/>
      <c r="B63" s="6"/>
      <c r="C63" s="6"/>
      <c r="D63" s="14"/>
      <c r="E63" s="14"/>
      <c r="F63" s="14"/>
    </row>
  </sheetData>
  <sheetProtection/>
  <mergeCells count="4">
    <mergeCell ref="C1:F1"/>
    <mergeCell ref="C2:F2"/>
    <mergeCell ref="C3:F3"/>
    <mergeCell ref="C4:F4"/>
  </mergeCells>
  <printOptions/>
  <pageMargins left="0.89" right="0.58" top="0.55" bottom="0.4" header="0.5" footer="0.36"/>
  <pageSetup fitToHeight="1" fitToWidth="1" horizontalDpi="600" verticalDpi="600" orientation="portrait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SBEF</dc:creator>
  <cp:keywords/>
  <dc:description/>
  <cp:lastModifiedBy>Usi Administrador</cp:lastModifiedBy>
  <cp:lastPrinted>2010-03-30T20:02:14Z</cp:lastPrinted>
  <dcterms:created xsi:type="dcterms:W3CDTF">2002-02-19T02:52:03Z</dcterms:created>
  <dcterms:modified xsi:type="dcterms:W3CDTF">2022-04-26T14:12:49Z</dcterms:modified>
  <cp:category/>
  <cp:version/>
  <cp:contentType/>
  <cp:contentStatus/>
</cp:coreProperties>
</file>