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581" yWindow="75" windowWidth="12120" windowHeight="9120" activeTab="0"/>
  </bookViews>
  <sheets>
    <sheet name="27" sheetId="1" r:id="rId1"/>
  </sheets>
  <definedNames>
    <definedName name="_xlnm.Print_Area" localSheetId="0">'27'!$A$1:$E$78</definedName>
  </definedNames>
  <calcPr fullCalcOnLoad="1"/>
</workbook>
</file>

<file path=xl/sharedStrings.xml><?xml version="1.0" encoding="utf-8"?>
<sst xmlns="http://schemas.openxmlformats.org/spreadsheetml/2006/main" count="80" uniqueCount="80">
  <si>
    <t>EMPRESAS DE ARRENDAMIENTO FINANCIERO</t>
  </si>
  <si>
    <t>ESTADOS FINANCIEROS POR ENTIDAD</t>
  </si>
  <si>
    <t>(en miles de bolivianos)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</si>
  <si>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</si>
  <si>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</si>
  <si>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</si>
  <si>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</si>
  <si>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</si>
  <si>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</si>
  <si>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</si>
  <si>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</si>
  <si>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</si>
  <si>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</si>
  <si>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</si>
  <si>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</si>
  <si>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</si>
  <si>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</si>
  <si>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</si>
  <si>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</si>
  <si>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</si>
  <si>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</si>
  <si>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</si>
  <si>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</si>
  <si>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</si>
  <si>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</si>
  <si>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</si>
  <si>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</si>
  <si>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</si>
  <si>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</si>
  <si>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</si>
  <si>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</si>
  <si>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</si>
  <si>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</si>
  <si>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</si>
  <si>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</si>
  <si>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</si>
  <si>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</si>
  <si>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</si>
  <si>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</si>
  <si>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</si>
  <si>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</si>
  <si>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</si>
  <si>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</si>
  <si>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</si>
  <si>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</si>
  <si>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</si>
  <si>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</si>
  <si>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</si>
  <si>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</si>
  <si>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</si>
  <si>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</si>
  <si>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</si>
  <si>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(+) OTROS INGRESOS OPERATIVOS</t>
  </si>
  <si>
    <t xml:space="preserve">  (-) OTROS GASTOS OPERATIVOS</t>
  </si>
  <si>
    <t xml:space="preserve">  (+) RECUPERACION DE ACTIVOS FINANCIEROS</t>
  </si>
  <si>
    <t xml:space="preserve">  (-) CARGOS POR INCOBRABILIDAD Y DESVALORIZACIÓN DE ACTIVOS FINANCIEROS</t>
  </si>
  <si>
    <t xml:space="preserve">  (-) GASTOS DE ADMINISTRACIÓN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</si>
  <si>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</si>
  <si>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</si>
  <si>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</si>
  <si>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</si>
  <si>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</si>
  <si>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</si>
  <si>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(+) INGRESOS EXTRAORDINARIOS</t>
  </si>
  <si>
    <t xml:space="preserve">  (-) GASTOS EXTRAORDINARIOS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</si>
  <si>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</si>
  <si>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</si>
  <si>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</si>
  <si>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(-) IMPUESTO SOBRE LAS UTILIDADES DE LAS EMPRESAS</t>
  </si>
  <si>
    <t>TOTAL                                          SISTEMA</t>
  </si>
  <si>
    <t xml:space="preserve">  (=) RESULTADO FINANCIERO BRUTO</t>
  </si>
  <si>
    <t xml:space="preserve">  (=) RESULTADO DE OPERACIÓN BRUTO</t>
  </si>
  <si>
    <t xml:space="preserve">  (=) RESULTADO DE OPERACIÓN DESPUÉS DE INCOBRABLES</t>
  </si>
  <si>
    <t xml:space="preserve">  (=) RESULTADO DE OPERACIÓN NETO</t>
  </si>
  <si>
    <t xml:space="preserve">  (=) RESULTADO NETO DEL EJERCICIO ANTES DE AJUSTES DE GESTIONES ANTERIORES</t>
  </si>
  <si>
    <t xml:space="preserve">  (=) RESULTADO ANTES DE IMPUESTOS</t>
  </si>
  <si>
    <t xml:space="preserve">  (=) RESULTADO NETO DE LA GESTIÓN</t>
  </si>
  <si>
    <t xml:space="preserve">  (=) RESULTADO DESPUES DE AJUSTE POR DIFERENCIA DE CAMBIO Y MANTENIMIENTO DE VALOR</t>
  </si>
  <si>
    <t xml:space="preserve">  (=) RESULTADO ANTES DE IMPUESTOS Y AJUSTE CONTABLE POR EFECTO DE INFLACIÓN</t>
  </si>
  <si>
    <t>AL 30 DE ABRIL DE 2022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</si>
</sst>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0">
    <font>
      <sz val="10"/>
      <name val="Arial"/>
      <family val="0"/>
    </font>
    <font>
      <sz val="16"/>
      <name val="Times New Roman"/>
      <family val="1"/>
    </font>
    <font>
      <b/>
      <sz val="10"/>
      <name val="Arial"/>
      <family val="2"/>
    </font>
    <font>
      <sz val="8"/>
      <name val="Univers Condensed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62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37" fontId="2" fillId="33" borderId="1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37" fontId="0" fillId="33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80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94.00390625" style="5" bestFit="1" customWidth="1"/>
    <col min="2" max="5" width="10.7109375" style="3" customWidth="1"/>
  </cols>
  <sheetData>
    <row r="1" spans="1:5" s="1" customFormat="1" ht="30" customHeight="1">
      <c r="A1" s="29" t="s">
        <v>0</v>
      </c>
      <c r="B1" s="29"/>
      <c r="C1" s="29"/>
      <c r="D1" s="29"/>
      <c r="E1" s="29"/>
    </row>
    <row r="2" spans="1:5" s="1" customFormat="1" ht="15" customHeight="1">
      <c r="A2" s="30" t="s">
        <v>1</v>
      </c>
      <c r="B2" s="30"/>
      <c r="C2" s="30"/>
      <c r="D2" s="30"/>
      <c r="E2" s="31"/>
    </row>
    <row r="3" spans="1:5" s="1" customFormat="1" ht="15" customHeight="1">
      <c r="A3" s="30" t="s">
        <v>79</v>
      </c>
      <c r="B3" s="30"/>
      <c r="C3" s="30"/>
      <c r="D3" s="30"/>
      <c r="E3" s="30"/>
    </row>
    <row r="4" spans="1:5" s="4" customFormat="1" ht="30" customHeight="1">
      <c r="A4" s="32" t="s">
        <v>2</v>
      </c>
      <c r="B4" s="32"/>
      <c r="C4" s="32"/>
      <c r="D4" s="32"/>
      <c r="E4" s="32"/>
    </row>
    <row r="5" spans="1:5" ht="3.75" customHeight="1">
      <c r="A5" s="13"/>
      <c r="B5" s="14"/>
      <c r="C5" s="14"/>
      <c r="D5" s="14"/>
      <c r="E5" s="14"/>
    </row>
    <row r="6" spans="1:5" s="2" customFormat="1" ht="30" customHeight="1" thickBot="1">
      <c r="A6" s="15"/>
      <c r="B6" s="19" t="s">
        <v>3</v>
      </c>
      <c r="C6" s="19" t="s">
        <v>4</v>
      </c>
      <c r="D6" s="19" t="s">
        <v>5</v>
      </c>
      <c r="E6" s="20" t="s">
        <v>69</v>
      </c>
    </row>
    <row r="7" spans="1:5" s="6" customFormat="1" ht="15" customHeight="1">
      <c r="A7" s="24" t="s">
        <v>6</v>
      </c>
      <c r="B7" s="25">
        <v>605013.2676799999</v>
      </c>
      <c r="C7" s="25">
        <v>244459.01903</v>
      </c>
      <c r="D7" s="25">
        <v>284890.38441</v>
      </c>
      <c r="E7" s="25">
        <f>SUM(B7:D7)</f>
        <v>1134362.6711199998</v>
      </c>
    </row>
    <row r="8" spans="1:5" s="6" customFormat="1" ht="15" customHeight="1">
      <c r="A8" s="10" t="s">
        <v>7</v>
      </c>
      <c r="B8" s="22">
        <v>32908.96366</v>
      </c>
      <c r="C8" s="22">
        <v>20486.452670000002</v>
      </c>
      <c r="D8" s="22">
        <v>15050.40918</v>
      </c>
      <c r="E8" s="22">
        <f>SUM(B8:D8)</f>
        <v>68445.82551000001</v>
      </c>
    </row>
    <row r="9" spans="1:5" s="7" customFormat="1" ht="15" customHeight="1">
      <c r="A9" s="10" t="s">
        <v>8</v>
      </c>
      <c r="B9" s="22">
        <v>90217.63712</v>
      </c>
      <c r="C9" s="22">
        <v>14193.162400000001</v>
      </c>
      <c r="D9" s="22">
        <v>124.51258</v>
      </c>
      <c r="E9" s="22">
        <f aca="true" t="shared" si="0" ref="E9:E24">SUM(B9:D9)</f>
        <v>104535.3121</v>
      </c>
    </row>
    <row r="10" spans="1:5" s="7" customFormat="1" ht="15" customHeight="1">
      <c r="A10" s="10" t="s">
        <v>9</v>
      </c>
      <c r="B10" s="22">
        <v>436308.0741</v>
      </c>
      <c r="C10" s="22">
        <v>202155.97072</v>
      </c>
      <c r="D10" s="22">
        <v>264041.16807</v>
      </c>
      <c r="E10" s="22">
        <f t="shared" si="0"/>
        <v>902505.2128900001</v>
      </c>
    </row>
    <row r="11" spans="1:5" s="7" customFormat="1" ht="15" customHeight="1">
      <c r="A11" s="9" t="s">
        <v>10</v>
      </c>
      <c r="B11" s="22">
        <v>134358.17931</v>
      </c>
      <c r="C11" s="22">
        <v>132522.91539</v>
      </c>
      <c r="D11" s="22">
        <v>181458.94282</v>
      </c>
      <c r="E11" s="22">
        <f t="shared" si="0"/>
        <v>448340.03752</v>
      </c>
    </row>
    <row r="12" spans="1:5" s="7" customFormat="1" ht="15" customHeight="1">
      <c r="A12" s="9" t="s">
        <v>11</v>
      </c>
      <c r="B12" s="22">
        <v>267422.85891999997</v>
      </c>
      <c r="C12" s="22">
        <v>47150.49536</v>
      </c>
      <c r="D12" s="22">
        <v>68660.22315</v>
      </c>
      <c r="E12" s="22">
        <f t="shared" si="0"/>
        <v>383233.57742999995</v>
      </c>
    </row>
    <row r="13" spans="1:5" s="7" customFormat="1" ht="15" customHeight="1">
      <c r="A13" s="9" t="s">
        <v>12</v>
      </c>
      <c r="B13" s="22">
        <v>0</v>
      </c>
      <c r="C13" s="22">
        <v>2835.88662</v>
      </c>
      <c r="D13" s="22">
        <v>0</v>
      </c>
      <c r="E13" s="22">
        <f t="shared" si="0"/>
        <v>2835.88662</v>
      </c>
    </row>
    <row r="14" spans="1:5" s="7" customFormat="1" ht="15" customHeight="1">
      <c r="A14" s="9" t="s">
        <v>13</v>
      </c>
      <c r="B14" s="22">
        <v>3094.26156</v>
      </c>
      <c r="C14" s="22">
        <v>-2E-05</v>
      </c>
      <c r="D14" s="22">
        <v>266.22646000000003</v>
      </c>
      <c r="E14" s="22">
        <f t="shared" si="0"/>
        <v>3360.488</v>
      </c>
    </row>
    <row r="15" spans="1:5" s="7" customFormat="1" ht="15" customHeight="1">
      <c r="A15" s="9" t="s">
        <v>14</v>
      </c>
      <c r="B15" s="22">
        <v>50.66147</v>
      </c>
      <c r="C15" s="22">
        <v>1821.7958700000001</v>
      </c>
      <c r="D15" s="22">
        <v>105.30082</v>
      </c>
      <c r="E15" s="22">
        <f t="shared" si="0"/>
        <v>1977.75816</v>
      </c>
    </row>
    <row r="16" spans="1:5" s="7" customFormat="1" ht="15" customHeight="1">
      <c r="A16" s="9" t="s">
        <v>15</v>
      </c>
      <c r="B16" s="22">
        <v>3008.5022999999997</v>
      </c>
      <c r="C16" s="22">
        <v>631.3721700000001</v>
      </c>
      <c r="D16" s="22">
        <v>97.01735000000001</v>
      </c>
      <c r="E16" s="22">
        <f t="shared" si="0"/>
        <v>3736.89182</v>
      </c>
    </row>
    <row r="17" spans="1:5" s="7" customFormat="1" ht="15" customHeight="1">
      <c r="A17" s="9" t="s">
        <v>16</v>
      </c>
      <c r="B17" s="22">
        <v>43290.44536</v>
      </c>
      <c r="C17" s="22">
        <v>21653.96107</v>
      </c>
      <c r="D17" s="22">
        <v>14957.16172</v>
      </c>
      <c r="E17" s="22">
        <f t="shared" si="0"/>
        <v>79901.56815</v>
      </c>
    </row>
    <row r="18" spans="1:5" s="7" customFormat="1" ht="15" customHeight="1">
      <c r="A18" s="9" t="s">
        <v>17</v>
      </c>
      <c r="B18" s="22">
        <v>-14916.83482</v>
      </c>
      <c r="C18" s="22">
        <v>-4460.45574</v>
      </c>
      <c r="D18" s="22">
        <v>-1503.70425</v>
      </c>
      <c r="E18" s="22">
        <f t="shared" si="0"/>
        <v>-20880.99481</v>
      </c>
    </row>
    <row r="19" spans="1:5" s="7" customFormat="1" ht="15" customHeight="1">
      <c r="A19" s="10" t="s">
        <v>18</v>
      </c>
      <c r="B19" s="22">
        <v>26479.78686</v>
      </c>
      <c r="C19" s="22">
        <v>7407.8296900000005</v>
      </c>
      <c r="D19" s="22">
        <v>3821.9992599999996</v>
      </c>
      <c r="E19" s="22">
        <f t="shared" si="0"/>
        <v>37709.615809999996</v>
      </c>
    </row>
    <row r="20" spans="1:5" s="7" customFormat="1" ht="15" customHeight="1">
      <c r="A20" s="10" t="s">
        <v>19</v>
      </c>
      <c r="B20" s="22">
        <v>15244.20188</v>
      </c>
      <c r="C20" s="22">
        <v>0.00074</v>
      </c>
      <c r="D20" s="22">
        <v>1794.62662</v>
      </c>
      <c r="E20" s="22">
        <f t="shared" si="0"/>
        <v>17038.82924</v>
      </c>
    </row>
    <row r="21" spans="1:5" s="7" customFormat="1" ht="15" customHeight="1">
      <c r="A21" s="10" t="s">
        <v>20</v>
      </c>
      <c r="B21" s="22">
        <v>24.57938</v>
      </c>
      <c r="C21" s="22">
        <v>0</v>
      </c>
      <c r="D21" s="22">
        <v>0</v>
      </c>
      <c r="E21" s="22">
        <f t="shared" si="0"/>
        <v>24.57938</v>
      </c>
    </row>
    <row r="22" spans="1:5" s="7" customFormat="1" ht="15" customHeight="1">
      <c r="A22" s="10" t="s">
        <v>21</v>
      </c>
      <c r="B22" s="22">
        <v>3800.65095</v>
      </c>
      <c r="C22" s="22">
        <v>178.18967</v>
      </c>
      <c r="D22" s="22">
        <v>57.668699999999994</v>
      </c>
      <c r="E22" s="22">
        <f t="shared" si="0"/>
        <v>4036.5093200000006</v>
      </c>
    </row>
    <row r="23" spans="1:5" s="7" customFormat="1" ht="15" customHeight="1">
      <c r="A23" s="10" t="s">
        <v>22</v>
      </c>
      <c r="B23" s="22">
        <v>29.37373</v>
      </c>
      <c r="C23" s="22">
        <v>37.41314</v>
      </c>
      <c r="D23" s="22">
        <v>0</v>
      </c>
      <c r="E23" s="22">
        <f t="shared" si="0"/>
        <v>66.78687</v>
      </c>
    </row>
    <row r="24" spans="1:5" s="6" customFormat="1" ht="15" customHeight="1" thickBot="1">
      <c r="A24" s="10" t="s">
        <v>23</v>
      </c>
      <c r="B24" s="22">
        <v>0</v>
      </c>
      <c r="C24" s="22">
        <v>0</v>
      </c>
      <c r="D24" s="22">
        <v>0</v>
      </c>
      <c r="E24" s="22">
        <f t="shared" si="0"/>
        <v>0</v>
      </c>
    </row>
    <row r="25" spans="1:5" ht="15" customHeight="1">
      <c r="A25" s="11" t="s">
        <v>24</v>
      </c>
      <c r="B25" s="21">
        <v>563949.83689</v>
      </c>
      <c r="C25" s="21">
        <v>226266.91856999998</v>
      </c>
      <c r="D25" s="21">
        <v>247926.87246</v>
      </c>
      <c r="E25" s="25">
        <f>SUM(B25:D25)</f>
        <v>1038143.62792</v>
      </c>
    </row>
    <row r="26" spans="1:5" ht="15" customHeight="1">
      <c r="A26" s="10" t="s">
        <v>25</v>
      </c>
      <c r="B26" s="22">
        <v>0</v>
      </c>
      <c r="C26" s="22">
        <v>0</v>
      </c>
      <c r="D26" s="22">
        <v>0</v>
      </c>
      <c r="E26" s="22">
        <f aca="true" t="shared" si="1" ref="E26:E39">SUM(B26:D26)</f>
        <v>0</v>
      </c>
    </row>
    <row r="27" spans="1:5" ht="15" customHeight="1">
      <c r="A27" s="9" t="s">
        <v>26</v>
      </c>
      <c r="B27" s="22">
        <v>0</v>
      </c>
      <c r="C27" s="22">
        <v>0</v>
      </c>
      <c r="D27" s="22">
        <v>0</v>
      </c>
      <c r="E27" s="22">
        <f t="shared" si="1"/>
        <v>0</v>
      </c>
    </row>
    <row r="28" spans="1:5" ht="15" customHeight="1">
      <c r="A28" s="9" t="s">
        <v>27</v>
      </c>
      <c r="B28" s="22">
        <v>0</v>
      </c>
      <c r="C28" s="22">
        <v>0</v>
      </c>
      <c r="D28" s="22">
        <v>0</v>
      </c>
      <c r="E28" s="22">
        <f t="shared" si="1"/>
        <v>0</v>
      </c>
    </row>
    <row r="29" spans="1:5" ht="15" customHeight="1">
      <c r="A29" s="9" t="s">
        <v>28</v>
      </c>
      <c r="B29" s="22">
        <v>0</v>
      </c>
      <c r="C29" s="22">
        <v>0</v>
      </c>
      <c r="D29" s="22">
        <v>0</v>
      </c>
      <c r="E29" s="22">
        <f t="shared" si="1"/>
        <v>0</v>
      </c>
    </row>
    <row r="30" spans="1:5" ht="15" customHeight="1">
      <c r="A30" s="9" t="s">
        <v>29</v>
      </c>
      <c r="B30" s="22">
        <v>0</v>
      </c>
      <c r="C30" s="22">
        <v>0</v>
      </c>
      <c r="D30" s="22">
        <v>0</v>
      </c>
      <c r="E30" s="22">
        <f t="shared" si="1"/>
        <v>0</v>
      </c>
    </row>
    <row r="31" spans="1:5" ht="15" customHeight="1">
      <c r="A31" s="9" t="s">
        <v>30</v>
      </c>
      <c r="B31" s="22">
        <v>0</v>
      </c>
      <c r="C31" s="22">
        <v>0</v>
      </c>
      <c r="D31" s="22">
        <v>0</v>
      </c>
      <c r="E31" s="22">
        <f t="shared" si="1"/>
        <v>0</v>
      </c>
    </row>
    <row r="32" spans="1:5" ht="15" customHeight="1">
      <c r="A32" s="9" t="s">
        <v>31</v>
      </c>
      <c r="B32" s="22">
        <v>0</v>
      </c>
      <c r="C32" s="22">
        <v>0</v>
      </c>
      <c r="D32" s="22">
        <v>0</v>
      </c>
      <c r="E32" s="22">
        <f t="shared" si="1"/>
        <v>0</v>
      </c>
    </row>
    <row r="33" spans="1:5" ht="15" customHeight="1">
      <c r="A33" s="10" t="s">
        <v>32</v>
      </c>
      <c r="B33" s="22">
        <v>0</v>
      </c>
      <c r="C33" s="22">
        <v>0</v>
      </c>
      <c r="D33" s="22">
        <v>0</v>
      </c>
      <c r="E33" s="22">
        <f t="shared" si="1"/>
        <v>0</v>
      </c>
    </row>
    <row r="34" spans="1:5" ht="15" customHeight="1">
      <c r="A34" s="10" t="s">
        <v>33</v>
      </c>
      <c r="B34" s="22">
        <v>41054.86699</v>
      </c>
      <c r="C34" s="22">
        <v>143591.14168</v>
      </c>
      <c r="D34" s="22">
        <v>10704.51144</v>
      </c>
      <c r="E34" s="22">
        <f t="shared" si="1"/>
        <v>195350.52011</v>
      </c>
    </row>
    <row r="35" spans="1:5" ht="15" customHeight="1">
      <c r="A35" s="10" t="s">
        <v>34</v>
      </c>
      <c r="B35" s="22">
        <v>11149.49216</v>
      </c>
      <c r="C35" s="22">
        <v>9189.90526</v>
      </c>
      <c r="D35" s="22">
        <v>4786.427299999999</v>
      </c>
      <c r="E35" s="22">
        <f t="shared" si="1"/>
        <v>25125.82472</v>
      </c>
    </row>
    <row r="36" spans="1:5" ht="15" customHeight="1">
      <c r="A36" s="10" t="s">
        <v>35</v>
      </c>
      <c r="B36" s="22">
        <v>7967.28914</v>
      </c>
      <c r="C36" s="22">
        <v>2663.06051</v>
      </c>
      <c r="D36" s="22">
        <v>1944.54597</v>
      </c>
      <c r="E36" s="22">
        <f t="shared" si="1"/>
        <v>12574.89562</v>
      </c>
    </row>
    <row r="37" spans="1:5" ht="15" customHeight="1">
      <c r="A37" s="10" t="s">
        <v>36</v>
      </c>
      <c r="B37" s="22">
        <v>503778.18860000005</v>
      </c>
      <c r="C37" s="22">
        <v>70822.81112</v>
      </c>
      <c r="D37" s="22">
        <v>222887.26568</v>
      </c>
      <c r="E37" s="22">
        <f t="shared" si="1"/>
        <v>797488.2654000001</v>
      </c>
    </row>
    <row r="38" spans="1:5" s="6" customFormat="1" ht="15" customHeight="1">
      <c r="A38" s="10" t="s">
        <v>37</v>
      </c>
      <c r="B38" s="22">
        <v>0</v>
      </c>
      <c r="C38" s="22">
        <v>0</v>
      </c>
      <c r="D38" s="22">
        <v>7604.12207</v>
      </c>
      <c r="E38" s="22">
        <f t="shared" si="1"/>
        <v>7604.12207</v>
      </c>
    </row>
    <row r="39" spans="1:5" s="6" customFormat="1" ht="15" customHeight="1" thickBot="1">
      <c r="A39" s="10" t="s">
        <v>38</v>
      </c>
      <c r="B39" s="22">
        <v>0</v>
      </c>
      <c r="C39" s="22">
        <v>0</v>
      </c>
      <c r="D39" s="22">
        <v>0</v>
      </c>
      <c r="E39" s="22">
        <f t="shared" si="1"/>
        <v>0</v>
      </c>
    </row>
    <row r="40" spans="1:5" ht="15" customHeight="1">
      <c r="A40" s="11" t="s">
        <v>39</v>
      </c>
      <c r="B40" s="21">
        <v>41063.43079</v>
      </c>
      <c r="C40" s="21">
        <v>18192.10046</v>
      </c>
      <c r="D40" s="21">
        <v>36963.51196</v>
      </c>
      <c r="E40" s="25">
        <f>SUM(B40:D40)</f>
        <v>96219.04321</v>
      </c>
    </row>
    <row r="41" spans="1:5" ht="15" customHeight="1">
      <c r="A41" s="10" t="s">
        <v>40</v>
      </c>
      <c r="B41" s="22">
        <v>17000</v>
      </c>
      <c r="C41" s="22">
        <v>16637.4</v>
      </c>
      <c r="D41" s="22">
        <v>14861.6</v>
      </c>
      <c r="E41" s="22">
        <f aca="true" t="shared" si="2" ref="E41:E47">SUM(B41:D41)</f>
        <v>48499</v>
      </c>
    </row>
    <row r="42" spans="1:5" ht="15" customHeight="1">
      <c r="A42" s="10" t="s">
        <v>41</v>
      </c>
      <c r="B42" s="22">
        <v>0</v>
      </c>
      <c r="C42" s="22">
        <v>0</v>
      </c>
      <c r="D42" s="22">
        <v>4081.7</v>
      </c>
      <c r="E42" s="22">
        <f t="shared" si="2"/>
        <v>4081.7</v>
      </c>
    </row>
    <row r="43" spans="1:5" ht="15" customHeight="1">
      <c r="A43" s="10" t="s">
        <v>42</v>
      </c>
      <c r="B43" s="22">
        <v>0</v>
      </c>
      <c r="C43" s="22">
        <v>0</v>
      </c>
      <c r="D43" s="22">
        <v>0</v>
      </c>
      <c r="E43" s="22">
        <f t="shared" si="2"/>
        <v>0</v>
      </c>
    </row>
    <row r="44" spans="1:5" ht="15" customHeight="1">
      <c r="A44" s="10" t="s">
        <v>43</v>
      </c>
      <c r="B44" s="22">
        <v>23417.9638</v>
      </c>
      <c r="C44" s="22">
        <v>1360.00364</v>
      </c>
      <c r="D44" s="22">
        <v>15217.50402</v>
      </c>
      <c r="E44" s="22">
        <f t="shared" si="2"/>
        <v>39995.47146</v>
      </c>
    </row>
    <row r="45" spans="1:5" ht="15" customHeight="1">
      <c r="A45" s="10" t="s">
        <v>44</v>
      </c>
      <c r="B45" s="22">
        <v>645.46699</v>
      </c>
      <c r="C45" s="22">
        <v>194.69682</v>
      </c>
      <c r="D45" s="22">
        <v>2802.70794</v>
      </c>
      <c r="E45" s="22">
        <f t="shared" si="2"/>
        <v>3642.87175</v>
      </c>
    </row>
    <row r="46" spans="1:5" ht="15" customHeight="1">
      <c r="A46" s="9" t="s">
        <v>45</v>
      </c>
      <c r="B46" s="22">
        <v>0.06506</v>
      </c>
      <c r="C46" s="22">
        <v>0</v>
      </c>
      <c r="D46" s="22">
        <v>2216.94171</v>
      </c>
      <c r="E46" s="22">
        <f t="shared" si="2"/>
        <v>2217.00677</v>
      </c>
    </row>
    <row r="47" spans="1:5" s="6" customFormat="1" ht="15" customHeight="1" thickBot="1">
      <c r="A47" s="9" t="s">
        <v>46</v>
      </c>
      <c r="B47" s="22">
        <v>645.4019300000001</v>
      </c>
      <c r="C47" s="22">
        <v>194.69682</v>
      </c>
      <c r="D47" s="22">
        <v>585.76623</v>
      </c>
      <c r="E47" s="22">
        <f t="shared" si="2"/>
        <v>1425.86498</v>
      </c>
    </row>
    <row r="48" spans="1:5" ht="15" customHeight="1">
      <c r="A48" s="11" t="s">
        <v>47</v>
      </c>
      <c r="B48" s="21">
        <v>605013.2676799999</v>
      </c>
      <c r="C48" s="21">
        <v>244459.01903</v>
      </c>
      <c r="D48" s="21">
        <v>284890.38442</v>
      </c>
      <c r="E48" s="25">
        <f>SUM(B48:D48)</f>
        <v>1134362.67113</v>
      </c>
    </row>
    <row r="49" spans="1:5" ht="15" customHeight="1">
      <c r="A49" s="9" t="s">
        <v>48</v>
      </c>
      <c r="B49" s="22">
        <v>0</v>
      </c>
      <c r="C49" s="22">
        <v>0</v>
      </c>
      <c r="D49" s="22">
        <v>0</v>
      </c>
      <c r="E49" s="22">
        <f>SUM(B49:D49)</f>
        <v>0</v>
      </c>
    </row>
    <row r="50" spans="1:5" ht="15" customHeight="1" thickBot="1">
      <c r="A50" s="9" t="s">
        <v>49</v>
      </c>
      <c r="B50" s="22">
        <v>542949.59709</v>
      </c>
      <c r="C50" s="22">
        <v>657138.94634</v>
      </c>
      <c r="D50" s="22">
        <v>4964114.21518</v>
      </c>
      <c r="E50" s="22">
        <f>SUM(B50:D50)</f>
        <v>6164202.758610001</v>
      </c>
    </row>
    <row r="51" spans="1:5" ht="12.75">
      <c r="A51" s="11" t="s">
        <v>50</v>
      </c>
      <c r="B51" s="21">
        <v>16021.524519999999</v>
      </c>
      <c r="C51" s="21">
        <v>6017.52254</v>
      </c>
      <c r="D51" s="21">
        <v>7546.75433</v>
      </c>
      <c r="E51" s="25">
        <f>SUM(B51:D51)</f>
        <v>29585.801389999997</v>
      </c>
    </row>
    <row r="52" spans="1:5" ht="15" customHeight="1">
      <c r="A52" s="9" t="s">
        <v>51</v>
      </c>
      <c r="B52" s="22">
        <v>-10045.10597</v>
      </c>
      <c r="C52" s="22">
        <v>-3581.58077</v>
      </c>
      <c r="D52" s="22">
        <v>-3824.8349700000003</v>
      </c>
      <c r="E52" s="22">
        <f aca="true" t="shared" si="3" ref="E52:E77">SUM(B52:D52)</f>
        <v>-17451.52171</v>
      </c>
    </row>
    <row r="53" spans="1:5" ht="15" customHeight="1">
      <c r="A53" s="10" t="s">
        <v>70</v>
      </c>
      <c r="B53" s="22">
        <v>5976.418549999999</v>
      </c>
      <c r="C53" s="22">
        <v>2435.94177</v>
      </c>
      <c r="D53" s="22">
        <v>3721.91936</v>
      </c>
      <c r="E53" s="22">
        <f t="shared" si="3"/>
        <v>12134.27968</v>
      </c>
    </row>
    <row r="54" spans="1:5" ht="15" customHeight="1">
      <c r="A54" s="9" t="s">
        <v>52</v>
      </c>
      <c r="B54" s="22">
        <v>6189.17604</v>
      </c>
      <c r="C54" s="22">
        <v>102.72652000000001</v>
      </c>
      <c r="D54" s="22">
        <v>1768.1921</v>
      </c>
      <c r="E54" s="22">
        <f t="shared" si="3"/>
        <v>8060.094660000001</v>
      </c>
    </row>
    <row r="55" spans="1:5" ht="15" customHeight="1">
      <c r="A55" s="9" t="s">
        <v>53</v>
      </c>
      <c r="B55" s="22">
        <v>-6556.87398</v>
      </c>
      <c r="C55" s="22">
        <v>-67.876</v>
      </c>
      <c r="D55" s="22">
        <v>-2053.51773</v>
      </c>
      <c r="E55" s="22">
        <f t="shared" si="3"/>
        <v>-8678.26771</v>
      </c>
    </row>
    <row r="56" spans="1:5" ht="15" customHeight="1">
      <c r="A56" s="10" t="s">
        <v>71</v>
      </c>
      <c r="B56" s="22">
        <v>5608.72061</v>
      </c>
      <c r="C56" s="22">
        <v>2470.79229</v>
      </c>
      <c r="D56" s="22">
        <v>3436.59373</v>
      </c>
      <c r="E56" s="22">
        <f t="shared" si="3"/>
        <v>11516.10663</v>
      </c>
    </row>
    <row r="57" spans="1:5" ht="15" customHeight="1">
      <c r="A57" s="9" t="s">
        <v>54</v>
      </c>
      <c r="B57" s="22">
        <v>1616.91544</v>
      </c>
      <c r="C57" s="22">
        <v>1236.05483</v>
      </c>
      <c r="D57" s="22">
        <v>482.22137</v>
      </c>
      <c r="E57" s="22">
        <f t="shared" si="3"/>
        <v>3335.19164</v>
      </c>
    </row>
    <row r="58" spans="1:5" ht="15" customHeight="1">
      <c r="A58" s="9" t="s">
        <v>55</v>
      </c>
      <c r="B58" s="22">
        <v>-2464.24892</v>
      </c>
      <c r="C58" s="22">
        <v>-1577.40581</v>
      </c>
      <c r="D58" s="22">
        <v>-784.06137</v>
      </c>
      <c r="E58" s="22">
        <f t="shared" si="3"/>
        <v>-4825.716100000001</v>
      </c>
    </row>
    <row r="59" spans="1:5" ht="15" customHeight="1">
      <c r="A59" s="10" t="s">
        <v>72</v>
      </c>
      <c r="B59" s="22">
        <v>4761.38713</v>
      </c>
      <c r="C59" s="22">
        <v>2129.44131</v>
      </c>
      <c r="D59" s="22">
        <v>3134.75373</v>
      </c>
      <c r="E59" s="22">
        <f t="shared" si="3"/>
        <v>10025.58217</v>
      </c>
    </row>
    <row r="60" spans="1:5" ht="15" customHeight="1">
      <c r="A60" s="9" t="s">
        <v>56</v>
      </c>
      <c r="B60" s="22">
        <v>-4533.52958</v>
      </c>
      <c r="C60" s="22">
        <v>-1886.37243</v>
      </c>
      <c r="D60" s="22">
        <v>-2040.3643200000001</v>
      </c>
      <c r="E60" s="22">
        <f t="shared" si="3"/>
        <v>-8460.26633</v>
      </c>
    </row>
    <row r="61" spans="1:5" ht="15" customHeight="1">
      <c r="A61" s="10" t="s">
        <v>73</v>
      </c>
      <c r="B61" s="22">
        <v>227.85754999999997</v>
      </c>
      <c r="C61" s="22">
        <v>243.06888</v>
      </c>
      <c r="D61" s="22">
        <v>1094.38941</v>
      </c>
      <c r="E61" s="22">
        <f t="shared" si="3"/>
        <v>1565.31584</v>
      </c>
    </row>
    <row r="62" spans="1:5" ht="15" customHeight="1">
      <c r="A62" s="9" t="s">
        <v>57</v>
      </c>
      <c r="B62" s="22">
        <v>54.70521</v>
      </c>
      <c r="C62" s="22">
        <v>0</v>
      </c>
      <c r="D62" s="22">
        <v>22.77083</v>
      </c>
      <c r="E62" s="22">
        <f t="shared" si="3"/>
        <v>77.47604</v>
      </c>
    </row>
    <row r="63" spans="1:5" ht="15" customHeight="1">
      <c r="A63" s="9" t="s">
        <v>58</v>
      </c>
      <c r="B63" s="22">
        <v>54.70521</v>
      </c>
      <c r="C63" s="22">
        <v>0</v>
      </c>
      <c r="D63" s="22">
        <v>22.77083</v>
      </c>
      <c r="E63" s="22">
        <f t="shared" si="3"/>
        <v>77.47604</v>
      </c>
    </row>
    <row r="64" spans="1:5" ht="15" customHeight="1">
      <c r="A64" s="9" t="s">
        <v>59</v>
      </c>
      <c r="B64" s="22">
        <v>0</v>
      </c>
      <c r="C64" s="22">
        <v>0</v>
      </c>
      <c r="D64" s="22">
        <v>0</v>
      </c>
      <c r="E64" s="22">
        <f t="shared" si="3"/>
        <v>0</v>
      </c>
    </row>
    <row r="65" spans="1:5" ht="15" customHeight="1">
      <c r="A65" s="9" t="s">
        <v>60</v>
      </c>
      <c r="B65" s="22">
        <v>-4.952859999999999</v>
      </c>
      <c r="C65" s="22">
        <v>0</v>
      </c>
      <c r="D65" s="22">
        <v>0</v>
      </c>
      <c r="E65" s="22">
        <f t="shared" si="3"/>
        <v>-4.952859999999999</v>
      </c>
    </row>
    <row r="66" spans="1:5" ht="15" customHeight="1">
      <c r="A66" s="9" t="s">
        <v>61</v>
      </c>
      <c r="B66" s="22">
        <v>-4.952859999999999</v>
      </c>
      <c r="C66" s="22">
        <v>0</v>
      </c>
      <c r="D66" s="22">
        <v>0</v>
      </c>
      <c r="E66" s="22">
        <f t="shared" si="3"/>
        <v>-4.952859999999999</v>
      </c>
    </row>
    <row r="67" spans="1:5" ht="15" customHeight="1">
      <c r="A67" s="9" t="s">
        <v>62</v>
      </c>
      <c r="B67" s="22">
        <v>0</v>
      </c>
      <c r="C67" s="22">
        <v>0</v>
      </c>
      <c r="D67" s="22">
        <v>0</v>
      </c>
      <c r="E67" s="22">
        <f t="shared" si="3"/>
        <v>0</v>
      </c>
    </row>
    <row r="68" spans="1:5" ht="15" customHeight="1">
      <c r="A68" s="10" t="s">
        <v>77</v>
      </c>
      <c r="B68" s="22">
        <v>277.60990000000004</v>
      </c>
      <c r="C68" s="22">
        <v>243.06888</v>
      </c>
      <c r="D68" s="22">
        <v>1117.16024</v>
      </c>
      <c r="E68" s="22">
        <f t="shared" si="3"/>
        <v>1637.83902</v>
      </c>
    </row>
    <row r="69" spans="1:5" ht="15" customHeight="1">
      <c r="A69" s="9" t="s">
        <v>63</v>
      </c>
      <c r="B69" s="22">
        <v>603.75842</v>
      </c>
      <c r="C69" s="22">
        <v>0</v>
      </c>
      <c r="D69" s="22">
        <v>333.72826000000003</v>
      </c>
      <c r="E69" s="22">
        <f t="shared" si="3"/>
        <v>937.48668</v>
      </c>
    </row>
    <row r="70" spans="1:5" ht="15" customHeight="1">
      <c r="A70" s="9" t="s">
        <v>64</v>
      </c>
      <c r="B70" s="22">
        <v>0</v>
      </c>
      <c r="C70" s="22">
        <v>0</v>
      </c>
      <c r="D70" s="22">
        <v>0</v>
      </c>
      <c r="E70" s="22">
        <f t="shared" si="3"/>
        <v>0</v>
      </c>
    </row>
    <row r="71" spans="1:5" ht="15" customHeight="1">
      <c r="A71" s="10" t="s">
        <v>74</v>
      </c>
      <c r="B71" s="22">
        <v>881.3683199999999</v>
      </c>
      <c r="C71" s="22">
        <v>243.06888</v>
      </c>
      <c r="D71" s="22">
        <v>1450.8885</v>
      </c>
      <c r="E71" s="22">
        <f t="shared" si="3"/>
        <v>2575.3257</v>
      </c>
    </row>
    <row r="72" spans="1:5" ht="15" customHeight="1">
      <c r="A72" s="9" t="s">
        <v>65</v>
      </c>
      <c r="B72" s="22">
        <v>0</v>
      </c>
      <c r="C72" s="22">
        <v>165.4383</v>
      </c>
      <c r="D72" s="22">
        <v>0</v>
      </c>
      <c r="E72" s="22">
        <f t="shared" si="3"/>
        <v>165.4383</v>
      </c>
    </row>
    <row r="73" spans="1:5" ht="15" customHeight="1">
      <c r="A73" s="9" t="s">
        <v>66</v>
      </c>
      <c r="B73" s="22">
        <v>0</v>
      </c>
      <c r="C73" s="22">
        <v>-172.48268</v>
      </c>
      <c r="D73" s="22">
        <v>0</v>
      </c>
      <c r="E73" s="22">
        <f t="shared" si="3"/>
        <v>-172.48268</v>
      </c>
    </row>
    <row r="74" spans="1:5" ht="15" customHeight="1">
      <c r="A74" s="10" t="s">
        <v>78</v>
      </c>
      <c r="B74" s="22">
        <v>881.3683199999999</v>
      </c>
      <c r="C74" s="22">
        <v>236.0245</v>
      </c>
      <c r="D74" s="22">
        <v>1450.8885</v>
      </c>
      <c r="E74" s="22">
        <f t="shared" si="3"/>
        <v>2568.28132</v>
      </c>
    </row>
    <row r="75" spans="1:5" ht="15" customHeight="1">
      <c r="A75" s="9" t="s">
        <v>67</v>
      </c>
      <c r="B75" s="23">
        <v>0</v>
      </c>
      <c r="C75" s="23">
        <v>0</v>
      </c>
      <c r="D75" s="23">
        <v>0</v>
      </c>
      <c r="E75" s="22">
        <f t="shared" si="3"/>
        <v>0</v>
      </c>
    </row>
    <row r="76" spans="1:5" ht="15" customHeight="1">
      <c r="A76" s="10" t="s">
        <v>75</v>
      </c>
      <c r="B76" s="23">
        <v>881.3683199999999</v>
      </c>
      <c r="C76" s="23">
        <v>236.0245</v>
      </c>
      <c r="D76" s="23">
        <v>1450.8885</v>
      </c>
      <c r="E76" s="22">
        <f t="shared" si="3"/>
        <v>2568.28132</v>
      </c>
    </row>
    <row r="77" spans="1:5" s="8" customFormat="1" ht="15" customHeight="1" thickBot="1">
      <c r="A77" s="12" t="s">
        <v>68</v>
      </c>
      <c r="B77" s="23">
        <v>-235.96639000000002</v>
      </c>
      <c r="C77" s="23">
        <v>-41.32768</v>
      </c>
      <c r="D77" s="23">
        <v>-865.1222700000001</v>
      </c>
      <c r="E77" s="22">
        <f t="shared" si="3"/>
        <v>-1142.4163400000002</v>
      </c>
    </row>
    <row r="78" spans="1:5" ht="15" customHeight="1">
      <c r="A78" s="16" t="s">
        <v>76</v>
      </c>
      <c r="B78" s="21">
        <v>645.4019300000001</v>
      </c>
      <c r="C78" s="21">
        <v>194.69682</v>
      </c>
      <c r="D78" s="21">
        <v>585.76623</v>
      </c>
      <c r="E78" s="25">
        <f>SUM(B78:D78)</f>
        <v>1425.86498</v>
      </c>
    </row>
    <row r="79" spans="1:5" ht="3.75" customHeight="1" thickBot="1">
      <c r="A79" s="26"/>
      <c r="B79" s="27"/>
      <c r="C79" s="28"/>
      <c r="D79" s="28"/>
      <c r="E79" s="28"/>
    </row>
    <row r="80" spans="1:5" s="2" customFormat="1" ht="15" customHeight="1" thickTop="1">
      <c r="A80" s="10"/>
      <c r="B80" s="17"/>
      <c r="C80" s="17"/>
      <c r="D80" s="17"/>
      <c r="E80" s="18"/>
    </row>
  </sheetData>
  <sheetProtection/>
  <mergeCells count="4">
    <mergeCell ref="A1:E1"/>
    <mergeCell ref="A2:E2"/>
    <mergeCell ref="A3:E3"/>
    <mergeCell ref="A4:E4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2022-05-20T19:02:00Z</dcterms:modified>
  <cp:category/>
  <cp:version/>
  <cp:contentType/>
  <cp:contentStatus/>
</cp:coreProperties>
</file>