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441" yWindow="75" windowWidth="12120" windowHeight="9120" activeTab="0"/>
  </bookViews>
  <sheets>
    <sheet name="27" sheetId="1" r:id="rId1"/>
  </sheets>
  <definedNames>
    <definedName name="_xlnm.Print_Area" localSheetId="0">'27'!$A$1:$E$78</definedName>
  </definedNames>
  <calcPr fullCalcOnLoad="1"/>
</workbook>
</file>

<file path=xl/sharedStrings.xml><?xml version="1.0" encoding="utf-8"?>
<sst xmlns="http://schemas.openxmlformats.org/spreadsheetml/2006/main" count="80" uniqueCount="80">
  <si>
    <t>EMPRESAS DE ARRENDAMIENTO FINANCIERO</t>
  </si>
  <si>
    <t>ESTADOS FINANCIEROS POR ENTIDAD</t>
  </si>
  <si>
    <t>(en miles de bolivianos)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</si>
  <si>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</si>
  <si>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</si>
  <si>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</si>
  <si>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</si>
  <si>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</si>
  <si>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</si>
  <si>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</si>
  <si>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</si>
  <si>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</si>
  <si>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</si>
  <si>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</si>
  <si>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</si>
  <si>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</si>
  <si>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</si>
  <si>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</si>
  <si>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</si>
  <si>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</si>
  <si>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</si>
  <si>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</si>
  <si>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</si>
  <si>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</si>
  <si>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</si>
  <si>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</si>
  <si>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</si>
  <si>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</si>
  <si>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</si>
  <si>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</si>
  <si>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</si>
  <si>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</si>
  <si>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</si>
  <si>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</si>
  <si>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</si>
  <si>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</si>
  <si>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</si>
  <si>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</si>
  <si>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PÚBLICAS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</si>
  <si>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</si>
  <si>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</si>
  <si>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</si>
  <si>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</si>
  <si>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</si>
  <si>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</si>
  <si>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</si>
  <si>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</si>
  <si>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</si>
  <si>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</si>
  <si>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</si>
  <si>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</si>
  <si>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</si>
  <si>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(+) OTROS INGRESOS OPERATIVOS</t>
  </si>
  <si>
    <t xml:space="preserve">  (-) OTROS GASTOS OPERATIVOS</t>
  </si>
  <si>
    <t xml:space="preserve">  (+) RECUPERACION DE ACTIVOS FINANCIEROS</t>
  </si>
  <si>
    <t xml:space="preserve">  (-) CARGOS POR INCOBRABILIDAD Y DESVALORIZACIÓN DE ACTIVOS FINANCIEROS</t>
  </si>
  <si>
    <t xml:space="preserve">  (-) GASTOS DE ADMINISTRACIÓN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</si>
  <si>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</si>
  <si>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</si>
  <si>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</si>
  <si>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</si>
  <si>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</si>
  <si>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</si>
  <si>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(+) INGRESOS EXTRAORDINARIOS</t>
  </si>
  <si>
    <t xml:space="preserve">  (-) GASTOS EXTRAORDINARIOS</t>
  </si>
  <si>
    <t xml:space="preserve">  (+) INGRESOS DE GESTIONES ANTERIORES</t>
  </si>
  <si>
    <t xml:space="preserve">  (-) GASTOS DE GESTIONES ANTERIORES</t>
  </si>
  <si>
    <t xml:space="preserve">  (+/-) Ajuste contable por efecto de la inflación</t>
  </si>
  <si>
    <t xml:space="preserve">  (-) IMPUESTO SOBRE LAS UTILIDADES DE LAS EMPRESAS</t>
  </si>
  <si>
    <t>TOTAL                                          SISTEMA</t>
  </si>
  <si>
    <t xml:space="preserve">  (=) RESULTADO FINANCIERO BRUTO</t>
  </si>
  <si>
    <t xml:space="preserve">  (=) RESULTADO DE OPERACIÓN BRUTO</t>
  </si>
  <si>
    <t xml:space="preserve">  (=) RESULTADO DE OPERACIÓN DESPUÉS DE INCOBRABLES</t>
  </si>
  <si>
    <t xml:space="preserve">  (=) RESULTADO DE OPERACIÓN NETO</t>
  </si>
  <si>
    <t xml:space="preserve">  (=) RESULTADO NETO DEL EJERCICIO ANTES DE AJUSTES DE GESTIONES ANTERIORES</t>
  </si>
  <si>
    <t xml:space="preserve">  (=) RESULTADO ANTES DE IMPUESTOS</t>
  </si>
  <si>
    <t xml:space="preserve">  (=) RESULTADO NETO DE LA GESTIÓN</t>
  </si>
  <si>
    <t xml:space="preserve">  (=) RESULTADO DESPUES DE AJUSTE POR DIFERENCIA DE CAMBIO Y MANTENIMIENTO DE VALOR</t>
  </si>
  <si>
    <t xml:space="preserve">  (=) RESULTADO ANTES DE IMPUESTOS Y AJUSTE CONTABLE POR EFECTO DE INFLACIÓN</t>
  </si>
  <si>
    <t>AL 31 DE MAYO DE 2022</t>
  </si>
</sst>
</file>

<file path=xl/styles.xml><?xml version="1.0" encoding="utf-8"?>
<styleSheet xmlns="http://schemas.openxmlformats.org/spreadsheetml/2006/main">
  <numFmts count="3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</numFmts>
  <fonts count="40">
    <font>
      <sz val="10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sz val="8"/>
      <name val="Univers Condensed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62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 wrapText="1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37" fontId="0" fillId="33" borderId="12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80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94.00390625" style="5" bestFit="1" customWidth="1"/>
    <col min="2" max="5" width="10.7109375" style="3" customWidth="1"/>
  </cols>
  <sheetData>
    <row r="1" spans="1:5" s="1" customFormat="1" ht="30" customHeight="1">
      <c r="A1" s="29" t="s">
        <v>0</v>
      </c>
      <c r="B1" s="29"/>
      <c r="C1" s="29"/>
      <c r="D1" s="29"/>
      <c r="E1" s="29"/>
    </row>
    <row r="2" spans="1:5" s="1" customFormat="1" ht="15" customHeight="1">
      <c r="A2" s="30" t="s">
        <v>1</v>
      </c>
      <c r="B2" s="30"/>
      <c r="C2" s="30"/>
      <c r="D2" s="30"/>
      <c r="E2" s="31"/>
    </row>
    <row r="3" spans="1:5" s="1" customFormat="1" ht="15" customHeight="1">
      <c r="A3" s="30" t="s">
        <v>79</v>
      </c>
      <c r="B3" s="30"/>
      <c r="C3" s="30"/>
      <c r="D3" s="30"/>
      <c r="E3" s="30"/>
    </row>
    <row r="4" spans="1:5" s="4" customFormat="1" ht="30" customHeight="1">
      <c r="A4" s="32" t="s">
        <v>2</v>
      </c>
      <c r="B4" s="32"/>
      <c r="C4" s="32"/>
      <c r="D4" s="32"/>
      <c r="E4" s="32"/>
    </row>
    <row r="5" spans="1:5" ht="3.75" customHeight="1">
      <c r="A5" s="13"/>
      <c r="B5" s="14"/>
      <c r="C5" s="14"/>
      <c r="D5" s="14"/>
      <c r="E5" s="14"/>
    </row>
    <row r="6" spans="1:5" s="2" customFormat="1" ht="30" customHeight="1" thickBot="1">
      <c r="A6" s="15"/>
      <c r="B6" s="19" t="s">
        <v>3</v>
      </c>
      <c r="C6" s="19" t="s">
        <v>4</v>
      </c>
      <c r="D6" s="19" t="s">
        <v>5</v>
      </c>
      <c r="E6" s="20" t="s">
        <v>69</v>
      </c>
    </row>
    <row r="7" spans="1:5" s="6" customFormat="1" ht="15" customHeight="1">
      <c r="A7" s="24" t="s">
        <v>6</v>
      </c>
      <c r="B7" s="25">
        <v>593185.9229700001</v>
      </c>
      <c r="C7" s="25">
        <v>235601.83979</v>
      </c>
      <c r="D7" s="25">
        <v>286215.04069</v>
      </c>
      <c r="E7" s="25">
        <f>SUM(B7:D7)</f>
        <v>1115002.80345</v>
      </c>
    </row>
    <row r="8" spans="1:5" s="6" customFormat="1" ht="15" customHeight="1">
      <c r="A8" s="10" t="s">
        <v>7</v>
      </c>
      <c r="B8" s="22">
        <v>23544.366879999998</v>
      </c>
      <c r="C8" s="22">
        <v>15708.524449999999</v>
      </c>
      <c r="D8" s="22">
        <v>8278.07733</v>
      </c>
      <c r="E8" s="22">
        <f>SUM(B8:D8)</f>
        <v>47530.96866</v>
      </c>
    </row>
    <row r="9" spans="1:5" s="7" customFormat="1" ht="15" customHeight="1">
      <c r="A9" s="10" t="s">
        <v>8</v>
      </c>
      <c r="B9" s="22">
        <v>91528.51371</v>
      </c>
      <c r="C9" s="22">
        <v>12626.85162</v>
      </c>
      <c r="D9" s="22">
        <v>13292.608890000001</v>
      </c>
      <c r="E9" s="22">
        <f aca="true" t="shared" si="0" ref="E9:E24">SUM(B9:D9)</f>
        <v>117447.97422</v>
      </c>
    </row>
    <row r="10" spans="1:5" s="7" customFormat="1" ht="15" customHeight="1">
      <c r="A10" s="10" t="s">
        <v>9</v>
      </c>
      <c r="B10" s="22">
        <v>429678.06406</v>
      </c>
      <c r="C10" s="22">
        <v>199785.55375999998</v>
      </c>
      <c r="D10" s="22">
        <v>259268.20355</v>
      </c>
      <c r="E10" s="22">
        <f t="shared" si="0"/>
        <v>888731.82137</v>
      </c>
    </row>
    <row r="11" spans="1:5" s="7" customFormat="1" ht="15" customHeight="1">
      <c r="A11" s="9" t="s">
        <v>10</v>
      </c>
      <c r="B11" s="22">
        <v>130906.08818</v>
      </c>
      <c r="C11" s="22">
        <v>106833.29199</v>
      </c>
      <c r="D11" s="22">
        <v>179053.30603</v>
      </c>
      <c r="E11" s="22">
        <f t="shared" si="0"/>
        <v>416792.6862</v>
      </c>
    </row>
    <row r="12" spans="1:5" s="7" customFormat="1" ht="15" customHeight="1">
      <c r="A12" s="9" t="s">
        <v>11</v>
      </c>
      <c r="B12" s="22">
        <v>260413.5603</v>
      </c>
      <c r="C12" s="22">
        <v>70161.91167</v>
      </c>
      <c r="D12" s="22">
        <v>66455.57807999999</v>
      </c>
      <c r="E12" s="22">
        <f t="shared" si="0"/>
        <v>397031.05005</v>
      </c>
    </row>
    <row r="13" spans="1:5" s="7" customFormat="1" ht="15" customHeight="1">
      <c r="A13" s="9" t="s">
        <v>12</v>
      </c>
      <c r="B13" s="22">
        <v>0.11893000000000001</v>
      </c>
      <c r="C13" s="22">
        <v>2557.55699</v>
      </c>
      <c r="D13" s="22">
        <v>0</v>
      </c>
      <c r="E13" s="22">
        <f t="shared" si="0"/>
        <v>2557.67592</v>
      </c>
    </row>
    <row r="14" spans="1:5" s="7" customFormat="1" ht="15" customHeight="1">
      <c r="A14" s="9" t="s">
        <v>13</v>
      </c>
      <c r="B14" s="22">
        <v>6788.84526</v>
      </c>
      <c r="C14" s="22">
        <v>-2E-05</v>
      </c>
      <c r="D14" s="22">
        <v>203.84956</v>
      </c>
      <c r="E14" s="22">
        <f t="shared" si="0"/>
        <v>6992.694799999999</v>
      </c>
    </row>
    <row r="15" spans="1:5" s="7" customFormat="1" ht="15" customHeight="1">
      <c r="A15" s="9" t="s">
        <v>14</v>
      </c>
      <c r="B15" s="22">
        <v>50.66147</v>
      </c>
      <c r="C15" s="22">
        <v>2098.0667000000003</v>
      </c>
      <c r="D15" s="22">
        <v>105.30082</v>
      </c>
      <c r="E15" s="22">
        <f t="shared" si="0"/>
        <v>2254.0289900000002</v>
      </c>
    </row>
    <row r="16" spans="1:5" s="7" customFormat="1" ht="15" customHeight="1">
      <c r="A16" s="9" t="s">
        <v>15</v>
      </c>
      <c r="B16" s="22">
        <v>3224.05812</v>
      </c>
      <c r="C16" s="22">
        <v>562.99467</v>
      </c>
      <c r="D16" s="22">
        <v>363.24381</v>
      </c>
      <c r="E16" s="22">
        <f t="shared" si="0"/>
        <v>4150.296600000001</v>
      </c>
    </row>
    <row r="17" spans="1:5" s="7" customFormat="1" ht="15" customHeight="1">
      <c r="A17" s="9" t="s">
        <v>16</v>
      </c>
      <c r="B17" s="22">
        <v>43010.18974</v>
      </c>
      <c r="C17" s="22">
        <v>22051.134140000002</v>
      </c>
      <c r="D17" s="22">
        <v>14731.60642</v>
      </c>
      <c r="E17" s="22">
        <f t="shared" si="0"/>
        <v>79792.9303</v>
      </c>
    </row>
    <row r="18" spans="1:5" s="7" customFormat="1" ht="15" customHeight="1">
      <c r="A18" s="9" t="s">
        <v>17</v>
      </c>
      <c r="B18" s="22">
        <v>-14715.45794</v>
      </c>
      <c r="C18" s="22">
        <v>-4479.4023799999995</v>
      </c>
      <c r="D18" s="22">
        <v>-1644.6811699999998</v>
      </c>
      <c r="E18" s="22">
        <f t="shared" si="0"/>
        <v>-20839.54149</v>
      </c>
    </row>
    <row r="19" spans="1:5" s="7" customFormat="1" ht="15" customHeight="1">
      <c r="A19" s="10" t="s">
        <v>18</v>
      </c>
      <c r="B19" s="22">
        <v>28657.2195</v>
      </c>
      <c r="C19" s="22">
        <v>7167.40622</v>
      </c>
      <c r="D19" s="22">
        <v>3526.24109</v>
      </c>
      <c r="E19" s="22">
        <f t="shared" si="0"/>
        <v>39350.86681</v>
      </c>
    </row>
    <row r="20" spans="1:5" s="7" customFormat="1" ht="15" customHeight="1">
      <c r="A20" s="10" t="s">
        <v>19</v>
      </c>
      <c r="B20" s="22">
        <v>15956.33691</v>
      </c>
      <c r="C20" s="22">
        <v>55.97643</v>
      </c>
      <c r="D20" s="22">
        <v>1794.62662</v>
      </c>
      <c r="E20" s="22">
        <f t="shared" si="0"/>
        <v>17806.93996</v>
      </c>
    </row>
    <row r="21" spans="1:5" s="7" customFormat="1" ht="15" customHeight="1">
      <c r="A21" s="10" t="s">
        <v>20</v>
      </c>
      <c r="B21" s="22">
        <v>24.57938</v>
      </c>
      <c r="C21" s="22">
        <v>0</v>
      </c>
      <c r="D21" s="22">
        <v>0</v>
      </c>
      <c r="E21" s="22">
        <f t="shared" si="0"/>
        <v>24.57938</v>
      </c>
    </row>
    <row r="22" spans="1:5" s="7" customFormat="1" ht="15" customHeight="1">
      <c r="A22" s="10" t="s">
        <v>21</v>
      </c>
      <c r="B22" s="22">
        <v>3771.8643500000003</v>
      </c>
      <c r="C22" s="22">
        <v>174.20588</v>
      </c>
      <c r="D22" s="22">
        <v>55.28321</v>
      </c>
      <c r="E22" s="22">
        <f t="shared" si="0"/>
        <v>4001.3534400000003</v>
      </c>
    </row>
    <row r="23" spans="1:5" s="7" customFormat="1" ht="15" customHeight="1">
      <c r="A23" s="10" t="s">
        <v>22</v>
      </c>
      <c r="B23" s="22">
        <v>24.978180000000002</v>
      </c>
      <c r="C23" s="22">
        <v>83.32142999999999</v>
      </c>
      <c r="D23" s="22">
        <v>0</v>
      </c>
      <c r="E23" s="22">
        <f t="shared" si="0"/>
        <v>108.29961</v>
      </c>
    </row>
    <row r="24" spans="1:5" s="6" customFormat="1" ht="15" customHeight="1" thickBot="1">
      <c r="A24" s="10" t="s">
        <v>23</v>
      </c>
      <c r="B24" s="22">
        <v>0</v>
      </c>
      <c r="C24" s="22">
        <v>0</v>
      </c>
      <c r="D24" s="22">
        <v>0</v>
      </c>
      <c r="E24" s="22">
        <f t="shared" si="0"/>
        <v>0</v>
      </c>
    </row>
    <row r="25" spans="1:5" ht="15" customHeight="1">
      <c r="A25" s="11" t="s">
        <v>24</v>
      </c>
      <c r="B25" s="21">
        <v>551906.5003</v>
      </c>
      <c r="C25" s="21">
        <v>217220.75671000002</v>
      </c>
      <c r="D25" s="21">
        <v>249185.75058000002</v>
      </c>
      <c r="E25" s="25">
        <f>SUM(B25:D25)</f>
        <v>1018313.0075899999</v>
      </c>
    </row>
    <row r="26" spans="1:5" ht="15" customHeight="1">
      <c r="A26" s="10" t="s">
        <v>25</v>
      </c>
      <c r="B26" s="22">
        <v>0</v>
      </c>
      <c r="C26" s="22">
        <v>0</v>
      </c>
      <c r="D26" s="22">
        <v>0</v>
      </c>
      <c r="E26" s="22">
        <f aca="true" t="shared" si="1" ref="E26:E39">SUM(B26:D26)</f>
        <v>0</v>
      </c>
    </row>
    <row r="27" spans="1:5" ht="15" customHeight="1">
      <c r="A27" s="9" t="s">
        <v>26</v>
      </c>
      <c r="B27" s="22">
        <v>0</v>
      </c>
      <c r="C27" s="22">
        <v>0</v>
      </c>
      <c r="D27" s="22">
        <v>0</v>
      </c>
      <c r="E27" s="22">
        <f t="shared" si="1"/>
        <v>0</v>
      </c>
    </row>
    <row r="28" spans="1:5" ht="15" customHeight="1">
      <c r="A28" s="9" t="s">
        <v>27</v>
      </c>
      <c r="B28" s="22">
        <v>0</v>
      </c>
      <c r="C28" s="22">
        <v>0</v>
      </c>
      <c r="D28" s="22">
        <v>0</v>
      </c>
      <c r="E28" s="22">
        <f t="shared" si="1"/>
        <v>0</v>
      </c>
    </row>
    <row r="29" spans="1:5" ht="15" customHeight="1">
      <c r="A29" s="9" t="s">
        <v>28</v>
      </c>
      <c r="B29" s="22">
        <v>0</v>
      </c>
      <c r="C29" s="22">
        <v>0</v>
      </c>
      <c r="D29" s="22">
        <v>0</v>
      </c>
      <c r="E29" s="22">
        <f t="shared" si="1"/>
        <v>0</v>
      </c>
    </row>
    <row r="30" spans="1:5" ht="15" customHeight="1">
      <c r="A30" s="9" t="s">
        <v>29</v>
      </c>
      <c r="B30" s="22">
        <v>0</v>
      </c>
      <c r="C30" s="22">
        <v>0</v>
      </c>
      <c r="D30" s="22">
        <v>0</v>
      </c>
      <c r="E30" s="22">
        <f t="shared" si="1"/>
        <v>0</v>
      </c>
    </row>
    <row r="31" spans="1:5" ht="15" customHeight="1">
      <c r="A31" s="9" t="s">
        <v>30</v>
      </c>
      <c r="B31" s="22">
        <v>0</v>
      </c>
      <c r="C31" s="22">
        <v>0</v>
      </c>
      <c r="D31" s="22">
        <v>0</v>
      </c>
      <c r="E31" s="22">
        <f t="shared" si="1"/>
        <v>0</v>
      </c>
    </row>
    <row r="32" spans="1:5" ht="15" customHeight="1">
      <c r="A32" s="9" t="s">
        <v>31</v>
      </c>
      <c r="B32" s="22">
        <v>0</v>
      </c>
      <c r="C32" s="22">
        <v>0</v>
      </c>
      <c r="D32" s="22">
        <v>0</v>
      </c>
      <c r="E32" s="22">
        <f t="shared" si="1"/>
        <v>0</v>
      </c>
    </row>
    <row r="33" spans="1:5" ht="15" customHeight="1">
      <c r="A33" s="10" t="s">
        <v>32</v>
      </c>
      <c r="B33" s="22">
        <v>0</v>
      </c>
      <c r="C33" s="22">
        <v>0</v>
      </c>
      <c r="D33" s="22">
        <v>0</v>
      </c>
      <c r="E33" s="22">
        <f t="shared" si="1"/>
        <v>0</v>
      </c>
    </row>
    <row r="34" spans="1:5" ht="15" customHeight="1">
      <c r="A34" s="10" t="s">
        <v>33</v>
      </c>
      <c r="B34" s="22">
        <v>36187.36479</v>
      </c>
      <c r="C34" s="22">
        <v>136647.46383000002</v>
      </c>
      <c r="D34" s="22">
        <v>10751.41272</v>
      </c>
      <c r="E34" s="22">
        <f t="shared" si="1"/>
        <v>183586.24134</v>
      </c>
    </row>
    <row r="35" spans="1:5" ht="15" customHeight="1">
      <c r="A35" s="10" t="s">
        <v>34</v>
      </c>
      <c r="B35" s="22">
        <v>12236.81504</v>
      </c>
      <c r="C35" s="22">
        <v>6752.59458</v>
      </c>
      <c r="D35" s="22">
        <v>5130.46032</v>
      </c>
      <c r="E35" s="22">
        <f t="shared" si="1"/>
        <v>24119.869939999997</v>
      </c>
    </row>
    <row r="36" spans="1:5" ht="15" customHeight="1">
      <c r="A36" s="10" t="s">
        <v>35</v>
      </c>
      <c r="B36" s="22">
        <v>7840.35427</v>
      </c>
      <c r="C36" s="22">
        <v>2638.63162</v>
      </c>
      <c r="D36" s="22">
        <v>1892.7490500000001</v>
      </c>
      <c r="E36" s="22">
        <f t="shared" si="1"/>
        <v>12371.73494</v>
      </c>
    </row>
    <row r="37" spans="1:5" ht="15" customHeight="1">
      <c r="A37" s="10" t="s">
        <v>36</v>
      </c>
      <c r="B37" s="22">
        <v>495641.96619999997</v>
      </c>
      <c r="C37" s="22">
        <v>71182.06668</v>
      </c>
      <c r="D37" s="22">
        <v>223793.07275999998</v>
      </c>
      <c r="E37" s="22">
        <f t="shared" si="1"/>
        <v>790617.10564</v>
      </c>
    </row>
    <row r="38" spans="1:5" s="6" customFormat="1" ht="15" customHeight="1">
      <c r="A38" s="10" t="s">
        <v>37</v>
      </c>
      <c r="B38" s="22">
        <v>0</v>
      </c>
      <c r="C38" s="22">
        <v>0</v>
      </c>
      <c r="D38" s="22">
        <v>7618.05573</v>
      </c>
      <c r="E38" s="22">
        <f t="shared" si="1"/>
        <v>7618.05573</v>
      </c>
    </row>
    <row r="39" spans="1:5" s="6" customFormat="1" ht="15" customHeight="1" thickBot="1">
      <c r="A39" s="10" t="s">
        <v>38</v>
      </c>
      <c r="B39" s="22">
        <v>0</v>
      </c>
      <c r="C39" s="22">
        <v>0</v>
      </c>
      <c r="D39" s="22">
        <v>0</v>
      </c>
      <c r="E39" s="22">
        <f t="shared" si="1"/>
        <v>0</v>
      </c>
    </row>
    <row r="40" spans="1:5" ht="15" customHeight="1">
      <c r="A40" s="11" t="s">
        <v>39</v>
      </c>
      <c r="B40" s="21">
        <v>41279.42267</v>
      </c>
      <c r="C40" s="21">
        <v>18381.083079999997</v>
      </c>
      <c r="D40" s="21">
        <v>37029.29012</v>
      </c>
      <c r="E40" s="25">
        <f>SUM(B40:D40)</f>
        <v>96689.79587</v>
      </c>
    </row>
    <row r="41" spans="1:5" ht="15" customHeight="1">
      <c r="A41" s="10" t="s">
        <v>40</v>
      </c>
      <c r="B41" s="22">
        <v>17000</v>
      </c>
      <c r="C41" s="22">
        <v>16637.4</v>
      </c>
      <c r="D41" s="22">
        <v>14861.6</v>
      </c>
      <c r="E41" s="22">
        <f aca="true" t="shared" si="2" ref="E41:E47">SUM(B41:D41)</f>
        <v>48499</v>
      </c>
    </row>
    <row r="42" spans="1:5" ht="15" customHeight="1">
      <c r="A42" s="10" t="s">
        <v>41</v>
      </c>
      <c r="B42" s="22">
        <v>0</v>
      </c>
      <c r="C42" s="22">
        <v>0</v>
      </c>
      <c r="D42" s="22">
        <v>4081.7</v>
      </c>
      <c r="E42" s="22">
        <f t="shared" si="2"/>
        <v>4081.7</v>
      </c>
    </row>
    <row r="43" spans="1:5" ht="15" customHeight="1">
      <c r="A43" s="10" t="s">
        <v>42</v>
      </c>
      <c r="B43" s="22">
        <v>0</v>
      </c>
      <c r="C43" s="22">
        <v>0</v>
      </c>
      <c r="D43" s="22">
        <v>0</v>
      </c>
      <c r="E43" s="22">
        <f t="shared" si="2"/>
        <v>0</v>
      </c>
    </row>
    <row r="44" spans="1:5" ht="15" customHeight="1">
      <c r="A44" s="10" t="s">
        <v>43</v>
      </c>
      <c r="B44" s="22">
        <v>23417.9638</v>
      </c>
      <c r="C44" s="22">
        <v>1360.00364</v>
      </c>
      <c r="D44" s="22">
        <v>15217.50402</v>
      </c>
      <c r="E44" s="22">
        <f t="shared" si="2"/>
        <v>39995.47146</v>
      </c>
    </row>
    <row r="45" spans="1:5" ht="15" customHeight="1">
      <c r="A45" s="10" t="s">
        <v>44</v>
      </c>
      <c r="B45" s="22">
        <v>861.45887</v>
      </c>
      <c r="C45" s="22">
        <v>383.67944</v>
      </c>
      <c r="D45" s="22">
        <v>2868.4861</v>
      </c>
      <c r="E45" s="22">
        <f t="shared" si="2"/>
        <v>4113.62441</v>
      </c>
    </row>
    <row r="46" spans="1:5" ht="15" customHeight="1">
      <c r="A46" s="9" t="s">
        <v>45</v>
      </c>
      <c r="B46" s="22">
        <v>0.06506</v>
      </c>
      <c r="C46" s="22">
        <v>0</v>
      </c>
      <c r="D46" s="22">
        <v>2216.94171</v>
      </c>
      <c r="E46" s="22">
        <f t="shared" si="2"/>
        <v>2217.00677</v>
      </c>
    </row>
    <row r="47" spans="1:5" s="6" customFormat="1" ht="15" customHeight="1" thickBot="1">
      <c r="A47" s="9" t="s">
        <v>46</v>
      </c>
      <c r="B47" s="22">
        <v>861.39381</v>
      </c>
      <c r="C47" s="22">
        <v>383.67944</v>
      </c>
      <c r="D47" s="22">
        <v>651.54439</v>
      </c>
      <c r="E47" s="22">
        <f t="shared" si="2"/>
        <v>1896.61764</v>
      </c>
    </row>
    <row r="48" spans="1:5" ht="15" customHeight="1">
      <c r="A48" s="11" t="s">
        <v>47</v>
      </c>
      <c r="B48" s="21">
        <v>593185.9229700001</v>
      </c>
      <c r="C48" s="21">
        <v>235601.83979</v>
      </c>
      <c r="D48" s="21">
        <v>286215.0407</v>
      </c>
      <c r="E48" s="25">
        <f>SUM(B48:D48)</f>
        <v>1115002.80346</v>
      </c>
    </row>
    <row r="49" spans="1:5" ht="15" customHeight="1">
      <c r="A49" s="9" t="s">
        <v>48</v>
      </c>
      <c r="B49" s="22">
        <v>0</v>
      </c>
      <c r="C49" s="22">
        <v>0</v>
      </c>
      <c r="D49" s="22">
        <v>0</v>
      </c>
      <c r="E49" s="22">
        <f>SUM(B49:D49)</f>
        <v>0</v>
      </c>
    </row>
    <row r="50" spans="1:5" ht="15" customHeight="1" thickBot="1">
      <c r="A50" s="9" t="s">
        <v>49</v>
      </c>
      <c r="B50" s="22">
        <v>536366.49043</v>
      </c>
      <c r="C50" s="22">
        <v>599304.11968</v>
      </c>
      <c r="D50" s="22">
        <v>4962723.62399</v>
      </c>
      <c r="E50" s="22">
        <f>SUM(B50:D50)</f>
        <v>6098394.2341</v>
      </c>
    </row>
    <row r="51" spans="1:5" ht="12.75">
      <c r="A51" s="11" t="s">
        <v>50</v>
      </c>
      <c r="B51" s="21">
        <v>19658.859809999998</v>
      </c>
      <c r="C51" s="21">
        <v>7629.77009</v>
      </c>
      <c r="D51" s="21">
        <v>9448.90623</v>
      </c>
      <c r="E51" s="25">
        <f>SUM(B51:D51)</f>
        <v>36737.53613</v>
      </c>
    </row>
    <row r="52" spans="1:5" ht="15" customHeight="1">
      <c r="A52" s="9" t="s">
        <v>51</v>
      </c>
      <c r="B52" s="22">
        <v>-12450.71233</v>
      </c>
      <c r="C52" s="22">
        <v>-4538.83974</v>
      </c>
      <c r="D52" s="22">
        <v>-4791.47699</v>
      </c>
      <c r="E52" s="22">
        <f aca="true" t="shared" si="3" ref="E52:E77">SUM(B52:D52)</f>
        <v>-21781.02906</v>
      </c>
    </row>
    <row r="53" spans="1:5" ht="15" customHeight="1">
      <c r="A53" s="10" t="s">
        <v>70</v>
      </c>
      <c r="B53" s="22">
        <v>7208.1474800000005</v>
      </c>
      <c r="C53" s="22">
        <v>3090.93035</v>
      </c>
      <c r="D53" s="22">
        <v>4657.42924</v>
      </c>
      <c r="E53" s="22">
        <f t="shared" si="3"/>
        <v>14956.50707</v>
      </c>
    </row>
    <row r="54" spans="1:5" ht="15" customHeight="1">
      <c r="A54" s="9" t="s">
        <v>52</v>
      </c>
      <c r="B54" s="22">
        <v>6498.919599999999</v>
      </c>
      <c r="C54" s="22">
        <v>136.53798</v>
      </c>
      <c r="D54" s="22">
        <v>1783.13725</v>
      </c>
      <c r="E54" s="22">
        <f t="shared" si="3"/>
        <v>8418.59483</v>
      </c>
    </row>
    <row r="55" spans="1:5" ht="15" customHeight="1">
      <c r="A55" s="9" t="s">
        <v>53</v>
      </c>
      <c r="B55" s="22">
        <v>-7067.1206600000005</v>
      </c>
      <c r="C55" s="22">
        <v>-80.62597</v>
      </c>
      <c r="D55" s="22">
        <v>-2188.90811</v>
      </c>
      <c r="E55" s="22">
        <f t="shared" si="3"/>
        <v>-9336.65474</v>
      </c>
    </row>
    <row r="56" spans="1:5" ht="15" customHeight="1">
      <c r="A56" s="10" t="s">
        <v>71</v>
      </c>
      <c r="B56" s="22">
        <v>6639.94642</v>
      </c>
      <c r="C56" s="22">
        <v>3146.8423599999996</v>
      </c>
      <c r="D56" s="22">
        <v>4251.65838</v>
      </c>
      <c r="E56" s="22">
        <f t="shared" si="3"/>
        <v>14038.44716</v>
      </c>
    </row>
    <row r="57" spans="1:5" ht="15" customHeight="1">
      <c r="A57" s="9" t="s">
        <v>54</v>
      </c>
      <c r="B57" s="22">
        <v>2257.52069</v>
      </c>
      <c r="C57" s="22">
        <v>1492.88265</v>
      </c>
      <c r="D57" s="22">
        <v>653.2545200000001</v>
      </c>
      <c r="E57" s="22">
        <f t="shared" si="3"/>
        <v>4403.65786</v>
      </c>
    </row>
    <row r="58" spans="1:5" ht="15" customHeight="1">
      <c r="A58" s="9" t="s">
        <v>55</v>
      </c>
      <c r="B58" s="22">
        <v>-2848.75053</v>
      </c>
      <c r="C58" s="22">
        <v>-1864.92256</v>
      </c>
      <c r="D58" s="22">
        <v>-1044.27452</v>
      </c>
      <c r="E58" s="22">
        <f t="shared" si="3"/>
        <v>-5757.94761</v>
      </c>
    </row>
    <row r="59" spans="1:5" ht="15" customHeight="1">
      <c r="A59" s="10" t="s">
        <v>72</v>
      </c>
      <c r="B59" s="22">
        <v>6048.71658</v>
      </c>
      <c r="C59" s="22">
        <v>2774.80245</v>
      </c>
      <c r="D59" s="22">
        <v>3860.63838</v>
      </c>
      <c r="E59" s="22">
        <f t="shared" si="3"/>
        <v>12684.15741</v>
      </c>
    </row>
    <row r="60" spans="1:5" ht="15" customHeight="1">
      <c r="A60" s="9" t="s">
        <v>56</v>
      </c>
      <c r="B60" s="22">
        <v>-5705.44722</v>
      </c>
      <c r="C60" s="22">
        <v>-2363.41289</v>
      </c>
      <c r="D60" s="22">
        <v>-2541.0135499999997</v>
      </c>
      <c r="E60" s="22">
        <f t="shared" si="3"/>
        <v>-10609.87366</v>
      </c>
    </row>
    <row r="61" spans="1:5" ht="15" customHeight="1">
      <c r="A61" s="10" t="s">
        <v>73</v>
      </c>
      <c r="B61" s="22">
        <v>343.26936</v>
      </c>
      <c r="C61" s="22">
        <v>411.38956</v>
      </c>
      <c r="D61" s="22">
        <v>1319.62483</v>
      </c>
      <c r="E61" s="22">
        <f t="shared" si="3"/>
        <v>2074.28375</v>
      </c>
    </row>
    <row r="62" spans="1:5" ht="15" customHeight="1">
      <c r="A62" s="9" t="s">
        <v>57</v>
      </c>
      <c r="B62" s="22">
        <v>65.64277</v>
      </c>
      <c r="C62" s="22">
        <v>0</v>
      </c>
      <c r="D62" s="22">
        <v>29.02339</v>
      </c>
      <c r="E62" s="22">
        <f t="shared" si="3"/>
        <v>94.66615999999999</v>
      </c>
    </row>
    <row r="63" spans="1:5" ht="15" customHeight="1">
      <c r="A63" s="9" t="s">
        <v>58</v>
      </c>
      <c r="B63" s="22">
        <v>65.64277</v>
      </c>
      <c r="C63" s="22">
        <v>0</v>
      </c>
      <c r="D63" s="22">
        <v>29.02339</v>
      </c>
      <c r="E63" s="22">
        <f t="shared" si="3"/>
        <v>94.66615999999999</v>
      </c>
    </row>
    <row r="64" spans="1:5" ht="15" customHeight="1">
      <c r="A64" s="9" t="s">
        <v>59</v>
      </c>
      <c r="B64" s="22">
        <v>0</v>
      </c>
      <c r="C64" s="22">
        <v>0</v>
      </c>
      <c r="D64" s="22">
        <v>0</v>
      </c>
      <c r="E64" s="22">
        <f t="shared" si="3"/>
        <v>0</v>
      </c>
    </row>
    <row r="65" spans="1:5" ht="15" customHeight="1">
      <c r="A65" s="9" t="s">
        <v>60</v>
      </c>
      <c r="B65" s="22">
        <v>-5.109100000000001</v>
      </c>
      <c r="C65" s="22">
        <v>0</v>
      </c>
      <c r="D65" s="22">
        <v>0</v>
      </c>
      <c r="E65" s="22">
        <f t="shared" si="3"/>
        <v>-5.109100000000001</v>
      </c>
    </row>
    <row r="66" spans="1:5" ht="15" customHeight="1">
      <c r="A66" s="9" t="s">
        <v>61</v>
      </c>
      <c r="B66" s="22">
        <v>-5.109100000000001</v>
      </c>
      <c r="C66" s="22">
        <v>0</v>
      </c>
      <c r="D66" s="22">
        <v>0</v>
      </c>
      <c r="E66" s="22">
        <f t="shared" si="3"/>
        <v>-5.109100000000001</v>
      </c>
    </row>
    <row r="67" spans="1:5" ht="15" customHeight="1">
      <c r="A67" s="9" t="s">
        <v>62</v>
      </c>
      <c r="B67" s="22">
        <v>0</v>
      </c>
      <c r="C67" s="22">
        <v>0</v>
      </c>
      <c r="D67" s="22">
        <v>0</v>
      </c>
      <c r="E67" s="22">
        <f t="shared" si="3"/>
        <v>0</v>
      </c>
    </row>
    <row r="68" spans="1:5" ht="15" customHeight="1">
      <c r="A68" s="10" t="s">
        <v>77</v>
      </c>
      <c r="B68" s="22">
        <v>403.80303000000004</v>
      </c>
      <c r="C68" s="22">
        <v>411.38956</v>
      </c>
      <c r="D68" s="22">
        <v>1348.64822</v>
      </c>
      <c r="E68" s="22">
        <f t="shared" si="3"/>
        <v>2163.84081</v>
      </c>
    </row>
    <row r="69" spans="1:5" ht="15" customHeight="1">
      <c r="A69" s="9" t="s">
        <v>63</v>
      </c>
      <c r="B69" s="22">
        <v>748.43717</v>
      </c>
      <c r="C69" s="22">
        <v>0</v>
      </c>
      <c r="D69" s="22">
        <v>419.94139</v>
      </c>
      <c r="E69" s="22">
        <f t="shared" si="3"/>
        <v>1168.37856</v>
      </c>
    </row>
    <row r="70" spans="1:5" ht="15" customHeight="1">
      <c r="A70" s="9" t="s">
        <v>64</v>
      </c>
      <c r="B70" s="22">
        <v>0</v>
      </c>
      <c r="C70" s="22">
        <v>0</v>
      </c>
      <c r="D70" s="22">
        <v>0</v>
      </c>
      <c r="E70" s="22">
        <f t="shared" si="3"/>
        <v>0</v>
      </c>
    </row>
    <row r="71" spans="1:5" ht="15" customHeight="1">
      <c r="A71" s="10" t="s">
        <v>74</v>
      </c>
      <c r="B71" s="22">
        <v>1152.2402</v>
      </c>
      <c r="C71" s="22">
        <v>411.38956</v>
      </c>
      <c r="D71" s="22">
        <v>1768.58961</v>
      </c>
      <c r="E71" s="22">
        <f t="shared" si="3"/>
        <v>3332.21937</v>
      </c>
    </row>
    <row r="72" spans="1:5" ht="15" customHeight="1">
      <c r="A72" s="9" t="s">
        <v>65</v>
      </c>
      <c r="B72" s="22">
        <v>0</v>
      </c>
      <c r="C72" s="22">
        <v>199.93216</v>
      </c>
      <c r="D72" s="22">
        <v>0</v>
      </c>
      <c r="E72" s="22">
        <f t="shared" si="3"/>
        <v>199.93216</v>
      </c>
    </row>
    <row r="73" spans="1:5" ht="15" customHeight="1">
      <c r="A73" s="9" t="s">
        <v>66</v>
      </c>
      <c r="B73" s="22">
        <v>0</v>
      </c>
      <c r="C73" s="22">
        <v>-175.98268</v>
      </c>
      <c r="D73" s="22">
        <v>0</v>
      </c>
      <c r="E73" s="22">
        <f t="shared" si="3"/>
        <v>-175.98268</v>
      </c>
    </row>
    <row r="74" spans="1:5" ht="15" customHeight="1">
      <c r="A74" s="10" t="s">
        <v>78</v>
      </c>
      <c r="B74" s="22">
        <v>1152.2402</v>
      </c>
      <c r="C74" s="22">
        <v>435.33903999999995</v>
      </c>
      <c r="D74" s="22">
        <v>1768.58961</v>
      </c>
      <c r="E74" s="22">
        <f t="shared" si="3"/>
        <v>3356.16885</v>
      </c>
    </row>
    <row r="75" spans="1:5" ht="15" customHeight="1">
      <c r="A75" s="9" t="s">
        <v>67</v>
      </c>
      <c r="B75" s="23">
        <v>0</v>
      </c>
      <c r="C75" s="23">
        <v>0</v>
      </c>
      <c r="D75" s="23">
        <v>0</v>
      </c>
      <c r="E75" s="22">
        <f t="shared" si="3"/>
        <v>0</v>
      </c>
    </row>
    <row r="76" spans="1:5" ht="15" customHeight="1">
      <c r="A76" s="10" t="s">
        <v>75</v>
      </c>
      <c r="B76" s="23">
        <v>1152.2402</v>
      </c>
      <c r="C76" s="23">
        <v>435.33903999999995</v>
      </c>
      <c r="D76" s="23">
        <v>1768.58961</v>
      </c>
      <c r="E76" s="22">
        <f t="shared" si="3"/>
        <v>3356.16885</v>
      </c>
    </row>
    <row r="77" spans="1:5" s="8" customFormat="1" ht="15" customHeight="1" thickBot="1">
      <c r="A77" s="12" t="s">
        <v>68</v>
      </c>
      <c r="B77" s="23">
        <v>-290.84639000000004</v>
      </c>
      <c r="C77" s="23">
        <v>-51.6596</v>
      </c>
      <c r="D77" s="23">
        <v>-1117.04522</v>
      </c>
      <c r="E77" s="22">
        <f t="shared" si="3"/>
        <v>-1459.55121</v>
      </c>
    </row>
    <row r="78" spans="1:5" ht="15" customHeight="1">
      <c r="A78" s="16" t="s">
        <v>76</v>
      </c>
      <c r="B78" s="21">
        <v>861.39381</v>
      </c>
      <c r="C78" s="21">
        <v>383.67944</v>
      </c>
      <c r="D78" s="21">
        <v>651.54439</v>
      </c>
      <c r="E78" s="25">
        <f>SUM(B78:D78)</f>
        <v>1896.61764</v>
      </c>
    </row>
    <row r="79" spans="1:5" ht="3.75" customHeight="1" thickBot="1">
      <c r="A79" s="26"/>
      <c r="B79" s="27"/>
      <c r="C79" s="28"/>
      <c r="D79" s="28"/>
      <c r="E79" s="28"/>
    </row>
    <row r="80" spans="1:5" s="2" customFormat="1" ht="15" customHeight="1" thickTop="1">
      <c r="A80" s="10"/>
      <c r="B80" s="17"/>
      <c r="C80" s="17"/>
      <c r="D80" s="17"/>
      <c r="E80" s="18"/>
    </row>
  </sheetData>
  <sheetProtection/>
  <mergeCells count="4">
    <mergeCell ref="A1:E1"/>
    <mergeCell ref="A2:E2"/>
    <mergeCell ref="A3:E3"/>
    <mergeCell ref="A4:E4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2010-06-07T14:04:54Z</cp:lastPrinted>
  <dcterms:created xsi:type="dcterms:W3CDTF">2002-02-19T02:19:34Z</dcterms:created>
  <dcterms:modified xsi:type="dcterms:W3CDTF">2022-06-09T13:48:16Z</dcterms:modified>
  <cp:category/>
  <cp:version/>
  <cp:contentType/>
  <cp:contentStatus/>
</cp:coreProperties>
</file>