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336" yWindow="65521" windowWidth="14775" windowHeight="9510" tabRatio="602" activeTab="0"/>
  </bookViews>
  <sheets>
    <sheet name="9301" sheetId="1" r:id="rId1"/>
  </sheets>
  <definedNames>
    <definedName name="_xlnm.Print_Area" localSheetId="0">'9301'!$A$1:$D$62</definedName>
  </definedNames>
  <calcPr fullCalcOnLoad="1"/>
</workbook>
</file>

<file path=xl/sharedStrings.xml><?xml version="1.0" encoding="utf-8"?>
<sst xmlns="http://schemas.openxmlformats.org/spreadsheetml/2006/main" count="61" uniqueCount="61">
  <si>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</si>
  <si>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</si>
  <si>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</si>
  <si>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</si>
  <si>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</si>
  <si>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</si>
  <si>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</si>
  <si>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</si>
  <si>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</si>
  <si>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</si>
  <si>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OTRAS CUENTAS POR PAGAR</t>
  </si>
  <si>
    <t>PREVISIONES</t>
  </si>
  <si>
    <t>VALORES EN CIRCULACIÓN</t>
  </si>
  <si>
    <t>OBLIGACIONES SUBORDINADAS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</si>
  <si>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</si>
  <si>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</si>
  <si>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</si>
  <si>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</si>
  <si>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</si>
  <si>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</si>
  <si>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</si>
  <si>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</si>
  <si>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</si>
  <si>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</si>
  <si>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</si>
  <si>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>RESULTADO FINANCIERO BRUTO</t>
  </si>
  <si>
    <t>(+) Otros ingresos operativos</t>
  </si>
  <si>
    <t>(-) Otros gastos operativos</t>
  </si>
  <si>
    <t>RESULTADO DE OPERACIÓN BRUTO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</si>
  <si>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</si>
  <si>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</si>
  <si>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</si>
  <si>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</si>
  <si>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</si>
  <si>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</si>
  <si>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</si>
  <si>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</si>
  <si>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</si>
  <si>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</si>
  <si>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</si>
  <si>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</si>
  <si>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</si>
  <si>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</si>
  <si>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</si>
  <si>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</si>
  <si>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</si>
  <si>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</si>
  <si>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</si>
  <si>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ESB</t>
  </si>
  <si>
    <t>IFC</t>
  </si>
  <si>
    <t>BURÓS DE INFORMACIÓN</t>
  </si>
  <si>
    <t>FIDEICOMISOS CONSTITUIDOS</t>
  </si>
  <si>
    <t>(en miles de bolivianos)</t>
  </si>
  <si>
    <t>ESTADOS FINANCIEROS POR ENTIDAD</t>
  </si>
  <si>
    <t>(+) INGRESOS FINANCIEROS</t>
  </si>
  <si>
    <t>(-) Gastos financieros</t>
  </si>
  <si>
    <t>(+) Recuperaciones de activos financieros</t>
  </si>
  <si>
    <t>(-) Cargos por incobrabilidad y desvalorización de activos financieros</t>
  </si>
  <si>
    <t>OBLIGACIONES CON EMPRESAS PÚBLICAS</t>
  </si>
  <si>
    <t>OBLIGACIONES CON BANCOS Y ENTIDADES DE FINANCIAMIENTO</t>
  </si>
  <si>
    <t>AL 31 DE MAYO DE 2023</t>
  </si>
</sst>
</file>

<file path=xl/styles.xml><?xml version="1.0" encoding="utf-8"?>
<styleSheet xmlns="http://schemas.openxmlformats.org/spreadsheetml/2006/main">
  <numFmts count="37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s.&quot;\ #,##0_);\(&quot;Bs.&quot;\ #,##0\)"/>
    <numFmt numFmtId="171" formatCode="&quot;Bs.&quot;\ #,##0_);[Red]\(&quot;Bs.&quot;\ #,##0\)"/>
    <numFmt numFmtId="172" formatCode="&quot;Bs.&quot;\ #,##0.00_);\(&quot;Bs.&quot;\ #,##0.00\)"/>
    <numFmt numFmtId="173" formatCode="&quot;Bs.&quot;\ #,##0.00_);[Red]\(&quot;Bs.&quot;\ #,##0.00\)"/>
    <numFmt numFmtId="174" formatCode="_(&quot;Bs.&quot;\ * #,##0_);_(&quot;Bs.&quot;\ * \(#,##0\);_(&quot;Bs.&quot;\ * &quot;-&quot;_);_(@_)"/>
    <numFmt numFmtId="175" formatCode="_(&quot;Bs.&quot;\ * #,##0.00_);_(&quot;Bs.&quot;\ * \(#,##0.00\);_(&quot;Bs.&quot;\ 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</numFmts>
  <fonts count="39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1"/>
      <color indexed="57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4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5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rgb="FFFFFFF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2" tint="-0.49996998906135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 quotePrefix="1">
      <alignment horizontal="left" vertical="center"/>
    </xf>
    <xf numFmtId="0" fontId="0" fillId="0" borderId="0" xfId="0" applyFont="1" applyAlignment="1">
      <alignment horizontal="left" vertical="center"/>
    </xf>
    <xf numFmtId="0" fontId="3" fillId="33" borderId="0" xfId="0" applyFont="1" applyFill="1" applyAlignment="1">
      <alignment horizontal="right" vertical="center"/>
    </xf>
    <xf numFmtId="37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4" borderId="0" xfId="0" applyFont="1" applyFill="1" applyAlignment="1" quotePrefix="1">
      <alignment horizontal="left" vertical="center"/>
    </xf>
    <xf numFmtId="37" fontId="0" fillId="0" borderId="11" xfId="0" applyNumberFormat="1" applyFont="1" applyBorder="1" applyAlignment="1">
      <alignment vertical="center"/>
    </xf>
    <xf numFmtId="37" fontId="0" fillId="33" borderId="10" xfId="0" applyNumberFormat="1" applyFont="1" applyFill="1" applyBorder="1" applyAlignment="1">
      <alignment horizontal="right" vertical="center"/>
    </xf>
    <xf numFmtId="37" fontId="0" fillId="0" borderId="0" xfId="0" applyNumberFormat="1" applyFont="1" applyAlignment="1">
      <alignment horizontal="right" vertical="center"/>
    </xf>
    <xf numFmtId="37" fontId="0" fillId="33" borderId="0" xfId="0" applyNumberFormat="1" applyFont="1" applyFill="1" applyAlignment="1">
      <alignment horizontal="right" vertical="center"/>
    </xf>
    <xf numFmtId="37" fontId="0" fillId="34" borderId="0" xfId="0" applyNumberFormat="1" applyFont="1" applyFill="1" applyAlignment="1">
      <alignment horizontal="right" vertical="center"/>
    </xf>
    <xf numFmtId="0" fontId="0" fillId="0" borderId="0" xfId="0" applyFont="1" applyAlignment="1">
      <alignment horizontal="left" vertical="center" indent="2"/>
    </xf>
    <xf numFmtId="0" fontId="4" fillId="35" borderId="0" xfId="0" applyFont="1" applyFill="1" applyAlignment="1">
      <alignment horizontal="center"/>
    </xf>
    <xf numFmtId="0" fontId="4" fillId="35" borderId="0" xfId="0" applyFont="1" applyFill="1" applyAlignment="1">
      <alignment horizontal="center" vertical="center"/>
    </xf>
    <xf numFmtId="0" fontId="5" fillId="35" borderId="0" xfId="0" applyFont="1" applyFill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SFI Y BOLETIN">
      <a:dk1>
        <a:srgbClr val="2D536F"/>
      </a:dk1>
      <a:lt1>
        <a:sysClr val="window" lastClr="FFFFFF"/>
      </a:lt1>
      <a:dk2>
        <a:srgbClr val="8A8C88"/>
      </a:dk2>
      <a:lt2>
        <a:srgbClr val="CDCEC2"/>
      </a:lt2>
      <a:accent1>
        <a:srgbClr val="ED7D31"/>
      </a:accent1>
      <a:accent2>
        <a:srgbClr val="70AD47"/>
      </a:accent2>
      <a:accent3>
        <a:srgbClr val="954F72"/>
      </a:accent3>
      <a:accent4>
        <a:srgbClr val="FFC000"/>
      </a:accent4>
      <a:accent5>
        <a:srgbClr val="4B87B4"/>
      </a:accent5>
      <a:accent6>
        <a:srgbClr val="8CC8CD"/>
      </a:accent6>
      <a:hlink>
        <a:srgbClr val="00B0F0"/>
      </a:hlink>
      <a:folHlink>
        <a:srgbClr val="7030A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62"/>
  <sheetViews>
    <sheetView tabSelected="1" zoomScalePageLayoutView="0" workbookViewId="0" topLeftCell="A1">
      <selection activeCell="A3" sqref="A3:D3"/>
    </sheetView>
  </sheetViews>
  <sheetFormatPr defaultColWidth="9.140625" defaultRowHeight="12.75"/>
  <cols>
    <col min="1" max="1" width="89.8515625" style="2" bestFit="1" customWidth="1"/>
    <col min="2" max="4" width="12.7109375" style="0" customWidth="1"/>
  </cols>
  <sheetData>
    <row r="1" spans="1:4" s="1" customFormat="1" ht="30" customHeight="1">
      <c r="A1" s="22" t="s">
        <v>50</v>
      </c>
      <c r="B1" s="22"/>
      <c r="C1" s="22"/>
      <c r="D1" s="22"/>
    </row>
    <row r="2" spans="1:4" s="1" customFormat="1" ht="15" customHeight="1">
      <c r="A2" s="23" t="s">
        <v>53</v>
      </c>
      <c r="B2" s="23"/>
      <c r="C2" s="23"/>
      <c r="D2" s="23"/>
    </row>
    <row r="3" spans="1:4" s="1" customFormat="1" ht="15" customHeight="1">
      <c r="A3" s="23" t="s">
        <v>60</v>
      </c>
      <c r="B3" s="23"/>
      <c r="C3" s="23"/>
      <c r="D3" s="23"/>
    </row>
    <row r="4" spans="1:4" s="1" customFormat="1" ht="30" customHeight="1">
      <c r="A4" s="24" t="s">
        <v>52</v>
      </c>
      <c r="B4" s="24"/>
      <c r="C4" s="24"/>
      <c r="D4" s="24"/>
    </row>
    <row r="5" spans="1:4" ht="3.75" customHeight="1">
      <c r="A5" s="6"/>
      <c r="B5" s="6"/>
      <c r="C5" s="6"/>
      <c r="D5" s="6"/>
    </row>
    <row r="6" spans="1:4" ht="30" customHeight="1" thickBot="1">
      <c r="A6" s="5"/>
      <c r="B6" s="11" t="s">
        <v>48</v>
      </c>
      <c r="C6" s="11" t="s">
        <v>49</v>
      </c>
      <c r="D6" s="11" t="s">
        <v>0</v>
      </c>
    </row>
    <row r="7" spans="1:4" s="3" customFormat="1" ht="15" customHeight="1">
      <c r="A7" s="14" t="s">
        <v>1</v>
      </c>
      <c r="B7" s="17">
        <v>8539.798460000002</v>
      </c>
      <c r="C7" s="17">
        <v>19327.1609</v>
      </c>
      <c r="D7" s="17">
        <f>SUM(B7:C7)</f>
        <v>27866.95936</v>
      </c>
    </row>
    <row r="8" spans="1:4" s="3" customFormat="1" ht="15" customHeight="1">
      <c r="A8" s="8" t="s">
        <v>2</v>
      </c>
      <c r="B8" s="18">
        <v>3447.6687599999996</v>
      </c>
      <c r="C8" s="18">
        <v>4593.00798</v>
      </c>
      <c r="D8" s="18">
        <f>SUM(B8:C8)</f>
        <v>8040.67674</v>
      </c>
    </row>
    <row r="9" spans="1:4" s="4" customFormat="1" ht="15" customHeight="1">
      <c r="A9" s="8" t="s">
        <v>3</v>
      </c>
      <c r="B9" s="18">
        <v>0</v>
      </c>
      <c r="C9" s="18">
        <v>404.01309000000003</v>
      </c>
      <c r="D9" s="18">
        <f aca="true" t="shared" si="0" ref="D9:D15">SUM(B9:C9)</f>
        <v>404.01309000000003</v>
      </c>
    </row>
    <row r="10" spans="1:4" s="4" customFormat="1" ht="15" customHeight="1">
      <c r="A10" s="8" t="s">
        <v>4</v>
      </c>
      <c r="B10" s="18">
        <v>2994.6928199999998</v>
      </c>
      <c r="C10" s="18">
        <v>1884.86254</v>
      </c>
      <c r="D10" s="18">
        <f t="shared" si="0"/>
        <v>4879.55536</v>
      </c>
    </row>
    <row r="11" spans="1:4" s="4" customFormat="1" ht="15" customHeight="1">
      <c r="A11" s="8" t="s">
        <v>5</v>
      </c>
      <c r="B11" s="18">
        <v>4.91854</v>
      </c>
      <c r="C11" s="18">
        <v>0.001</v>
      </c>
      <c r="D11" s="18">
        <f t="shared" si="0"/>
        <v>4.9195400000000005</v>
      </c>
    </row>
    <row r="12" spans="1:4" s="4" customFormat="1" ht="15" customHeight="1">
      <c r="A12" s="8" t="s">
        <v>6</v>
      </c>
      <c r="B12" s="18">
        <v>874.08964</v>
      </c>
      <c r="C12" s="18">
        <v>2286.2260699999997</v>
      </c>
      <c r="D12" s="18">
        <f t="shared" si="0"/>
        <v>3160.31571</v>
      </c>
    </row>
    <row r="13" spans="1:4" s="4" customFormat="1" ht="15" customHeight="1">
      <c r="A13" s="8" t="s">
        <v>7</v>
      </c>
      <c r="B13" s="18">
        <v>541.53572</v>
      </c>
      <c r="C13" s="18">
        <v>8932.25642</v>
      </c>
      <c r="D13" s="18">
        <f t="shared" si="0"/>
        <v>9473.79214</v>
      </c>
    </row>
    <row r="14" spans="1:4" s="4" customFormat="1" ht="15" customHeight="1">
      <c r="A14" s="8" t="s">
        <v>8</v>
      </c>
      <c r="B14" s="18">
        <v>676.89298</v>
      </c>
      <c r="C14" s="18">
        <v>1226.7938000000001</v>
      </c>
      <c r="D14" s="18">
        <f t="shared" si="0"/>
        <v>1903.68678</v>
      </c>
    </row>
    <row r="15" spans="1:4" s="3" customFormat="1" ht="15" customHeight="1">
      <c r="A15" s="8" t="s">
        <v>51</v>
      </c>
      <c r="B15" s="18">
        <v>0</v>
      </c>
      <c r="C15" s="18">
        <v>0</v>
      </c>
      <c r="D15" s="18">
        <f t="shared" si="0"/>
        <v>0</v>
      </c>
    </row>
    <row r="16" spans="1:4" s="3" customFormat="1" ht="15" customHeight="1">
      <c r="A16" s="7" t="s">
        <v>9</v>
      </c>
      <c r="B16" s="19">
        <v>3037.08647</v>
      </c>
      <c r="C16" s="19">
        <v>2114.7677599999997</v>
      </c>
      <c r="D16" s="20">
        <f>SUM(B16:C16)</f>
        <v>5151.85423</v>
      </c>
    </row>
    <row r="17" spans="1:4" s="3" customFormat="1" ht="15" customHeight="1">
      <c r="A17" s="8" t="s">
        <v>59</v>
      </c>
      <c r="B17" s="18">
        <v>0</v>
      </c>
      <c r="C17" s="18">
        <v>0</v>
      </c>
      <c r="D17" s="18">
        <f aca="true" t="shared" si="1" ref="D17:D22">SUM(B17:C17)</f>
        <v>0</v>
      </c>
    </row>
    <row r="18" spans="1:4" s="4" customFormat="1" ht="15" customHeight="1">
      <c r="A18" s="8" t="s">
        <v>10</v>
      </c>
      <c r="B18" s="18">
        <v>2610.4555</v>
      </c>
      <c r="C18" s="18">
        <v>2114.7677599999997</v>
      </c>
      <c r="D18" s="18">
        <f t="shared" si="1"/>
        <v>4725.22326</v>
      </c>
    </row>
    <row r="19" spans="1:4" s="4" customFormat="1" ht="15" customHeight="1">
      <c r="A19" s="8" t="s">
        <v>11</v>
      </c>
      <c r="B19" s="18">
        <v>426.63097</v>
      </c>
      <c r="C19" s="18">
        <v>0</v>
      </c>
      <c r="D19" s="18">
        <f t="shared" si="1"/>
        <v>426.63097</v>
      </c>
    </row>
    <row r="20" spans="1:4" s="4" customFormat="1" ht="15" customHeight="1">
      <c r="A20" s="8" t="s">
        <v>12</v>
      </c>
      <c r="B20" s="18">
        <v>0</v>
      </c>
      <c r="C20" s="18">
        <v>0</v>
      </c>
      <c r="D20" s="18">
        <f t="shared" si="1"/>
        <v>0</v>
      </c>
    </row>
    <row r="21" spans="1:4" s="4" customFormat="1" ht="15" customHeight="1">
      <c r="A21" s="8" t="s">
        <v>13</v>
      </c>
      <c r="B21" s="18">
        <v>0</v>
      </c>
      <c r="C21" s="18">
        <v>0</v>
      </c>
      <c r="D21" s="18">
        <f t="shared" si="1"/>
        <v>0</v>
      </c>
    </row>
    <row r="22" spans="1:4" s="4" customFormat="1" ht="15" customHeight="1">
      <c r="A22" s="8" t="s">
        <v>58</v>
      </c>
      <c r="B22" s="18">
        <v>0</v>
      </c>
      <c r="C22" s="18">
        <v>0</v>
      </c>
      <c r="D22" s="18">
        <f t="shared" si="1"/>
        <v>0</v>
      </c>
    </row>
    <row r="23" spans="1:4" ht="15" customHeight="1">
      <c r="A23" s="7" t="s">
        <v>14</v>
      </c>
      <c r="B23" s="19">
        <v>5502.71198</v>
      </c>
      <c r="C23" s="19">
        <v>17212.39314</v>
      </c>
      <c r="D23" s="20">
        <f>SUM(B23:C23)</f>
        <v>22715.10512</v>
      </c>
    </row>
    <row r="24" spans="1:4" s="3" customFormat="1" ht="15" customHeight="1">
      <c r="A24" s="8" t="s">
        <v>15</v>
      </c>
      <c r="B24" s="18">
        <v>5072</v>
      </c>
      <c r="C24" s="18">
        <v>10680.5</v>
      </c>
      <c r="D24" s="18">
        <f aca="true" t="shared" si="2" ref="D24:D30">SUM(B24:C24)</f>
        <v>15752.5</v>
      </c>
    </row>
    <row r="25" spans="1:4" s="4" customFormat="1" ht="15" customHeight="1">
      <c r="A25" s="8" t="s">
        <v>16</v>
      </c>
      <c r="B25" s="18">
        <v>0.58214</v>
      </c>
      <c r="C25" s="18">
        <v>0</v>
      </c>
      <c r="D25" s="18">
        <f t="shared" si="2"/>
        <v>0.58214</v>
      </c>
    </row>
    <row r="26" spans="1:4" s="4" customFormat="1" ht="15" customHeight="1">
      <c r="A26" s="8" t="s">
        <v>17</v>
      </c>
      <c r="B26" s="18">
        <v>0</v>
      </c>
      <c r="C26" s="18">
        <v>0</v>
      </c>
      <c r="D26" s="18">
        <f t="shared" si="2"/>
        <v>0</v>
      </c>
    </row>
    <row r="27" spans="1:4" s="4" customFormat="1" ht="15" customHeight="1">
      <c r="A27" s="8" t="s">
        <v>18</v>
      </c>
      <c r="B27" s="18">
        <v>311.87555</v>
      </c>
      <c r="C27" s="18">
        <v>4020.53924</v>
      </c>
      <c r="D27" s="18">
        <f t="shared" si="2"/>
        <v>4332.41479</v>
      </c>
    </row>
    <row r="28" spans="1:4" s="4" customFormat="1" ht="15" customHeight="1">
      <c r="A28" s="8" t="s">
        <v>19</v>
      </c>
      <c r="B28" s="18">
        <v>118.25429</v>
      </c>
      <c r="C28" s="18">
        <v>2511.3539</v>
      </c>
      <c r="D28" s="18">
        <f t="shared" si="2"/>
        <v>2629.60819</v>
      </c>
    </row>
    <row r="29" spans="1:4" s="4" customFormat="1" ht="15" customHeight="1">
      <c r="A29" s="21" t="s">
        <v>20</v>
      </c>
      <c r="B29" s="18">
        <v>-319.78986</v>
      </c>
      <c r="C29" s="18">
        <v>1648.87078</v>
      </c>
      <c r="D29" s="18">
        <f t="shared" si="2"/>
        <v>1329.0809199999999</v>
      </c>
    </row>
    <row r="30" spans="1:4" s="4" customFormat="1" ht="15" customHeight="1">
      <c r="A30" s="21" t="s">
        <v>21</v>
      </c>
      <c r="B30" s="18">
        <v>438.04415</v>
      </c>
      <c r="C30" s="18">
        <v>862.48312</v>
      </c>
      <c r="D30" s="18">
        <f t="shared" si="2"/>
        <v>1300.52727</v>
      </c>
    </row>
    <row r="31" spans="1:4" s="4" customFormat="1" ht="15" customHeight="1">
      <c r="A31" s="15" t="s">
        <v>22</v>
      </c>
      <c r="B31" s="20">
        <v>8539.798449999998</v>
      </c>
      <c r="C31" s="20">
        <v>19327.1609</v>
      </c>
      <c r="D31" s="20">
        <f>SUM(B31:C31)</f>
        <v>27866.959349999997</v>
      </c>
    </row>
    <row r="32" spans="1:4" s="4" customFormat="1" ht="15" customHeight="1">
      <c r="A32" s="8" t="s">
        <v>23</v>
      </c>
      <c r="B32" s="18">
        <v>0</v>
      </c>
      <c r="C32" s="18">
        <v>0</v>
      </c>
      <c r="D32" s="18">
        <f>SUM(B32:C32)</f>
        <v>0</v>
      </c>
    </row>
    <row r="33" spans="1:4" s="4" customFormat="1" ht="15" customHeight="1">
      <c r="A33" s="8" t="s">
        <v>24</v>
      </c>
      <c r="B33" s="18">
        <v>41257.78782</v>
      </c>
      <c r="C33" s="18">
        <v>23877.88845</v>
      </c>
      <c r="D33" s="18">
        <f>SUM(B33:C33)</f>
        <v>65135.676269999996</v>
      </c>
    </row>
    <row r="34" spans="1:4" s="3" customFormat="1" ht="12.75">
      <c r="A34" s="15" t="s">
        <v>54</v>
      </c>
      <c r="B34" s="20">
        <v>22.421889999999998</v>
      </c>
      <c r="C34" s="20">
        <v>123.33589</v>
      </c>
      <c r="D34" s="20">
        <f>SUM(B34:C34)</f>
        <v>145.75778</v>
      </c>
    </row>
    <row r="35" spans="1:4" s="3" customFormat="1" ht="15" customHeight="1">
      <c r="A35" s="6" t="s">
        <v>55</v>
      </c>
      <c r="B35" s="18">
        <v>-1.04163</v>
      </c>
      <c r="C35" s="18">
        <v>0</v>
      </c>
      <c r="D35" s="18">
        <f aca="true" t="shared" si="3" ref="D35:D59">SUM(B35:C35)</f>
        <v>-1.04163</v>
      </c>
    </row>
    <row r="36" spans="1:4" s="3" customFormat="1" ht="15" customHeight="1">
      <c r="A36" s="8" t="s">
        <v>25</v>
      </c>
      <c r="B36" s="18">
        <v>21.38026</v>
      </c>
      <c r="C36" s="18">
        <v>123.33589</v>
      </c>
      <c r="D36" s="18">
        <f t="shared" si="3"/>
        <v>144.71615</v>
      </c>
    </row>
    <row r="37" spans="1:4" s="3" customFormat="1" ht="15" customHeight="1">
      <c r="A37" s="9" t="s">
        <v>26</v>
      </c>
      <c r="B37" s="18">
        <v>4961.13531</v>
      </c>
      <c r="C37" s="18">
        <v>5181.80992</v>
      </c>
      <c r="D37" s="18">
        <f t="shared" si="3"/>
        <v>10142.94523</v>
      </c>
    </row>
    <row r="38" spans="1:4" s="3" customFormat="1" ht="15" customHeight="1">
      <c r="A38" s="6" t="s">
        <v>27</v>
      </c>
      <c r="B38" s="18">
        <v>-27.76271</v>
      </c>
      <c r="C38" s="18">
        <v>-53.466879999999996</v>
      </c>
      <c r="D38" s="18">
        <f t="shared" si="3"/>
        <v>-81.22959</v>
      </c>
    </row>
    <row r="39" spans="1:4" s="3" customFormat="1" ht="15" customHeight="1">
      <c r="A39" s="8" t="s">
        <v>28</v>
      </c>
      <c r="B39" s="18">
        <v>4954.7528600000005</v>
      </c>
      <c r="C39" s="18">
        <v>5251.67893</v>
      </c>
      <c r="D39" s="18">
        <f t="shared" si="3"/>
        <v>10206.43179</v>
      </c>
    </row>
    <row r="40" spans="1:4" s="3" customFormat="1" ht="15" customHeight="1">
      <c r="A40" s="9" t="s">
        <v>56</v>
      </c>
      <c r="B40" s="18">
        <v>0</v>
      </c>
      <c r="C40" s="18">
        <v>146.09826999999999</v>
      </c>
      <c r="D40" s="18">
        <f t="shared" si="3"/>
        <v>146.09826999999999</v>
      </c>
    </row>
    <row r="41" spans="1:4" s="3" customFormat="1" ht="15" customHeight="1">
      <c r="A41" s="6" t="s">
        <v>57</v>
      </c>
      <c r="B41" s="18">
        <v>-35</v>
      </c>
      <c r="C41" s="18">
        <v>-130.09827</v>
      </c>
      <c r="D41" s="18">
        <f t="shared" si="3"/>
        <v>-165.09827</v>
      </c>
    </row>
    <row r="42" spans="1:4" s="3" customFormat="1" ht="15" customHeight="1">
      <c r="A42" s="8" t="s">
        <v>29</v>
      </c>
      <c r="B42" s="18">
        <v>4919.7528600000005</v>
      </c>
      <c r="C42" s="18">
        <v>5267.67893</v>
      </c>
      <c r="D42" s="18">
        <f t="shared" si="3"/>
        <v>10187.43179</v>
      </c>
    </row>
    <row r="43" spans="1:4" s="3" customFormat="1" ht="15" customHeight="1">
      <c r="A43" s="9" t="s">
        <v>30</v>
      </c>
      <c r="B43" s="18">
        <v>-4415.88592</v>
      </c>
      <c r="C43" s="18">
        <v>-4138.24049</v>
      </c>
      <c r="D43" s="18">
        <f t="shared" si="3"/>
        <v>-8554.12641</v>
      </c>
    </row>
    <row r="44" spans="1:4" s="3" customFormat="1" ht="15" customHeight="1">
      <c r="A44" s="8" t="s">
        <v>31</v>
      </c>
      <c r="B44" s="18">
        <v>503.86694</v>
      </c>
      <c r="C44" s="18">
        <v>1129.43844</v>
      </c>
      <c r="D44" s="18">
        <f t="shared" si="3"/>
        <v>1633.3053799999998</v>
      </c>
    </row>
    <row r="45" spans="1:4" s="3" customFormat="1" ht="15" customHeight="1">
      <c r="A45" s="9" t="s">
        <v>32</v>
      </c>
      <c r="B45" s="18">
        <v>0</v>
      </c>
      <c r="C45" s="18">
        <v>0.00749</v>
      </c>
      <c r="D45" s="18">
        <f t="shared" si="3"/>
        <v>0.00749</v>
      </c>
    </row>
    <row r="46" spans="1:4" s="3" customFormat="1" ht="15" customHeight="1">
      <c r="A46" s="10" t="s">
        <v>33</v>
      </c>
      <c r="B46" s="18">
        <v>0</v>
      </c>
      <c r="C46" s="18">
        <v>0.00749</v>
      </c>
      <c r="D46" s="18">
        <f t="shared" si="3"/>
        <v>0.00749</v>
      </c>
    </row>
    <row r="47" spans="1:4" s="3" customFormat="1" ht="15" customHeight="1">
      <c r="A47" s="9" t="s">
        <v>34</v>
      </c>
      <c r="B47" s="18">
        <v>0</v>
      </c>
      <c r="C47" s="18">
        <v>0</v>
      </c>
      <c r="D47" s="18">
        <f t="shared" si="3"/>
        <v>0</v>
      </c>
    </row>
    <row r="48" spans="1:4" s="3" customFormat="1" ht="15" customHeight="1">
      <c r="A48" s="6" t="s">
        <v>35</v>
      </c>
      <c r="B48" s="18">
        <v>-3.31344</v>
      </c>
      <c r="C48" s="18">
        <v>0.03865</v>
      </c>
      <c r="D48" s="18">
        <f t="shared" si="3"/>
        <v>-3.27479</v>
      </c>
    </row>
    <row r="49" spans="1:4" s="3" customFormat="1" ht="15" customHeight="1">
      <c r="A49" s="10" t="s">
        <v>36</v>
      </c>
      <c r="B49" s="18">
        <v>3.31344</v>
      </c>
      <c r="C49" s="18">
        <v>-0.03865</v>
      </c>
      <c r="D49" s="18">
        <f t="shared" si="3"/>
        <v>3.27479</v>
      </c>
    </row>
    <row r="50" spans="1:4" s="3" customFormat="1" ht="15" customHeight="1">
      <c r="A50" s="9" t="s">
        <v>37</v>
      </c>
      <c r="B50" s="18">
        <v>0</v>
      </c>
      <c r="C50" s="18">
        <v>0</v>
      </c>
      <c r="D50" s="18">
        <f t="shared" si="3"/>
        <v>0</v>
      </c>
    </row>
    <row r="51" spans="1:4" s="3" customFormat="1" ht="15" customHeight="1">
      <c r="A51" s="8" t="s">
        <v>38</v>
      </c>
      <c r="B51" s="18">
        <v>500.5535</v>
      </c>
      <c r="C51" s="18">
        <v>1129.48458</v>
      </c>
      <c r="D51" s="18">
        <f t="shared" si="3"/>
        <v>1630.03808</v>
      </c>
    </row>
    <row r="52" spans="1:4" s="3" customFormat="1" ht="15" customHeight="1">
      <c r="A52" s="9" t="s">
        <v>39</v>
      </c>
      <c r="B52" s="18">
        <v>0</v>
      </c>
      <c r="C52" s="18">
        <v>0</v>
      </c>
      <c r="D52" s="18">
        <f t="shared" si="3"/>
        <v>0</v>
      </c>
    </row>
    <row r="53" spans="1:4" s="3" customFormat="1" ht="15" customHeight="1">
      <c r="A53" s="8" t="s">
        <v>40</v>
      </c>
      <c r="B53" s="18">
        <v>500.5535</v>
      </c>
      <c r="C53" s="18">
        <v>1129.48458</v>
      </c>
      <c r="D53" s="18">
        <f t="shared" si="3"/>
        <v>1630.03808</v>
      </c>
    </row>
    <row r="54" spans="1:4" s="3" customFormat="1" ht="15" customHeight="1">
      <c r="A54" s="9" t="s">
        <v>41</v>
      </c>
      <c r="B54" s="18">
        <v>141.05674</v>
      </c>
      <c r="C54" s="18">
        <v>0</v>
      </c>
      <c r="D54" s="18">
        <f t="shared" si="3"/>
        <v>141.05674</v>
      </c>
    </row>
    <row r="55" spans="1:4" s="3" customFormat="1" ht="15" customHeight="1">
      <c r="A55" s="6" t="s">
        <v>42</v>
      </c>
      <c r="B55" s="18">
        <v>-6.2268</v>
      </c>
      <c r="C55" s="18">
        <v>0</v>
      </c>
      <c r="D55" s="18">
        <f t="shared" si="3"/>
        <v>-6.2268</v>
      </c>
    </row>
    <row r="56" spans="1:4" s="3" customFormat="1" ht="15" customHeight="1">
      <c r="A56" s="8" t="s">
        <v>43</v>
      </c>
      <c r="B56" s="18">
        <v>635.38344</v>
      </c>
      <c r="C56" s="18">
        <v>1129.48458</v>
      </c>
      <c r="D56" s="18">
        <f t="shared" si="3"/>
        <v>1764.86802</v>
      </c>
    </row>
    <row r="57" spans="1:4" s="3" customFormat="1" ht="15" customHeight="1">
      <c r="A57" s="9" t="s">
        <v>44</v>
      </c>
      <c r="B57" s="18">
        <v>0</v>
      </c>
      <c r="C57" s="18">
        <v>0</v>
      </c>
      <c r="D57" s="18">
        <f t="shared" si="3"/>
        <v>0</v>
      </c>
    </row>
    <row r="58" spans="1:4" s="3" customFormat="1" ht="15" customHeight="1">
      <c r="A58" s="8" t="s">
        <v>45</v>
      </c>
      <c r="B58" s="18">
        <v>635.38344</v>
      </c>
      <c r="C58" s="18">
        <v>1129.48458</v>
      </c>
      <c r="D58" s="18">
        <f t="shared" si="3"/>
        <v>1764.86802</v>
      </c>
    </row>
    <row r="59" spans="1:4" s="3" customFormat="1" ht="15" customHeight="1">
      <c r="A59" s="9" t="s">
        <v>46</v>
      </c>
      <c r="B59" s="18">
        <v>-197.33929</v>
      </c>
      <c r="C59" s="18">
        <v>-267.00146</v>
      </c>
      <c r="D59" s="18">
        <f t="shared" si="3"/>
        <v>-464.34075</v>
      </c>
    </row>
    <row r="60" spans="1:4" s="3" customFormat="1" ht="15" customHeight="1">
      <c r="A60" s="7" t="s">
        <v>47</v>
      </c>
      <c r="B60" s="19">
        <v>438.04415</v>
      </c>
      <c r="C60" s="19">
        <v>862.48312</v>
      </c>
      <c r="D60" s="20">
        <f>SUM(B60:C60)</f>
        <v>1300.52727</v>
      </c>
    </row>
    <row r="61" spans="1:4" ht="3.75" customHeight="1" thickBot="1">
      <c r="A61" s="16"/>
      <c r="B61" s="16"/>
      <c r="C61" s="16"/>
      <c r="D61" s="16"/>
    </row>
    <row r="62" spans="1:4" ht="15" customHeight="1" thickTop="1">
      <c r="A62" s="12"/>
      <c r="B62" s="13"/>
      <c r="C62" s="13"/>
      <c r="D62" s="13"/>
    </row>
  </sheetData>
  <sheetProtection/>
  <mergeCells count="4">
    <mergeCell ref="A1:D1"/>
    <mergeCell ref="A2:D2"/>
    <mergeCell ref="A3:D3"/>
    <mergeCell ref="A4:D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2010-03-30T20:02:14Z</cp:lastPrinted>
  <dcterms:created xsi:type="dcterms:W3CDTF">2002-02-19T02:52:03Z</dcterms:created>
  <dcterms:modified xsi:type="dcterms:W3CDTF">2023-06-27T21:09:10Z</dcterms:modified>
  <cp:category/>
  <cp:version/>
  <cp:contentType/>
  <cp:contentStatus/>
</cp:coreProperties>
</file>