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65521" windowWidth="14775" windowHeight="9510" tabRatio="602" activeTab="0"/>
  </bookViews>
  <sheets>
    <sheet name="248" sheetId="1" r:id="rId1"/>
  </sheets>
  <definedNames>
    <definedName name="_xlfn.IFERROR" hidden="1">#NAME?</definedName>
    <definedName name="_xlnm.Print_Area" localSheetId="0">'248'!$A$1:$E$89</definedName>
  </definedNames>
  <calcPr fullCalcOnLoad="1"/>
</workbook>
</file>

<file path=xl/sharedStrings.xml><?xml version="1.0" encoding="utf-8"?>
<sst xmlns="http://schemas.openxmlformats.org/spreadsheetml/2006/main" count="85" uniqueCount="81">
  <si>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</si>
  <si>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</si>
  <si>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</si>
  <si>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</si>
  <si>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</si>
  <si>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</si>
  <si>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</si>
  <si>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</si>
  <si>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</si>
  <si>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</si>
  <si>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</si>
  <si>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</si>
  <si>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</si>
  <si>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</si>
  <si>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</si>
  <si>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</si>
  <si>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</si>
  <si>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</si>
  <si>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</si>
  <si>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</si>
  <si>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</si>
  <si>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</si>
  <si>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</si>
  <si>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</si>
  <si>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</si>
  <si>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</si>
  <si>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</si>
  <si>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</si>
  <si>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</si>
  <si>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</si>
  <si>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</si>
  <si>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</si>
  <si>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</si>
  <si>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</si>
  <si>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</si>
  <si>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</si>
  <si>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</si>
  <si>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</si>
  <si>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</si>
  <si>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</si>
  <si>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</si>
  <si>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</si>
  <si>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</si>
  <si>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</si>
  <si>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</si>
  <si>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</si>
  <si>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</si>
  <si>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</si>
  <si>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</si>
  <si>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</si>
  <si>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</si>
  <si>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</si>
  <si>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</si>
  <si>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</si>
  <si>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</si>
  <si>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</si>
  <si>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</si>
  <si>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</si>
  <si>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</si>
  <si>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</si>
  <si>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</si>
  <si>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</si>
  <si>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</si>
  <si>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</si>
  <si>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</si>
  <si>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</si>
  <si>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</si>
  <si>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</si>
  <si>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>(en miles de bolivianos)</t>
  </si>
  <si>
    <t>ALT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</si>
  <si>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</si>
  <si>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</si>
  <si>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</si>
  <si>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</si>
  <si>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</si>
  <si>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</si>
  <si>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</si>
  <si>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</si>
  <si>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</si>
  <si>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</si>
  <si>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OCTUBRE DE 2023</t>
  </si>
</sst>
</file>

<file path=xl/styles.xml><?xml version="1.0" encoding="utf-8"?>
<styleSheet xmlns="http://schemas.openxmlformats.org/spreadsheetml/2006/main">
  <numFmts count="4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_);\(#,##0.0\)"/>
    <numFmt numFmtId="198" formatCode="#,##0.000_);\(#,##0.000\)"/>
    <numFmt numFmtId="199" formatCode="_(* #,##0.0_);_(* \(#,##0.0\);_(* &quot;-&quot;??_);_(@_)"/>
    <numFmt numFmtId="200" formatCode="_(* #,##0_);_(* \(#,##0\);_(* &quot;-&quot;??_);_(@_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10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4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4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Alignment="1">
      <alignment vertical="center"/>
    </xf>
    <xf numFmtId="200" fontId="0" fillId="35" borderId="0" xfId="47" applyNumberFormat="1" applyFont="1" applyFill="1" applyAlignment="1">
      <alignment/>
    </xf>
    <xf numFmtId="200" fontId="0" fillId="0" borderId="0" xfId="47" applyNumberFormat="1" applyFont="1" applyAlignment="1">
      <alignment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6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top" wrapText="1"/>
    </xf>
    <xf numFmtId="0" fontId="5" fillId="37" borderId="0" xfId="0" applyFont="1" applyFill="1" applyAlignment="1">
      <alignment horizontal="center" vertical="top"/>
    </xf>
    <xf numFmtId="0" fontId="5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99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89.8515625" style="2" bestFit="1" customWidth="1"/>
    <col min="2" max="5" width="12.7109375" style="0" customWidth="1"/>
  </cols>
  <sheetData>
    <row r="1" spans="1:5" s="1" customFormat="1" ht="30" customHeight="1">
      <c r="A1" s="38" t="s">
        <v>0</v>
      </c>
      <c r="B1" s="38"/>
      <c r="C1" s="38"/>
      <c r="D1" s="38"/>
      <c r="E1" s="38"/>
    </row>
    <row r="2" spans="1:5" s="1" customFormat="1" ht="15" customHeight="1">
      <c r="A2" s="35" t="s">
        <v>70</v>
      </c>
      <c r="B2" s="35"/>
      <c r="C2" s="35"/>
      <c r="D2" s="35"/>
      <c r="E2" s="35"/>
    </row>
    <row r="3" spans="1:5" s="1" customFormat="1" ht="15" customHeight="1">
      <c r="A3" s="35" t="s">
        <v>80</v>
      </c>
      <c r="B3" s="35"/>
      <c r="C3" s="35"/>
      <c r="D3" s="35"/>
      <c r="E3" s="35"/>
    </row>
    <row r="4" spans="1:5" s="1" customFormat="1" ht="30" customHeight="1">
      <c r="A4" s="39" t="s">
        <v>68</v>
      </c>
      <c r="B4" s="39"/>
      <c r="C4" s="39"/>
      <c r="D4" s="39"/>
      <c r="E4" s="39"/>
    </row>
    <row r="5" spans="1:5" ht="3.75" customHeight="1">
      <c r="A5" s="5"/>
      <c r="B5" s="5"/>
      <c r="C5" s="5"/>
      <c r="D5" s="5"/>
      <c r="E5" s="5"/>
    </row>
    <row r="6" spans="1:5" ht="30" customHeight="1" thickBot="1">
      <c r="A6" s="11"/>
      <c r="B6" s="12" t="s">
        <v>1</v>
      </c>
      <c r="C6" s="12" t="s">
        <v>2</v>
      </c>
      <c r="D6" s="12" t="s">
        <v>69</v>
      </c>
      <c r="E6" s="21" t="s">
        <v>71</v>
      </c>
    </row>
    <row r="7" spans="1:5" s="3" customFormat="1" ht="15" customHeight="1" thickTop="1">
      <c r="A7" s="20" t="s">
        <v>3</v>
      </c>
      <c r="B7" s="24">
        <v>5945.954839999999</v>
      </c>
      <c r="C7" s="24">
        <v>19397.85926</v>
      </c>
      <c r="D7" s="24">
        <v>34150.630229999995</v>
      </c>
      <c r="E7" s="24">
        <v>59494.44433</v>
      </c>
    </row>
    <row r="8" spans="1:5" s="3" customFormat="1" ht="15" customHeight="1">
      <c r="A8" s="7" t="s">
        <v>4</v>
      </c>
      <c r="B8" s="25">
        <v>27.35859</v>
      </c>
      <c r="C8" s="25">
        <v>9698.697830000001</v>
      </c>
      <c r="D8" s="25">
        <v>3295.56711</v>
      </c>
      <c r="E8" s="25">
        <v>13021.62353</v>
      </c>
    </row>
    <row r="9" spans="1:5" s="4" customFormat="1" ht="15" customHeight="1">
      <c r="A9" s="7" t="s">
        <v>5</v>
      </c>
      <c r="B9" s="25">
        <v>3652.99502</v>
      </c>
      <c r="C9" s="25">
        <v>4871.59678</v>
      </c>
      <c r="D9" s="25">
        <v>0</v>
      </c>
      <c r="E9" s="25">
        <v>8524.5918</v>
      </c>
    </row>
    <row r="10" spans="1:5" s="4" customFormat="1" ht="15" customHeight="1">
      <c r="A10" s="7" t="s">
        <v>6</v>
      </c>
      <c r="B10" s="25">
        <v>71.78002000000001</v>
      </c>
      <c r="C10" s="25">
        <v>1168.40603</v>
      </c>
      <c r="D10" s="25">
        <v>1849.18598</v>
      </c>
      <c r="E10" s="25">
        <v>3089.37203</v>
      </c>
    </row>
    <row r="11" spans="1:5" s="4" customFormat="1" ht="15" customHeight="1">
      <c r="A11" s="7" t="s">
        <v>7</v>
      </c>
      <c r="B11" s="25">
        <v>0</v>
      </c>
      <c r="C11" s="25">
        <v>0</v>
      </c>
      <c r="D11" s="25">
        <v>0</v>
      </c>
      <c r="E11" s="25">
        <v>0</v>
      </c>
    </row>
    <row r="12" spans="1:5" s="4" customFormat="1" ht="15" customHeight="1">
      <c r="A12" s="7" t="s">
        <v>8</v>
      </c>
      <c r="B12" s="25">
        <v>6.382</v>
      </c>
      <c r="C12" s="25">
        <v>111.24458</v>
      </c>
      <c r="D12" s="25">
        <v>1979.85347</v>
      </c>
      <c r="E12" s="25">
        <v>2097.48005</v>
      </c>
    </row>
    <row r="13" spans="1:5" s="4" customFormat="1" ht="15" customHeight="1">
      <c r="A13" s="7" t="s">
        <v>9</v>
      </c>
      <c r="B13" s="25">
        <v>2129.16746</v>
      </c>
      <c r="C13" s="25">
        <v>3446.98107</v>
      </c>
      <c r="D13" s="25">
        <v>26991.769989999997</v>
      </c>
      <c r="E13" s="25">
        <v>32567.91852</v>
      </c>
    </row>
    <row r="14" spans="1:5" s="4" customFormat="1" ht="15" customHeight="1">
      <c r="A14" s="7" t="s">
        <v>10</v>
      </c>
      <c r="B14" s="25">
        <v>58.27175</v>
      </c>
      <c r="C14" s="25">
        <v>100.93297</v>
      </c>
      <c r="D14" s="25">
        <v>34.25368</v>
      </c>
      <c r="E14" s="25">
        <v>193.4584</v>
      </c>
    </row>
    <row r="15" spans="1:5" s="3" customFormat="1" ht="15" customHeight="1">
      <c r="A15" s="7" t="s">
        <v>67</v>
      </c>
      <c r="B15" s="25">
        <v>0</v>
      </c>
      <c r="C15" s="25">
        <v>0</v>
      </c>
      <c r="D15" s="25">
        <v>0</v>
      </c>
      <c r="E15" s="25">
        <v>0</v>
      </c>
    </row>
    <row r="16" spans="1:5" s="3" customFormat="1" ht="15" customHeight="1">
      <c r="A16" s="6" t="s">
        <v>11</v>
      </c>
      <c r="B16" s="26">
        <v>517.3678</v>
      </c>
      <c r="C16" s="26">
        <v>3240.58406</v>
      </c>
      <c r="D16" s="26">
        <v>5184.44112</v>
      </c>
      <c r="E16" s="26">
        <v>8942.39298</v>
      </c>
    </row>
    <row r="17" spans="1:5" s="3" customFormat="1" ht="15" customHeight="1">
      <c r="A17" s="7" t="s">
        <v>79</v>
      </c>
      <c r="B17" s="25">
        <v>0</v>
      </c>
      <c r="C17" s="25">
        <v>0</v>
      </c>
      <c r="D17" s="25">
        <v>0</v>
      </c>
      <c r="E17" s="25">
        <v>0</v>
      </c>
    </row>
    <row r="18" spans="1:5" s="4" customFormat="1" ht="15" customHeight="1">
      <c r="A18" s="7" t="s">
        <v>12</v>
      </c>
      <c r="B18" s="25">
        <v>497.73211</v>
      </c>
      <c r="C18" s="25">
        <v>1235.37958</v>
      </c>
      <c r="D18" s="25">
        <v>1582.30527</v>
      </c>
      <c r="E18" s="25">
        <v>3315.41696</v>
      </c>
    </row>
    <row r="19" spans="1:5" s="4" customFormat="1" ht="15" customHeight="1">
      <c r="A19" s="7" t="s">
        <v>13</v>
      </c>
      <c r="B19" s="25">
        <v>19.63569</v>
      </c>
      <c r="C19" s="25">
        <v>2005.2044799999999</v>
      </c>
      <c r="D19" s="25">
        <v>3602.13585</v>
      </c>
      <c r="E19" s="25">
        <v>5626.97602</v>
      </c>
    </row>
    <row r="20" spans="1:5" s="4" customFormat="1" ht="15" customHeight="1">
      <c r="A20" s="7" t="s">
        <v>14</v>
      </c>
      <c r="B20" s="25">
        <v>0</v>
      </c>
      <c r="C20" s="25">
        <v>0</v>
      </c>
      <c r="D20" s="25">
        <v>0</v>
      </c>
      <c r="E20" s="25">
        <v>0</v>
      </c>
    </row>
    <row r="21" spans="1:5" s="4" customFormat="1" ht="15" customHeight="1">
      <c r="A21" s="7" t="s">
        <v>15</v>
      </c>
      <c r="B21" s="25">
        <v>0</v>
      </c>
      <c r="C21" s="25">
        <v>0</v>
      </c>
      <c r="D21" s="25">
        <v>0</v>
      </c>
      <c r="E21" s="25">
        <v>0</v>
      </c>
    </row>
    <row r="22" spans="1:5" s="4" customFormat="1" ht="15" customHeight="1">
      <c r="A22" s="7" t="s">
        <v>72</v>
      </c>
      <c r="B22" s="25">
        <v>0</v>
      </c>
      <c r="C22" s="25">
        <v>0</v>
      </c>
      <c r="D22" s="25">
        <v>0</v>
      </c>
      <c r="E22" s="25">
        <v>0</v>
      </c>
    </row>
    <row r="23" spans="1:5" ht="15" customHeight="1">
      <c r="A23" s="6" t="s">
        <v>16</v>
      </c>
      <c r="B23" s="26">
        <v>5428.58704</v>
      </c>
      <c r="C23" s="26">
        <v>16157.2752</v>
      </c>
      <c r="D23" s="26">
        <v>28966.18909</v>
      </c>
      <c r="E23" s="26">
        <v>50552.05133</v>
      </c>
    </row>
    <row r="24" spans="1:5" s="3" customFormat="1" ht="15" customHeight="1">
      <c r="A24" s="7" t="s">
        <v>17</v>
      </c>
      <c r="B24" s="25">
        <v>4296</v>
      </c>
      <c r="C24" s="25">
        <v>11000</v>
      </c>
      <c r="D24" s="25">
        <v>10805.7</v>
      </c>
      <c r="E24" s="25">
        <v>26101.7</v>
      </c>
    </row>
    <row r="25" spans="1:5" s="4" customFormat="1" ht="15" customHeight="1">
      <c r="A25" s="7" t="s">
        <v>18</v>
      </c>
      <c r="B25" s="25">
        <v>0</v>
      </c>
      <c r="C25" s="25">
        <v>0</v>
      </c>
      <c r="D25" s="25">
        <v>0</v>
      </c>
      <c r="E25" s="25">
        <v>0</v>
      </c>
    </row>
    <row r="26" spans="1:5" s="4" customFormat="1" ht="15" customHeight="1">
      <c r="A26" s="7" t="s">
        <v>19</v>
      </c>
      <c r="B26" s="25">
        <v>0</v>
      </c>
      <c r="C26" s="25">
        <v>0</v>
      </c>
      <c r="D26" s="25">
        <v>0</v>
      </c>
      <c r="E26" s="25">
        <v>0</v>
      </c>
    </row>
    <row r="27" spans="1:5" s="4" customFormat="1" ht="15" customHeight="1">
      <c r="A27" s="7" t="s">
        <v>20</v>
      </c>
      <c r="B27" s="25">
        <v>1977.2331000000001</v>
      </c>
      <c r="C27" s="25">
        <v>4622.976549999999</v>
      </c>
      <c r="D27" s="25">
        <v>8477.641599999999</v>
      </c>
      <c r="E27" s="25">
        <v>15077.85125</v>
      </c>
    </row>
    <row r="28" spans="1:5" s="4" customFormat="1" ht="15" customHeight="1">
      <c r="A28" s="7" t="s">
        <v>21</v>
      </c>
      <c r="B28" s="25">
        <v>-844.64606</v>
      </c>
      <c r="C28" s="25">
        <v>534.2986500000001</v>
      </c>
      <c r="D28" s="25">
        <v>9682.84749</v>
      </c>
      <c r="E28" s="25">
        <v>9372.50008</v>
      </c>
    </row>
    <row r="29" spans="1:5" s="4" customFormat="1" ht="15" customHeight="1">
      <c r="A29" s="30" t="s">
        <v>22</v>
      </c>
      <c r="B29" s="25">
        <v>-284.51966999999996</v>
      </c>
      <c r="C29" s="25">
        <v>-172.0256</v>
      </c>
      <c r="D29" s="31">
        <v>8007.62654</v>
      </c>
      <c r="E29" s="25">
        <f>SUM(B29:D29)</f>
        <v>7551.081270000001</v>
      </c>
    </row>
    <row r="30" spans="1:5" s="4" customFormat="1" ht="15" customHeight="1">
      <c r="A30" s="30" t="s">
        <v>23</v>
      </c>
      <c r="B30" s="25">
        <v>-560.12639</v>
      </c>
      <c r="C30" s="25">
        <v>706.32425</v>
      </c>
      <c r="D30" s="25">
        <v>1675.22095</v>
      </c>
      <c r="E30" s="25">
        <f>SUM(B30:D30)</f>
        <v>1821.41881</v>
      </c>
    </row>
    <row r="31" spans="1:5" s="4" customFormat="1" ht="15" customHeight="1">
      <c r="A31" s="22" t="s">
        <v>24</v>
      </c>
      <c r="B31" s="27">
        <v>5945.95484</v>
      </c>
      <c r="C31" s="27">
        <v>19397.85926</v>
      </c>
      <c r="D31" s="27">
        <v>34150.63021</v>
      </c>
      <c r="E31" s="26">
        <v>59494.444310000006</v>
      </c>
    </row>
    <row r="32" spans="1:5" s="4" customFormat="1" ht="15" customHeight="1">
      <c r="A32" s="7" t="s">
        <v>25</v>
      </c>
      <c r="B32" s="25">
        <v>0</v>
      </c>
      <c r="C32" s="25">
        <v>0</v>
      </c>
      <c r="D32" s="25">
        <v>0</v>
      </c>
      <c r="E32" s="25">
        <v>0</v>
      </c>
    </row>
    <row r="33" spans="1:5" s="4" customFormat="1" ht="15" customHeight="1">
      <c r="A33" s="7" t="s">
        <v>26</v>
      </c>
      <c r="B33" s="25">
        <v>331414.56694</v>
      </c>
      <c r="C33" s="25">
        <v>574785.8533300001</v>
      </c>
      <c r="D33" s="25">
        <v>811760.23836</v>
      </c>
      <c r="E33" s="25">
        <v>1717960.65863</v>
      </c>
    </row>
    <row r="34" spans="1:5" s="4" customFormat="1" ht="15" customHeight="1">
      <c r="A34" s="10" t="s">
        <v>27</v>
      </c>
      <c r="B34" s="25">
        <v>3927.1273300000003</v>
      </c>
      <c r="C34" s="25">
        <v>401040.89649</v>
      </c>
      <c r="D34" s="25">
        <v>713737.13795</v>
      </c>
      <c r="E34" s="25">
        <v>1118705.1617700001</v>
      </c>
    </row>
    <row r="35" spans="1:5" s="4" customFormat="1" ht="15" customHeight="1">
      <c r="A35" s="10" t="s">
        <v>64</v>
      </c>
      <c r="B35" s="25">
        <v>0</v>
      </c>
      <c r="C35" s="25">
        <v>1029</v>
      </c>
      <c r="D35" s="25">
        <v>0</v>
      </c>
      <c r="E35" s="25">
        <v>1029</v>
      </c>
    </row>
    <row r="36" spans="1:5" s="4" customFormat="1" ht="15" customHeight="1">
      <c r="A36" s="10" t="s">
        <v>28</v>
      </c>
      <c r="B36" s="25">
        <v>0</v>
      </c>
      <c r="C36" s="25">
        <v>0</v>
      </c>
      <c r="D36" s="25">
        <v>0</v>
      </c>
      <c r="E36" s="25">
        <v>0</v>
      </c>
    </row>
    <row r="37" spans="1:5" s="4" customFormat="1" ht="15" customHeight="1">
      <c r="A37" s="10" t="s">
        <v>65</v>
      </c>
      <c r="B37" s="25">
        <v>0</v>
      </c>
      <c r="C37" s="25">
        <v>0</v>
      </c>
      <c r="D37" s="25">
        <v>0</v>
      </c>
      <c r="E37" s="25">
        <v>0</v>
      </c>
    </row>
    <row r="38" spans="1:5" s="4" customFormat="1" ht="15" customHeight="1">
      <c r="A38" s="10" t="s">
        <v>29</v>
      </c>
      <c r="B38" s="25">
        <v>0</v>
      </c>
      <c r="C38" s="25">
        <v>0</v>
      </c>
      <c r="D38" s="25">
        <v>0</v>
      </c>
      <c r="E38" s="25">
        <v>0</v>
      </c>
    </row>
    <row r="39" spans="1:5" s="4" customFormat="1" ht="15" customHeight="1">
      <c r="A39" s="10" t="s">
        <v>30</v>
      </c>
      <c r="B39" s="25">
        <v>327487.43961</v>
      </c>
      <c r="C39" s="25">
        <v>172715.95684</v>
      </c>
      <c r="D39" s="25">
        <v>98023.10041</v>
      </c>
      <c r="E39" s="25">
        <v>598226.49686</v>
      </c>
    </row>
    <row r="40" spans="1:5" s="4" customFormat="1" ht="15" customHeight="1">
      <c r="A40" s="10" t="s">
        <v>31</v>
      </c>
      <c r="B40" s="25">
        <v>0</v>
      </c>
      <c r="C40" s="25">
        <v>0</v>
      </c>
      <c r="D40" s="25">
        <v>0</v>
      </c>
      <c r="E40" s="25">
        <v>0</v>
      </c>
    </row>
    <row r="41" spans="1:5" s="3" customFormat="1" ht="12.75">
      <c r="A41" s="22" t="s">
        <v>78</v>
      </c>
      <c r="B41" s="27">
        <v>196.3468</v>
      </c>
      <c r="C41" s="27">
        <v>400.61883</v>
      </c>
      <c r="D41" s="27">
        <v>136.68251999999998</v>
      </c>
      <c r="E41" s="27">
        <v>733.64815</v>
      </c>
    </row>
    <row r="42" spans="1:5" s="3" customFormat="1" ht="15" customHeight="1">
      <c r="A42" s="5" t="s">
        <v>73</v>
      </c>
      <c r="B42" s="25">
        <v>-16.09656</v>
      </c>
      <c r="C42" s="25">
        <v>-55.98848</v>
      </c>
      <c r="D42" s="25">
        <v>0</v>
      </c>
      <c r="E42" s="25">
        <v>-72.08504</v>
      </c>
    </row>
    <row r="43" spans="1:5" s="3" customFormat="1" ht="15" customHeight="1">
      <c r="A43" s="7" t="s">
        <v>32</v>
      </c>
      <c r="B43" s="25">
        <v>180.25024</v>
      </c>
      <c r="C43" s="25">
        <v>344.63034999999996</v>
      </c>
      <c r="D43" s="25">
        <v>136.68251999999998</v>
      </c>
      <c r="E43" s="25">
        <v>661.5631099999999</v>
      </c>
    </row>
    <row r="44" spans="1:5" s="3" customFormat="1" ht="15" customHeight="1">
      <c r="A44" s="8" t="s">
        <v>33</v>
      </c>
      <c r="B44" s="25">
        <v>729.40607</v>
      </c>
      <c r="C44" s="25">
        <v>4002.7134100000003</v>
      </c>
      <c r="D44" s="25">
        <v>8099.2789</v>
      </c>
      <c r="E44" s="25">
        <v>12831.398380000002</v>
      </c>
    </row>
    <row r="45" spans="1:5" s="3" customFormat="1" ht="15" customHeight="1">
      <c r="A45" s="5" t="s">
        <v>34</v>
      </c>
      <c r="B45" s="25">
        <v>0</v>
      </c>
      <c r="C45" s="25">
        <v>-39.887389999999996</v>
      </c>
      <c r="D45" s="25">
        <v>-74.97597999999999</v>
      </c>
      <c r="E45" s="25">
        <v>-114.86336999999999</v>
      </c>
    </row>
    <row r="46" spans="1:5" s="3" customFormat="1" ht="15" customHeight="1">
      <c r="A46" s="7" t="s">
        <v>35</v>
      </c>
      <c r="B46" s="25">
        <v>909.6563100000001</v>
      </c>
      <c r="C46" s="25">
        <v>4307.45637</v>
      </c>
      <c r="D46" s="25">
        <v>8160.98544</v>
      </c>
      <c r="E46" s="25">
        <v>13378.09812</v>
      </c>
    </row>
    <row r="47" spans="1:5" s="3" customFormat="1" ht="15" customHeight="1">
      <c r="A47" s="8" t="s">
        <v>74</v>
      </c>
      <c r="B47" s="25">
        <v>183.53604</v>
      </c>
      <c r="C47" s="25">
        <v>4340.50404</v>
      </c>
      <c r="D47" s="25">
        <v>0</v>
      </c>
      <c r="E47" s="25">
        <v>4524.04008</v>
      </c>
    </row>
    <row r="48" spans="1:5" s="3" customFormat="1" ht="15" customHeight="1">
      <c r="A48" s="5" t="s">
        <v>75</v>
      </c>
      <c r="B48" s="25">
        <v>-133.92372</v>
      </c>
      <c r="C48" s="25">
        <v>-4477.68052</v>
      </c>
      <c r="D48" s="25">
        <v>-358.13557000000003</v>
      </c>
      <c r="E48" s="25">
        <v>-4969.73981</v>
      </c>
    </row>
    <row r="49" spans="1:5" s="3" customFormat="1" ht="15" customHeight="1">
      <c r="A49" s="7" t="s">
        <v>36</v>
      </c>
      <c r="B49" s="25">
        <v>959.26863</v>
      </c>
      <c r="C49" s="25">
        <v>4170.27989</v>
      </c>
      <c r="D49" s="25">
        <v>7802.84987</v>
      </c>
      <c r="E49" s="25">
        <v>12932.39839</v>
      </c>
    </row>
    <row r="50" spans="1:5" s="3" customFormat="1" ht="15" customHeight="1">
      <c r="A50" s="8" t="s">
        <v>37</v>
      </c>
      <c r="B50" s="25">
        <v>-1536.5910800000001</v>
      </c>
      <c r="C50" s="25">
        <v>-3391.02463</v>
      </c>
      <c r="D50" s="25">
        <v>-6132.49178</v>
      </c>
      <c r="E50" s="25">
        <v>-11060.10749</v>
      </c>
    </row>
    <row r="51" spans="1:5" s="3" customFormat="1" ht="15" customHeight="1">
      <c r="A51" s="7" t="s">
        <v>38</v>
      </c>
      <c r="B51" s="25">
        <v>-577.32245</v>
      </c>
      <c r="C51" s="25">
        <v>779.25526</v>
      </c>
      <c r="D51" s="25">
        <v>1670.3580900000002</v>
      </c>
      <c r="E51" s="25">
        <v>1872.2909</v>
      </c>
    </row>
    <row r="52" spans="1:5" s="3" customFormat="1" ht="15" customHeight="1">
      <c r="A52" s="9" t="s">
        <v>39</v>
      </c>
      <c r="B52" s="25">
        <v>16.1688</v>
      </c>
      <c r="C52" s="25">
        <v>22.51525</v>
      </c>
      <c r="D52" s="25">
        <v>0</v>
      </c>
      <c r="E52" s="25">
        <v>38.68405</v>
      </c>
    </row>
    <row r="53" spans="1:5" s="3" customFormat="1" ht="15" customHeight="1">
      <c r="A53" s="10" t="s">
        <v>40</v>
      </c>
      <c r="B53" s="25">
        <v>16.1688</v>
      </c>
      <c r="C53" s="25">
        <v>22.51525</v>
      </c>
      <c r="D53" s="25">
        <v>0</v>
      </c>
      <c r="E53" s="25">
        <v>38.68405</v>
      </c>
    </row>
    <row r="54" spans="1:5" s="3" customFormat="1" ht="15" customHeight="1">
      <c r="A54" s="8" t="s">
        <v>41</v>
      </c>
      <c r="B54" s="25">
        <v>0</v>
      </c>
      <c r="C54" s="25">
        <v>0</v>
      </c>
      <c r="D54" s="25">
        <v>0</v>
      </c>
      <c r="E54" s="25">
        <v>0</v>
      </c>
    </row>
    <row r="55" spans="1:5" s="3" customFormat="1" ht="15" customHeight="1">
      <c r="A55" s="7" t="s">
        <v>42</v>
      </c>
      <c r="B55" s="25">
        <v>-0.44281</v>
      </c>
      <c r="C55" s="25">
        <v>-18.45945</v>
      </c>
      <c r="D55" s="25">
        <v>0</v>
      </c>
      <c r="E55" s="25">
        <v>-18.902260000000002</v>
      </c>
    </row>
    <row r="56" spans="1:5" s="3" customFormat="1" ht="15" customHeight="1">
      <c r="A56" s="10" t="s">
        <v>43</v>
      </c>
      <c r="B56" s="25">
        <v>0.44281</v>
      </c>
      <c r="C56" s="25">
        <v>18.45945</v>
      </c>
      <c r="D56" s="25">
        <v>0</v>
      </c>
      <c r="E56" s="25">
        <v>18.902260000000002</v>
      </c>
    </row>
    <row r="57" spans="1:5" s="3" customFormat="1" ht="15" customHeight="1">
      <c r="A57" s="8" t="s">
        <v>44</v>
      </c>
      <c r="B57" s="25">
        <v>0</v>
      </c>
      <c r="C57" s="25">
        <v>0</v>
      </c>
      <c r="D57" s="25">
        <v>0</v>
      </c>
      <c r="E57" s="25">
        <v>0</v>
      </c>
    </row>
    <row r="58" spans="1:5" s="3" customFormat="1" ht="15" customHeight="1">
      <c r="A58" s="7" t="s">
        <v>45</v>
      </c>
      <c r="B58" s="25">
        <v>-561.59646</v>
      </c>
      <c r="C58" s="25">
        <v>783.3110600000001</v>
      </c>
      <c r="D58" s="25">
        <v>1670.3580900000002</v>
      </c>
      <c r="E58" s="25">
        <v>1892.0726900000002</v>
      </c>
    </row>
    <row r="59" spans="1:5" s="3" customFormat="1" ht="15" customHeight="1">
      <c r="A59" s="8" t="s">
        <v>46</v>
      </c>
      <c r="B59" s="25">
        <v>0</v>
      </c>
      <c r="C59" s="25">
        <v>0</v>
      </c>
      <c r="D59" s="25">
        <v>0</v>
      </c>
      <c r="E59" s="25">
        <v>0</v>
      </c>
    </row>
    <row r="60" spans="1:5" s="3" customFormat="1" ht="15" customHeight="1">
      <c r="A60" s="7" t="s">
        <v>47</v>
      </c>
      <c r="B60" s="25">
        <v>-561.59646</v>
      </c>
      <c r="C60" s="25">
        <v>783.3110600000001</v>
      </c>
      <c r="D60" s="25">
        <v>1670.3580900000002</v>
      </c>
      <c r="E60" s="25">
        <v>1892.0726900000002</v>
      </c>
    </row>
    <row r="61" spans="1:5" s="3" customFormat="1" ht="15" customHeight="1">
      <c r="A61" s="8" t="s">
        <v>48</v>
      </c>
      <c r="B61" s="25">
        <v>3.15354</v>
      </c>
      <c r="C61" s="25">
        <v>0.10618999999999999</v>
      </c>
      <c r="D61" s="25">
        <v>58.292</v>
      </c>
      <c r="E61" s="25">
        <v>61.55173</v>
      </c>
    </row>
    <row r="62" spans="1:5" s="3" customFormat="1" ht="15" customHeight="1">
      <c r="A62" s="5" t="s">
        <v>49</v>
      </c>
      <c r="B62" s="25">
        <v>-1.68347</v>
      </c>
      <c r="C62" s="25">
        <v>-0.376</v>
      </c>
      <c r="D62" s="25">
        <v>-53.42914</v>
      </c>
      <c r="E62" s="25">
        <v>-55.488609999999994</v>
      </c>
    </row>
    <row r="63" spans="1:5" s="3" customFormat="1" ht="15" customHeight="1">
      <c r="A63" s="7" t="s">
        <v>50</v>
      </c>
      <c r="B63" s="25">
        <v>-560.12639</v>
      </c>
      <c r="C63" s="25">
        <v>783.04125</v>
      </c>
      <c r="D63" s="25">
        <v>1675.22095</v>
      </c>
      <c r="E63" s="25">
        <v>1898.1358100000002</v>
      </c>
    </row>
    <row r="64" spans="1:5" s="3" customFormat="1" ht="15" customHeight="1">
      <c r="A64" s="8" t="s">
        <v>51</v>
      </c>
      <c r="B64" s="25">
        <v>0</v>
      </c>
      <c r="C64" s="25">
        <v>0</v>
      </c>
      <c r="D64" s="25">
        <v>0</v>
      </c>
      <c r="E64" s="25">
        <v>0</v>
      </c>
    </row>
    <row r="65" spans="1:5" s="3" customFormat="1" ht="15" customHeight="1">
      <c r="A65" s="7" t="s">
        <v>52</v>
      </c>
      <c r="B65" s="25">
        <v>-560.12639</v>
      </c>
      <c r="C65" s="25">
        <v>783.04125</v>
      </c>
      <c r="D65" s="25">
        <v>1675.22095</v>
      </c>
      <c r="E65" s="25">
        <v>1898.1358100000002</v>
      </c>
    </row>
    <row r="66" spans="1:5" s="3" customFormat="1" ht="15" customHeight="1">
      <c r="A66" s="8" t="s">
        <v>53</v>
      </c>
      <c r="B66" s="25">
        <v>0</v>
      </c>
      <c r="C66" s="25">
        <v>-76.717</v>
      </c>
      <c r="D66" s="25">
        <v>0</v>
      </c>
      <c r="E66" s="25">
        <v>-76.717</v>
      </c>
    </row>
    <row r="67" spans="1:5" s="3" customFormat="1" ht="15" customHeight="1">
      <c r="A67" s="11" t="s">
        <v>54</v>
      </c>
      <c r="B67" s="28">
        <v>-560.12639</v>
      </c>
      <c r="C67" s="28">
        <v>706.32425</v>
      </c>
      <c r="D67" s="28">
        <v>1675.22095</v>
      </c>
      <c r="E67" s="28">
        <v>1821.4188100000001</v>
      </c>
    </row>
    <row r="68" spans="1:5" ht="2.25" customHeight="1" thickBot="1">
      <c r="A68" s="23"/>
      <c r="B68" s="23"/>
      <c r="C68" s="23"/>
      <c r="D68" s="23"/>
      <c r="E68" s="23"/>
    </row>
    <row r="69" spans="1:5" ht="15" customHeight="1" thickTop="1">
      <c r="A69" s="13"/>
      <c r="B69" s="13"/>
      <c r="C69" s="13"/>
      <c r="D69" s="13"/>
      <c r="E69" s="13"/>
    </row>
    <row r="70" spans="1:5" ht="15" customHeight="1">
      <c r="A70" s="13"/>
      <c r="B70" s="14"/>
      <c r="C70" s="14"/>
      <c r="D70" s="14"/>
      <c r="E70" s="14"/>
    </row>
    <row r="71" spans="1:5" ht="15" customHeight="1">
      <c r="A71" s="35"/>
      <c r="B71" s="35"/>
      <c r="C71" s="35"/>
      <c r="D71" s="35"/>
      <c r="E71" s="35"/>
    </row>
    <row r="72" spans="1:5" ht="45" customHeight="1">
      <c r="A72" s="36" t="s">
        <v>76</v>
      </c>
      <c r="B72" s="37"/>
      <c r="C72" s="37"/>
      <c r="D72" s="37"/>
      <c r="E72" s="37"/>
    </row>
    <row r="73" spans="1:5" ht="25.5">
      <c r="A73" s="11"/>
      <c r="B73" s="12" t="s">
        <v>1</v>
      </c>
      <c r="C73" s="12" t="s">
        <v>2</v>
      </c>
      <c r="D73" s="12" t="s">
        <v>69</v>
      </c>
      <c r="E73" s="21" t="s">
        <v>71</v>
      </c>
    </row>
    <row r="74" spans="1:5" ht="15" customHeight="1">
      <c r="A74" s="15" t="s">
        <v>66</v>
      </c>
      <c r="B74" s="29">
        <f>+B76+B77</f>
        <v>3927.1273199999996</v>
      </c>
      <c r="C74" s="29">
        <f>+C76+C77</f>
        <v>401040.89652</v>
      </c>
      <c r="D74" s="29">
        <f>+D76+D77</f>
        <v>713737.1379399999</v>
      </c>
      <c r="E74" s="25">
        <f>SUM(B74:D74)</f>
        <v>1118705.16178</v>
      </c>
    </row>
    <row r="75" spans="1:5" ht="15" customHeight="1">
      <c r="A75" s="15"/>
      <c r="B75" s="29"/>
      <c r="C75" s="29"/>
      <c r="D75" s="29"/>
      <c r="E75" s="29"/>
    </row>
    <row r="76" spans="1:5" ht="15" customHeight="1">
      <c r="A76" s="5" t="s">
        <v>55</v>
      </c>
      <c r="B76" s="29">
        <v>974.70063</v>
      </c>
      <c r="C76" s="29">
        <v>9075.756609999999</v>
      </c>
      <c r="D76" s="29">
        <v>46677.53218</v>
      </c>
      <c r="E76" s="25">
        <f>SUM(B76:D76)</f>
        <v>56727.98942</v>
      </c>
    </row>
    <row r="77" spans="1:5" ht="15" customHeight="1">
      <c r="A77" s="5" t="s">
        <v>56</v>
      </c>
      <c r="B77" s="29">
        <v>2952.42669</v>
      </c>
      <c r="C77" s="29">
        <v>391965.13991</v>
      </c>
      <c r="D77" s="29">
        <v>667059.60576</v>
      </c>
      <c r="E77" s="25">
        <f>SUM(B77:D77)</f>
        <v>1061977.17236</v>
      </c>
    </row>
    <row r="78" spans="1:5" ht="15" customHeight="1">
      <c r="A78" s="5"/>
      <c r="B78" s="29"/>
      <c r="C78" s="29"/>
      <c r="D78" s="29"/>
      <c r="E78" s="29"/>
    </row>
    <row r="79" spans="1:5" ht="15" customHeight="1">
      <c r="A79" s="7" t="s">
        <v>57</v>
      </c>
      <c r="B79" s="29">
        <f>SUM(B81:B85)</f>
        <v>3927.1273199999996</v>
      </c>
      <c r="C79" s="29">
        <f>SUM(C81:C85)</f>
        <v>401040.89652</v>
      </c>
      <c r="D79" s="29">
        <f>SUM(D81:D85)</f>
        <v>713737.13794</v>
      </c>
      <c r="E79" s="25">
        <f>SUM(B79:D79)</f>
        <v>1118705.1617800002</v>
      </c>
    </row>
    <row r="80" spans="1:5" ht="15" customHeight="1">
      <c r="A80" s="5"/>
      <c r="B80" s="29"/>
      <c r="C80" s="29"/>
      <c r="D80" s="29"/>
      <c r="E80" s="29"/>
    </row>
    <row r="81" spans="1:5" ht="15" customHeight="1">
      <c r="A81" s="5" t="s">
        <v>58</v>
      </c>
      <c r="B81" s="29">
        <v>583.1</v>
      </c>
      <c r="C81" s="29">
        <v>0</v>
      </c>
      <c r="D81" s="29">
        <v>45381.38428</v>
      </c>
      <c r="E81" s="25">
        <f>SUM(B81:D81)</f>
        <v>45964.48428</v>
      </c>
    </row>
    <row r="82" spans="1:5" ht="15" customHeight="1">
      <c r="A82" s="5" t="s">
        <v>59</v>
      </c>
      <c r="B82" s="29">
        <v>3344.0273199999997</v>
      </c>
      <c r="C82" s="29">
        <v>401040.89652</v>
      </c>
      <c r="D82" s="29">
        <v>656547.00049</v>
      </c>
      <c r="E82" s="25">
        <f>SUM(B82:D82)</f>
        <v>1060931.92433</v>
      </c>
    </row>
    <row r="83" spans="1:5" ht="15" customHeight="1">
      <c r="A83" s="5" t="s">
        <v>60</v>
      </c>
      <c r="B83" s="29">
        <v>0</v>
      </c>
      <c r="C83" s="29">
        <v>0</v>
      </c>
      <c r="D83" s="29">
        <v>11808.75317</v>
      </c>
      <c r="E83" s="25">
        <f>SUM(B83:D83)</f>
        <v>11808.75317</v>
      </c>
    </row>
    <row r="84" spans="1:5" ht="15" customHeight="1">
      <c r="A84" s="5" t="s">
        <v>61</v>
      </c>
      <c r="B84" s="29">
        <v>0</v>
      </c>
      <c r="C84" s="29">
        <v>0</v>
      </c>
      <c r="D84" s="29">
        <v>0</v>
      </c>
      <c r="E84" s="25">
        <f>SUM(B84:D84)</f>
        <v>0</v>
      </c>
    </row>
    <row r="85" spans="1:5" ht="15" customHeight="1">
      <c r="A85" s="5" t="s">
        <v>62</v>
      </c>
      <c r="B85" s="29">
        <v>0</v>
      </c>
      <c r="C85" s="29">
        <v>0</v>
      </c>
      <c r="D85" s="29">
        <v>0</v>
      </c>
      <c r="E85" s="25">
        <f>SUM(B85:D85)</f>
        <v>0</v>
      </c>
    </row>
    <row r="86" spans="1:5" ht="15" customHeight="1">
      <c r="A86" s="16"/>
      <c r="B86" s="29"/>
      <c r="C86" s="29"/>
      <c r="D86" s="29">
        <v>0</v>
      </c>
      <c r="E86" s="29"/>
    </row>
    <row r="87" spans="1:5" ht="15" customHeight="1">
      <c r="A87" s="17" t="s">
        <v>63</v>
      </c>
      <c r="B87" s="29">
        <f>+B74</f>
        <v>3927.1273199999996</v>
      </c>
      <c r="C87" s="29">
        <f>+C74</f>
        <v>401040.89652</v>
      </c>
      <c r="D87" s="29">
        <f>+D74</f>
        <v>713737.1379399999</v>
      </c>
      <c r="E87" s="25">
        <f>SUM(B87:D87)</f>
        <v>1118705.16178</v>
      </c>
    </row>
    <row r="88" spans="1:5" ht="15" customHeight="1" thickBot="1">
      <c r="A88" s="18"/>
      <c r="B88" s="19"/>
      <c r="C88" s="19"/>
      <c r="D88" s="19"/>
      <c r="E88" s="19"/>
    </row>
    <row r="89" spans="1:5" ht="15" customHeight="1">
      <c r="A89" s="34" t="s">
        <v>77</v>
      </c>
      <c r="B89" s="34"/>
      <c r="C89" s="34"/>
      <c r="D89" s="34"/>
      <c r="E89" s="34"/>
    </row>
    <row r="92" spans="2:4" ht="12.75">
      <c r="B92" s="32">
        <v>1830964.8</v>
      </c>
      <c r="C92" s="33">
        <v>20736926.62</v>
      </c>
      <c r="D92" s="33">
        <v>6992274.35</v>
      </c>
    </row>
    <row r="93" spans="2:4" ht="12.75">
      <c r="B93" s="32">
        <v>7472750.22</v>
      </c>
      <c r="C93" s="33">
        <v>382810641.15</v>
      </c>
      <c r="D93" s="33">
        <v>668514911.78</v>
      </c>
    </row>
    <row r="95" spans="2:4" ht="12.75">
      <c r="B95" s="32">
        <v>583100</v>
      </c>
      <c r="C95" s="33">
        <v>0</v>
      </c>
      <c r="D95" s="33">
        <v>36930672.73</v>
      </c>
    </row>
    <row r="96" spans="2:4" ht="12.75">
      <c r="B96" s="32">
        <v>8720615.02</v>
      </c>
      <c r="C96" s="33">
        <v>403107826.04</v>
      </c>
      <c r="D96" s="33">
        <v>638576513.4</v>
      </c>
    </row>
    <row r="97" spans="2:4" ht="12.75">
      <c r="B97" s="32">
        <v>0</v>
      </c>
      <c r="C97" s="33">
        <v>0</v>
      </c>
      <c r="D97" s="33">
        <v>0</v>
      </c>
    </row>
    <row r="98" spans="2:4" ht="12.75">
      <c r="B98" s="32">
        <v>0</v>
      </c>
      <c r="C98" s="33">
        <v>439741.73</v>
      </c>
      <c r="D98" s="33">
        <v>0</v>
      </c>
    </row>
    <row r="99" spans="2:4" ht="12.75">
      <c r="B99" s="32">
        <v>0</v>
      </c>
      <c r="C99" s="33">
        <v>0</v>
      </c>
      <c r="D99" s="33">
        <v>0</v>
      </c>
    </row>
  </sheetData>
  <sheetProtection/>
  <mergeCells count="7">
    <mergeCell ref="A89:E89"/>
    <mergeCell ref="A71:E71"/>
    <mergeCell ref="A72:E72"/>
    <mergeCell ref="A1:E1"/>
    <mergeCell ref="A2:E2"/>
    <mergeCell ref="A3:E3"/>
    <mergeCell ref="A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2023-11-27T20:18:31Z</dcterms:modified>
  <cp:category/>
  <cp:version/>
  <cp:contentType/>
  <cp:contentStatus/>
</cp:coreProperties>
</file>