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8720" windowHeight="7500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ABREVIATURAS" sheetId="16" r:id="rId16"/>
  </sheets>
  <externalReferences>
    <externalReference r:id="rId19"/>
    <externalReference r:id="rId20"/>
  </externalReferences>
  <definedNames>
    <definedName name="_xlnm.Print_Area" localSheetId="2">'V2'!$A$1:$G$160</definedName>
    <definedName name="_xlnm.Print_Area" localSheetId="9">'V9'!$A$1:$C$45</definedName>
  </definedNames>
  <calcPr fullCalcOnLoad="1"/>
</workbook>
</file>

<file path=xl/sharedStrings.xml><?xml version="1.0" encoding="utf-8"?>
<sst xmlns="http://schemas.openxmlformats.org/spreadsheetml/2006/main" count="1812" uniqueCount="869">
  <si>
    <t>REPORTE DE DEPOSITOS A PLAZO FIJO</t>
  </si>
  <si>
    <t>ENTIDAD</t>
  </si>
  <si>
    <t>MONEDA</t>
  </si>
  <si>
    <t>Cantidad Vigente</t>
  </si>
  <si>
    <t>Total Emitido</t>
  </si>
  <si>
    <t>Total Cantidad Vigente</t>
  </si>
  <si>
    <t>Total Total Emitido</t>
  </si>
  <si>
    <t>Bolivianos</t>
  </si>
  <si>
    <t>Dólares estadounidenses</t>
  </si>
  <si>
    <t>Mantenimiento de Valor</t>
  </si>
  <si>
    <t>UFV</t>
  </si>
  <si>
    <t>Banco Nacional de Bolivia S.A.</t>
  </si>
  <si>
    <t>Banco Mercantil Santa Cruz S.A.</t>
  </si>
  <si>
    <t>Banco de Crédito de Bolivia S.A.</t>
  </si>
  <si>
    <t>Banco Económico S.A.</t>
  </si>
  <si>
    <t>Banco Solidario S.A.</t>
  </si>
  <si>
    <t>Banco Ganadero S.A.</t>
  </si>
  <si>
    <t>Banco Los Andes Procredit S.A.</t>
  </si>
  <si>
    <t>Fondo Financiero Privado Fassil S.A.</t>
  </si>
  <si>
    <t>Fondo de la Comunidad S.A. F.F.P.</t>
  </si>
  <si>
    <t>Total general</t>
  </si>
  <si>
    <t>REPORTE DE EMISIONES VIGENTES RESUMEN</t>
  </si>
  <si>
    <t>Emisor</t>
  </si>
  <si>
    <t>Denominación de la Emisión</t>
  </si>
  <si>
    <t>N° Registro</t>
  </si>
  <si>
    <t>Series</t>
  </si>
  <si>
    <t xml:space="preserve">Fecha de Vencimiento </t>
  </si>
  <si>
    <t>Agencia Colocadora</t>
  </si>
  <si>
    <t>Representante de los Tenedores</t>
  </si>
  <si>
    <t>Empresa Eléctrica Guaracachi S.A.</t>
  </si>
  <si>
    <t>Empresa Ferroviaria Andina S.A.</t>
  </si>
  <si>
    <t>Fábrica Nacional de Cemento S.A. (FANCESA)</t>
  </si>
  <si>
    <t>Fortaleza Leasing S.A.</t>
  </si>
  <si>
    <t>Industrias de Aceite S.A.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</si>
  <si>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</si>
  <si>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</si>
  <si>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</si>
  <si>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</si>
  <si>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</si>
  <si>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</si>
  <si>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</si>
  <si>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</si>
  <si>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</si>
  <si>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A MEDIDA</t>
  </si>
  <si>
    <t>CREDIFONDO BOLIVIANOS</t>
  </si>
  <si>
    <t>INTERÉS +</t>
  </si>
  <si>
    <t>MERCANTIL</t>
  </si>
  <si>
    <t>CRECER</t>
  </si>
  <si>
    <t>OPORTUNO</t>
  </si>
  <si>
    <t>UNIÓN</t>
  </si>
  <si>
    <t>DINERO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</si>
  <si>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</si>
  <si>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</si>
  <si>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</si>
  <si>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</si>
  <si>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</si>
  <si>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</si>
  <si>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</si>
  <si>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</si>
  <si>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</si>
  <si>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HORIZONTE</t>
  </si>
  <si>
    <t>PROSSIMO</t>
  </si>
  <si>
    <t>EFECTIVO</t>
  </si>
  <si>
    <t>PORTAFOLIO</t>
  </si>
  <si>
    <t>RENTA ACTIVA CORTO PLAZO</t>
  </si>
  <si>
    <t>TOTAL FONDOS EN DÓLARES</t>
  </si>
  <si>
    <t>ULTRA UFV</t>
  </si>
  <si>
    <t>UFV RENDIMIENTO TOTAL</t>
  </si>
  <si>
    <t>TOTAL FONDOS EN UFV´s</t>
  </si>
  <si>
    <t>TOTAL CARTERA FONDOS DE INVERSIÓN ABIERTOS</t>
  </si>
  <si>
    <t>FONDOS DE INVERSIÓN CERRADOS</t>
  </si>
  <si>
    <t>GESTIÓN ACTIVA</t>
  </si>
  <si>
    <t>FACTORING 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</si>
  <si>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</si>
  <si>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</si>
  <si>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</si>
  <si>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</si>
  <si>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</si>
  <si>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</si>
  <si>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</si>
  <si>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</si>
  <si>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</si>
  <si>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</si>
  <si>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</si>
  <si>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>CARTERA PROPIA Y CLIENTES AGENCIAS DE BOLSA</t>
  </si>
  <si>
    <t>Agencia</t>
  </si>
  <si>
    <t>CARTERA DE CLIENTES</t>
  </si>
  <si>
    <t>POSICION PROPIA</t>
  </si>
  <si>
    <t>Total</t>
  </si>
  <si>
    <t>BIA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</si>
  <si>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</si>
  <si>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</si>
  <si>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</si>
  <si>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</si>
  <si>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</si>
  <si>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</si>
  <si>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</si>
  <si>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</si>
  <si>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</si>
  <si>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(Expresado en dólares  estadounidenses)</t>
  </si>
  <si>
    <t>Monto</t>
  </si>
  <si>
    <t>Porcentaje</t>
  </si>
  <si>
    <t>BEC</t>
  </si>
  <si>
    <t>BIS</t>
  </si>
  <si>
    <t>BME</t>
  </si>
  <si>
    <t>BOF</t>
  </si>
  <si>
    <t>BPC</t>
  </si>
  <si>
    <t>BSO</t>
  </si>
  <si>
    <t>BTB</t>
  </si>
  <si>
    <t>BUN</t>
  </si>
  <si>
    <t>CLA</t>
  </si>
  <si>
    <t>ELF</t>
  </si>
  <si>
    <t>FFO</t>
  </si>
  <si>
    <t>FIE</t>
  </si>
  <si>
    <t>FPR</t>
  </si>
  <si>
    <t>FSL</t>
  </si>
  <si>
    <t>GUA</t>
  </si>
  <si>
    <t>TGN</t>
  </si>
  <si>
    <t>Liquidez</t>
  </si>
  <si>
    <t>Inv. Extranjero</t>
  </si>
  <si>
    <t>Otros</t>
  </si>
  <si>
    <t>Reporto</t>
  </si>
  <si>
    <t xml:space="preserve">DIVERSIFICACIÓN POR EMISOR Y VALOR </t>
  </si>
  <si>
    <t>BGA</t>
  </si>
  <si>
    <t>BIL</t>
  </si>
  <si>
    <t>BNB</t>
  </si>
  <si>
    <t>CAC</t>
  </si>
  <si>
    <t>CJN</t>
  </si>
  <si>
    <t>COB</t>
  </si>
  <si>
    <t>COR</t>
  </si>
  <si>
    <t>DIN</t>
  </si>
  <si>
    <t>FAN</t>
  </si>
  <si>
    <t>FCA</t>
  </si>
  <si>
    <t>FEF</t>
  </si>
  <si>
    <t>FIN</t>
  </si>
  <si>
    <t>MLP</t>
  </si>
  <si>
    <t>PCH</t>
  </si>
  <si>
    <t>PLR</t>
  </si>
  <si>
    <t>SBC</t>
  </si>
  <si>
    <t>SIS</t>
  </si>
  <si>
    <t>VAH</t>
  </si>
  <si>
    <t>VID</t>
  </si>
  <si>
    <t>Instrumento</t>
  </si>
  <si>
    <t>ANR</t>
  </si>
  <si>
    <t>BLP</t>
  </si>
  <si>
    <t>BTS</t>
  </si>
  <si>
    <t>DPF</t>
  </si>
  <si>
    <t>LTS</t>
  </si>
  <si>
    <t>DIVERSIFICACIÓN POR INSTRUMENTO Y</t>
  </si>
  <si>
    <t>ACC</t>
  </si>
  <si>
    <t>BBB</t>
  </si>
  <si>
    <t>BMS</t>
  </si>
  <si>
    <t>CUP</t>
  </si>
  <si>
    <t>PGB</t>
  </si>
  <si>
    <t>VTD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</si>
  <si>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</si>
  <si>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</si>
  <si>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</si>
  <si>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</si>
  <si>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Sociedad Boliviana de Cemento S.A. SOBOCE</t>
  </si>
  <si>
    <t>Fondo Financiero Prodem S.A.</t>
  </si>
  <si>
    <t>Fondo Financiero Eco Futuro S.A.</t>
  </si>
  <si>
    <t>Fondo Financiero Fassil S.A.</t>
  </si>
  <si>
    <t>Fondo Financiero Fortaleza S.A.</t>
  </si>
  <si>
    <t>Industria de Aceites S.A. FINO</t>
  </si>
  <si>
    <t>Tesoro General de la Nación</t>
  </si>
  <si>
    <t>Fuente: Información elaborada a partir de los Informes Diarios del FRUV.</t>
  </si>
  <si>
    <t xml:space="preserve">VALOR DE CARTERA A PRECIO DE MERCADO </t>
  </si>
  <si>
    <t>Bonos del Tesoro General de la Nación</t>
  </si>
  <si>
    <t>Depósitos a Plazo Fijo</t>
  </si>
  <si>
    <t>Bonos Bancarios Bursátiles</t>
  </si>
  <si>
    <t>Bonos de Largo Plazo</t>
  </si>
  <si>
    <t>Letras del Tesoro General de la Nación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</si>
  <si>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</si>
  <si>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</si>
  <si>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</si>
  <si>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</si>
  <si>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</si>
  <si>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</si>
  <si>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</si>
  <si>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</si>
  <si>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</si>
  <si>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</si>
  <si>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</si>
  <si>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Cartera Propia y Clientes y Agencias de Bolsa</t>
  </si>
  <si>
    <t>V6</t>
  </si>
  <si>
    <t xml:space="preserve">Diversificación por Emisor Industria Fondos de Inversión  Cerrados </t>
  </si>
  <si>
    <t>V7</t>
  </si>
  <si>
    <t xml:space="preserve">Diversificación por Emisor Industria Fondos de Inversión Abiertos </t>
  </si>
  <si>
    <t>V8</t>
  </si>
  <si>
    <t xml:space="preserve">Diversificación por Instrumento Industria Fondos de Inversión Cerrados </t>
  </si>
  <si>
    <t>V9</t>
  </si>
  <si>
    <t xml:space="preserve">Diversificación por Instrumento Industria Fondos de Inversión Abiertos </t>
  </si>
  <si>
    <t>V10</t>
  </si>
  <si>
    <t>V11</t>
  </si>
  <si>
    <t>V12</t>
  </si>
  <si>
    <t>V13</t>
  </si>
  <si>
    <t>V14</t>
  </si>
  <si>
    <t xml:space="preserve">TASAS DE RENDIMIENTO DE COMPRA VENTA PONDERADAS POR PLAZO Y MONEDA </t>
  </si>
  <si>
    <t>INSTRUMENTO</t>
  </si>
  <si>
    <t xml:space="preserve">EMISOR </t>
  </si>
  <si>
    <t>días</t>
  </si>
  <si>
    <t>OPERACIONES  EN BOLIVIANOS</t>
  </si>
  <si>
    <t>OPERACIONES  EN DOLARES ESTADOUNIDENSES</t>
  </si>
  <si>
    <t xml:space="preserve">OPERACIONES EN UNIDAD DE FOMENTO A LA VIVIENDA </t>
  </si>
  <si>
    <t xml:space="preserve">TASAS DE RENDIMIENTO DE REPORTO PONDERADAS POR PLAZO Y MONEDA </t>
  </si>
  <si>
    <t>V</t>
  </si>
  <si>
    <t>Tasas de rendimiento de compra venta ponderadas por plazo y moneda</t>
  </si>
  <si>
    <t>Tasas de rendimiento de reporto ponderadas por plazo y moneda</t>
  </si>
  <si>
    <t>MICROFINANZAS A</t>
  </si>
  <si>
    <t>MICROFINANZAS B</t>
  </si>
  <si>
    <t>MICROFINANZAS C</t>
  </si>
  <si>
    <t>MICROFINANZAS D</t>
  </si>
  <si>
    <t>MCN</t>
  </si>
  <si>
    <t>PIL</t>
  </si>
  <si>
    <t>Empresa de Luz y Fuerza Eléctrica Cochabamba S.A.</t>
  </si>
  <si>
    <t>Electricidad de La Paz S.A.</t>
  </si>
  <si>
    <t>América Textil S.A.</t>
  </si>
  <si>
    <t>Bonos Ametex II - Emisión 1</t>
  </si>
  <si>
    <t>SPVS-IV-ED-AMX-078/2007</t>
  </si>
  <si>
    <t>AMX-1-E1U-07</t>
  </si>
  <si>
    <t>Panamerican Securities S.A. Agencia de Bolsa</t>
  </si>
  <si>
    <t>Compañía Americana de Inversiones S.A. - CAISA</t>
  </si>
  <si>
    <t>Bonos Ametex II - Emisión 2</t>
  </si>
  <si>
    <t>SPVS-IV-ED-AMX-079/2007</t>
  </si>
  <si>
    <t>AMX-1-E2U-07</t>
  </si>
  <si>
    <t>Bonos Ametex II - Emisión 3</t>
  </si>
  <si>
    <t>SPVS-IV-ED-AMX-080/2007</t>
  </si>
  <si>
    <t>AMX-1-E3U-07</t>
  </si>
  <si>
    <t>Bonos Ametex II - Emisión 4</t>
  </si>
  <si>
    <t>SPVS-IV-ED-AMX-081/2007</t>
  </si>
  <si>
    <t>AMX-1-E4U-07</t>
  </si>
  <si>
    <t>Bonos Ametex II - Emisión 5</t>
  </si>
  <si>
    <t>SPVS-IV-ED-AMX-082/2007</t>
  </si>
  <si>
    <t>AMX-1-E5U-07</t>
  </si>
  <si>
    <t>Bonos Ametex II - Emisión 6</t>
  </si>
  <si>
    <t>SPVS-IV-ED-AMX-083/2007</t>
  </si>
  <si>
    <t>AMX-1-E6U-07</t>
  </si>
  <si>
    <t>Bonos Ametex II - Emisión 7</t>
  </si>
  <si>
    <t>SPVS-IV-ED-AMX-084/2007</t>
  </si>
  <si>
    <t>AMX-1-E7U-07</t>
  </si>
  <si>
    <t>Bonos Ametex II - Emisión 8</t>
  </si>
  <si>
    <t>SPVS-IV-ED-AMX-085/2007</t>
  </si>
  <si>
    <t>AMX-1-E8U-07</t>
  </si>
  <si>
    <t>Bonos Ametex II - Emisión 9</t>
  </si>
  <si>
    <t>SPVS-IV-ED-AMX-086/2007</t>
  </si>
  <si>
    <t>AMX-1-E9U-07</t>
  </si>
  <si>
    <t>Bonos Ametex II - Emisión 10</t>
  </si>
  <si>
    <t>SPVS-IV-ED-AMX-087/2007</t>
  </si>
  <si>
    <t>AMX-1-E10U-07</t>
  </si>
  <si>
    <t>Bonos Ametex II - Emisión 11</t>
  </si>
  <si>
    <t>SPVS-IV-ED-AMX-088/2007</t>
  </si>
  <si>
    <t>AMX-1-E11U-07</t>
  </si>
  <si>
    <t>Bonos Subordinados Banco Económico S.A. - Emisión 1</t>
  </si>
  <si>
    <t>ASFI/DSV-ED-BEC-137/2009</t>
  </si>
  <si>
    <t>BEC-1-E1U-09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</si>
  <si>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</si>
  <si>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</si>
  <si>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</si>
  <si>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</si>
  <si>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</si>
  <si>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</si>
  <si>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</si>
  <si>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</si>
  <si>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</si>
  <si>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SPVS-IV-ED-BNB-113/2008</t>
  </si>
  <si>
    <t>BNB-1-E1U-08</t>
  </si>
  <si>
    <t>BNB Valores S.A. Agencia de Bolsa</t>
  </si>
  <si>
    <t>SPVS-IV-ED-BNB-121/2008</t>
  </si>
  <si>
    <t>BNB-1-E2U-08</t>
  </si>
  <si>
    <t>ASFI/DSV-ED-BSO-140/2009</t>
  </si>
  <si>
    <t>BSO-1-N1U-09</t>
  </si>
  <si>
    <t>SPVS-IV-ED-BPC-122/2008</t>
  </si>
  <si>
    <t>BPC-E1U-08</t>
  </si>
  <si>
    <t>Bonos Electropaz</t>
  </si>
  <si>
    <t>SPVS-IV-ED-ELP-068/2006</t>
  </si>
  <si>
    <t>ELP-U1U-06</t>
  </si>
  <si>
    <t>Credibolsa S.A. Agencia de Bolsa</t>
  </si>
  <si>
    <t>SPVS-IV-ED-ELF-094/2007</t>
  </si>
  <si>
    <t>ELF-1-U1U-07</t>
  </si>
  <si>
    <t>SPVS-IV-ED-ELF-117/2008</t>
  </si>
  <si>
    <t>ELF-2-E1U-08</t>
  </si>
  <si>
    <t>SPVS-IV-ED-ELF-118/2008</t>
  </si>
  <si>
    <t>ASFI/DSV-ED-ELF-141/2009</t>
  </si>
  <si>
    <t>ELF-1-N1U-09</t>
  </si>
  <si>
    <t>Bonos Guaracachi - Emisión 1</t>
  </si>
  <si>
    <t>SPVS-IV-ED-GUA-101/2007</t>
  </si>
  <si>
    <t>GUA-1-E1U-07</t>
  </si>
  <si>
    <t>Mercatil Santa Cruz Agencia de Bolsa S.A.</t>
  </si>
  <si>
    <t>Bonos Guaracachi - Emisión 2</t>
  </si>
  <si>
    <t>SPVS-IV-ED-GUA-131/2009</t>
  </si>
  <si>
    <t>GUA-1-E1U-09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</si>
  <si>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</si>
  <si>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</si>
  <si>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</si>
  <si>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</si>
  <si>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</si>
  <si>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</si>
  <si>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</si>
  <si>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</si>
  <si>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</si>
  <si>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</si>
  <si>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Compañía Americana de Inversiones S.A.</t>
  </si>
  <si>
    <t>MLP-E1U-08</t>
  </si>
  <si>
    <t>Mercantil Santa Cruz Agencia de Bolsa S.A.</t>
  </si>
  <si>
    <t>Bonos IASA - Emisión 1</t>
  </si>
  <si>
    <t>ASFI/DSV-ED-FIN-142/2009</t>
  </si>
  <si>
    <t>FIN-1-E1U-09</t>
  </si>
  <si>
    <t>ASFI/DSV-ED-FIN-143/2009</t>
  </si>
  <si>
    <t>FIN-1-N2U-09</t>
  </si>
  <si>
    <t>Ingenio Sucroalcoholero AGUAI S.A.</t>
  </si>
  <si>
    <t>Bonos AGUAI</t>
  </si>
  <si>
    <t>AGU-U1U-10</t>
  </si>
  <si>
    <t>SPVS-IV-TD-PB1-008/2008</t>
  </si>
  <si>
    <t>Gonzalo Paz Pacheco</t>
  </si>
  <si>
    <t>PB1-TD-P-E1J</t>
  </si>
  <si>
    <t>PB1-TD-P-E1K</t>
  </si>
  <si>
    <t>SPVS-IV-TD-CCN-004/2004</t>
  </si>
  <si>
    <t>Valores Unión S.A. Agencia de Bolsa</t>
  </si>
  <si>
    <t>CCN-TD-E1C</t>
  </si>
  <si>
    <t>HDN-TD-NA</t>
  </si>
  <si>
    <t>HDN-TD-NB</t>
  </si>
  <si>
    <t>Patrimonio Autónomo INTI-NAFIBO 006</t>
  </si>
  <si>
    <t>SPVS-IV-TD-INN-006/2006</t>
  </si>
  <si>
    <t>INN-TD-U1G</t>
  </si>
  <si>
    <t>INN-TD-U1H</t>
  </si>
  <si>
    <t>INN-TD-U1I</t>
  </si>
  <si>
    <t>INN-TD-U1J</t>
  </si>
  <si>
    <t>Patrimonio Autónomo Liberty - NAFIBO 009</t>
  </si>
  <si>
    <t>SPVS-IV-TD-LBN-011/2008</t>
  </si>
  <si>
    <t>LBN-TD-EU</t>
  </si>
  <si>
    <t>SWA-TD-EU</t>
  </si>
  <si>
    <t>SIW-TD-EU</t>
  </si>
  <si>
    <t>Sudaval Agencia de Bolsa S.A.</t>
  </si>
  <si>
    <t>Bonos Soboce V - Emisión 1</t>
  </si>
  <si>
    <t>SPVS-IV-ED-SBC-120/2008</t>
  </si>
  <si>
    <t>SBC-1-E1U-08</t>
  </si>
  <si>
    <t xml:space="preserve">Mercantil Santa Cruz Agencia de Bolsa S.A. </t>
  </si>
  <si>
    <t>ASFI/DSV-ED-SBC-146/2009</t>
  </si>
  <si>
    <t>SBC-1-N1U-09</t>
  </si>
  <si>
    <t>YPFB Transporte S.A.</t>
  </si>
  <si>
    <t>Gobierno Autónomo Municipal de La Paz</t>
  </si>
  <si>
    <t>XTRAVALOR</t>
  </si>
  <si>
    <t>Patrimonio Autónomo Sinchi Wayra - NAFIBO 010</t>
  </si>
  <si>
    <t>Banco de Fortalecimiento a las Iniciativas Económicas S.A.</t>
  </si>
  <si>
    <t>PIL ANDINA S.A.</t>
  </si>
  <si>
    <t>Eco Futuro S.A. F. F. P.</t>
  </si>
  <si>
    <t>PYME</t>
  </si>
  <si>
    <t xml:space="preserve">Diversificación por Emisor y Valor de Mercado de la Cartera de Inversiones Fondo de Renta Universal de Vejez (FRD) </t>
  </si>
  <si>
    <t xml:space="preserve">Valor de Cartera a Precio de Mercado Fondo de Renta Universal de Vejez (FRD) </t>
  </si>
  <si>
    <t>Banco Do Brasil S.A.- Sucursal Bolivia</t>
  </si>
  <si>
    <t>Banco Unión S.A.</t>
  </si>
  <si>
    <t>Cooperativa de Ahorro y Crédito Jesús Nazareno Ltda.</t>
  </si>
  <si>
    <t>Fondo Financiero Privado Prodem S.A.</t>
  </si>
  <si>
    <t>SPVS-IV-ED-MLP-125/2008</t>
  </si>
  <si>
    <t>Banco para el Fomento a Iniciativas Económicas S.A.</t>
  </si>
  <si>
    <t>Nota 1:  Cuadro procesado con la informacion electronica remitida por la Jefatura de Sistemas Informaticos de la ASFI</t>
  </si>
  <si>
    <t>Bonos Los Andes ProCredit - Emisión 1</t>
  </si>
  <si>
    <t>ASFI/DSV-ED-CLA-014/2010</t>
  </si>
  <si>
    <t>CLA-1-E1A-10</t>
  </si>
  <si>
    <t>CLA-1-E1B-10</t>
  </si>
  <si>
    <t>Bonos Subordinados Banco FIE</t>
  </si>
  <si>
    <t>FIE-N1U-10</t>
  </si>
  <si>
    <t>ASFI/DSV-ED-BSO-006/2010</t>
  </si>
  <si>
    <t>BSO-1-N1U-10</t>
  </si>
  <si>
    <t>BIL-2-E1A-10</t>
  </si>
  <si>
    <t>Dunia Verónica Barrios Siles</t>
  </si>
  <si>
    <t>BIL-2-E1B-10</t>
  </si>
  <si>
    <t>BIL-2-E1C-10</t>
  </si>
  <si>
    <t>BIL-2-E1D-10</t>
  </si>
  <si>
    <t>Bonos Bioceánica I - Emisión 1</t>
  </si>
  <si>
    <t>CAC-1-E1U-10</t>
  </si>
  <si>
    <t>BPC-1-E1A-10</t>
  </si>
  <si>
    <t>BPC-1-E1B-10</t>
  </si>
  <si>
    <t>BPC-1-N1C-10</t>
  </si>
  <si>
    <t>Bonos Subordinados Eco Futuro</t>
  </si>
  <si>
    <t>ASFI/DSV-ED-FEF-018/2010</t>
  </si>
  <si>
    <t>FEF-N1U-10</t>
  </si>
  <si>
    <t>Bonos Electropaz II</t>
  </si>
  <si>
    <t>ASFI/DSV-ED-ELP-010/2010</t>
  </si>
  <si>
    <t>ELP-V1U-10</t>
  </si>
  <si>
    <t>ASFI/DSV-ED-ELF-005/2010</t>
  </si>
  <si>
    <t>ELF-2-N1U-10</t>
  </si>
  <si>
    <t>Bonos Ferroviaria Andina - Emisión 1</t>
  </si>
  <si>
    <t>ASFI/DSV-ED-FCA-008/2010</t>
  </si>
  <si>
    <t>FCA-1-E1U-10</t>
  </si>
  <si>
    <t>Evelyn Grandi Gómez</t>
  </si>
  <si>
    <t>ASFI/DSV-TD-COB-001/2010</t>
  </si>
  <si>
    <t>COB-TD-P-N1U</t>
  </si>
  <si>
    <t>ASFI/DSV-TD-MCN-002/2010</t>
  </si>
  <si>
    <t>MCN-TD-NC</t>
  </si>
  <si>
    <t>MCN-TD-ND</t>
  </si>
  <si>
    <t>MCN-TD-NE</t>
  </si>
  <si>
    <t>ASFI/DSV-ED-PIL-013/2010</t>
  </si>
  <si>
    <t>PIL-1-N1A-10</t>
  </si>
  <si>
    <t>PIL-1-N1B-10</t>
  </si>
  <si>
    <t>PIL-1-N1C-10</t>
  </si>
  <si>
    <t>PIL-1-N1D-10</t>
  </si>
  <si>
    <t>SUPERIOR</t>
  </si>
  <si>
    <t>RENTA ACTIVA BOLIVIANOS</t>
  </si>
  <si>
    <t>Banco Los Andes ProCredit S.A.</t>
  </si>
  <si>
    <t>MICROFIC</t>
  </si>
  <si>
    <t>TOTAL FONDOS DE INVERSIÓN ABIERTOS</t>
  </si>
  <si>
    <t>FCO</t>
  </si>
  <si>
    <t>FLE</t>
  </si>
  <si>
    <t>Pagarés Bursátiles</t>
  </si>
  <si>
    <t>ABREVIATURAS</t>
  </si>
  <si>
    <t>NFB</t>
  </si>
  <si>
    <t>Gas &amp; Electricidad S.A.</t>
  </si>
  <si>
    <t>GYE</t>
  </si>
  <si>
    <t>Gravetal Bolivia S.A.</t>
  </si>
  <si>
    <t>Patrimonio Autónomo Sinchi Wayra - NAFIBO 015</t>
  </si>
  <si>
    <t>Bisa S.A. Agencia de Bolsa</t>
  </si>
  <si>
    <t>SUDAVAL Agencia de Bolsa S.A.</t>
  </si>
  <si>
    <t>Promotora Financiera y Tecnológica Consultores S.R.L. (PROFIT CONSULTORES S.R.L.)</t>
  </si>
  <si>
    <t>Bonos Subordinados BNB I - Emisión 1</t>
  </si>
  <si>
    <t>Bonos Subordinados BNB I - Emisión 2</t>
  </si>
  <si>
    <t>ASFI/DSV-ED-FIE-016/2010</t>
  </si>
  <si>
    <t>Promotoria Financiera y Tecnológica Consultores S.R.L. (PROFIT CONSULTORES S.R.L.)</t>
  </si>
  <si>
    <t>Bonos Subordinados BancoSol - Emisión 1</t>
  </si>
  <si>
    <t>Bonos Subordinados BancoSol - Emisión 2</t>
  </si>
  <si>
    <t>Bisa Leasing S.A.</t>
  </si>
  <si>
    <t>Bonos BISA Leasing II - Emisión 1</t>
  </si>
  <si>
    <t>ASFI/DSV-ED-BIL-012/2010</t>
  </si>
  <si>
    <t>Anotación en Cuenta en la EDV Bolivia.</t>
  </si>
  <si>
    <t>Compañía Americana de Construcciones S.R.L. (AMECO Ltda.)</t>
  </si>
  <si>
    <t>ASFI/DSV-ED-CAC-019/2010</t>
  </si>
  <si>
    <t>Valores Unión S.A. Agencia de Bolsa filial del Banco Unión S.A.</t>
  </si>
  <si>
    <t>PROFIT Consultores S.R.L.</t>
  </si>
  <si>
    <t>Compañía Boliviana de EnergÍa Eléctrica S.A. - Bolivian Power Company Limited</t>
  </si>
  <si>
    <t>Credibolsa S.A. Agencia de Bolsa Filial del Banco de Crédito S.A.</t>
  </si>
  <si>
    <t>Bonos COBEE II</t>
  </si>
  <si>
    <t>Bonos COBEE III - Emisión 1</t>
  </si>
  <si>
    <t>ASFI/DSV-ED-PBC-004/2010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</si>
  <si>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</si>
  <si>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</si>
  <si>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</si>
  <si>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</si>
  <si>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</si>
  <si>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</si>
  <si>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</si>
  <si>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Promotora Financiera y Tecnológica Consultores S.R.L. (PROFIT S.R.L.)</t>
  </si>
  <si>
    <t>Bonos ELFEC IV - Emisión 2</t>
  </si>
  <si>
    <t>Bonos ELFEC V - Emisión 1</t>
  </si>
  <si>
    <t>Bonos ELFEC V - Emisión 2</t>
  </si>
  <si>
    <t>ELF-2-U2U-08</t>
  </si>
  <si>
    <t>BONOS ELFEC IV - Emisión 3</t>
  </si>
  <si>
    <t>Bonos ELFEC V - Emisión 3</t>
  </si>
  <si>
    <t>Bonos Municipales del Gobierno Municipal de La Paz</t>
  </si>
  <si>
    <t>Bonos 2011 Gravetal Bolivia</t>
  </si>
  <si>
    <t>ASFI/DSV-ED-GRB-007/2011</t>
  </si>
  <si>
    <t>GRB-E1U-11</t>
  </si>
  <si>
    <t>Sudaval Agencia de Bolsa S.A. sigla "SUDAVAL S.A."</t>
  </si>
  <si>
    <t>Bonos IASA - Emision 2</t>
  </si>
  <si>
    <t>ASFI/DSV-EM-AGU-001/2010</t>
  </si>
  <si>
    <t>Patrimonio Autónomo BISA ST 001</t>
  </si>
  <si>
    <t>Bisa ST 001 - Emisión 1</t>
  </si>
  <si>
    <t>Patrimonio Autónomo COBOCE-BISA ST Flujos de Ventas Futuras 002</t>
  </si>
  <si>
    <t>COBOCE-BISA ST Flujos de ventas 002 - Emision 1</t>
  </si>
  <si>
    <t>Patrimonio Autónomo Concordia - NAFIBO 004</t>
  </si>
  <si>
    <t>Concordia - NAFIBO 004</t>
  </si>
  <si>
    <t>Patrimonio Autónomo HIDROBOL-NAFIBO 016</t>
  </si>
  <si>
    <t>HIDROBOL-NAFIBO 016</t>
  </si>
  <si>
    <t>ASFI/DSV-PA-HDN-013/2009</t>
  </si>
  <si>
    <t>INTI-NAFIBO 006</t>
  </si>
  <si>
    <t>Liberty - NAFIBO 009</t>
  </si>
  <si>
    <t>Patrimonio Autónomo Microcrédito IFD-NAFIBO 017</t>
  </si>
  <si>
    <t>CRECER-NAFIBO 017</t>
  </si>
  <si>
    <t>Sinchi Wayra - NAFIBO 010</t>
  </si>
  <si>
    <t>SPVS-IV-PA-SWA-009/2008</t>
  </si>
  <si>
    <t>Sinchi Wayra - NAFIBO 015</t>
  </si>
  <si>
    <t>SPVS-IV-TD-SWI-013/2008</t>
  </si>
  <si>
    <t>Pil Andina S.A.</t>
  </si>
  <si>
    <t>Bonos PIL Andina - Emisión 1</t>
  </si>
  <si>
    <t>Sociedad Boliviana de Cemento S.A. "SOBOCE"</t>
  </si>
  <si>
    <t>Bonos SOBOCE V -Emisión 2</t>
  </si>
  <si>
    <t>Santa Cruz Securities S.A. Agencia de Bolsa Filial de FASSIL FFP S.A.</t>
  </si>
  <si>
    <t>Promotora Financiera y Tecnológica Consultores S.R.L.</t>
  </si>
  <si>
    <t>SAFI BISA</t>
  </si>
  <si>
    <t>SAFI CREDIFONDO</t>
  </si>
  <si>
    <t>SAFI FORTALEZA</t>
  </si>
  <si>
    <t>SAFI MERCANTIL</t>
  </si>
  <si>
    <t>SAFI NACIONAL</t>
  </si>
  <si>
    <t>SAFI UNIÓN</t>
  </si>
  <si>
    <t>OPCIÓN</t>
  </si>
  <si>
    <t>PROPYME Unión</t>
  </si>
  <si>
    <t>Gas y Electricidad S.A.</t>
  </si>
  <si>
    <t>Banco BISA S.A.</t>
  </si>
  <si>
    <t>Bonos BancoSol - Emisión 1</t>
  </si>
  <si>
    <t>ASFI/DSV-ED-BSO-016/2011</t>
  </si>
  <si>
    <t>BSO-1-N1U-11</t>
  </si>
  <si>
    <t>Industrias Oleaginosas S.A.</t>
  </si>
  <si>
    <t>Bonos IOL I - Emisión 1</t>
  </si>
  <si>
    <t>ASFI/DSV-ED-IOL-014/2011</t>
  </si>
  <si>
    <t>IOL-1-E1A-11</t>
  </si>
  <si>
    <t>Martinez &amp; Villavicencio Abogados, Sociedad Civil</t>
  </si>
  <si>
    <t>IOL-1-E1B-11</t>
  </si>
  <si>
    <t>Patrimonio Autónomo Miicrocrédito IFD - BDP ST 021</t>
  </si>
  <si>
    <t>Valores de Titularización CRECER - BDP ST 021</t>
  </si>
  <si>
    <t>ASFI/DSV-PA-MCB-001/2011</t>
  </si>
  <si>
    <t>Valores Unión Agencia de Bolsa S.A.</t>
  </si>
  <si>
    <t>MCB-TD-NB</t>
  </si>
  <si>
    <t>MCB-TD-NC</t>
  </si>
  <si>
    <t>MCB-TD-ND</t>
  </si>
  <si>
    <t>MCB-TD-NE</t>
  </si>
  <si>
    <t>EN ACCIÓN</t>
  </si>
  <si>
    <t>SAFI CAPITAL +</t>
  </si>
  <si>
    <t>SEMBRAR</t>
  </si>
  <si>
    <t>IMPULSOR</t>
  </si>
  <si>
    <t>IOL</t>
  </si>
  <si>
    <t>MCB</t>
  </si>
  <si>
    <t>Banco de Desarrollo Productivo S.A.M. Banco de Segundo Piso</t>
  </si>
  <si>
    <t>Bonos BDP I - Emisión 1</t>
  </si>
  <si>
    <t>ASFI/DSV-ED-NFB-022/2011</t>
  </si>
  <si>
    <t>NFB-1-N1U-11</t>
  </si>
  <si>
    <t>Profit Consultores S.R.L.</t>
  </si>
  <si>
    <t>Bonos Los Andes ProCredit - Emisión 2</t>
  </si>
  <si>
    <t>ASFI/DSV-ED-CLA-021/2011</t>
  </si>
  <si>
    <t>CLA-1-E1A-11</t>
  </si>
  <si>
    <t>CLA-1-E1B-11</t>
  </si>
  <si>
    <t>RENTA MIXTA INTERNACIONAL</t>
  </si>
  <si>
    <t>PROQUINUA</t>
  </si>
  <si>
    <t>Bonos Banco FIE 1 - Emisión 1</t>
  </si>
  <si>
    <t>ASFI/DSV-ED-FIE-024/2011</t>
  </si>
  <si>
    <t>FIE-1-N1A-11</t>
  </si>
  <si>
    <t>FIE-1-N1B-11</t>
  </si>
  <si>
    <t>Bonos Eco Futuro - Emisión 1</t>
  </si>
  <si>
    <t>ASFI/DSV-ED-FEF-013/2011</t>
  </si>
  <si>
    <t>FEF-1-E1U-11</t>
  </si>
  <si>
    <t>Bonos Subordinados FASSIL - Emisión 1</t>
  </si>
  <si>
    <t>ASFI/DSV-ED-FSL-023/2011</t>
  </si>
  <si>
    <t>FSL-1-N1U-11</t>
  </si>
  <si>
    <t>Renta Activa PYME</t>
  </si>
  <si>
    <t>Pagarés Bursátiles Fortaleza Leasing II - Emisión 2</t>
  </si>
  <si>
    <t>ASFI/DSV-ED-FLE-003/2012</t>
  </si>
  <si>
    <t>FLE-PB2-N2U</t>
  </si>
  <si>
    <t>Bonos SOBOCE VI - Emisión 1</t>
  </si>
  <si>
    <t>ASFI/DSV-ED-SBC-001/2012</t>
  </si>
  <si>
    <t>SBC-6-N1U-12</t>
  </si>
  <si>
    <t>NOTA: Pueden producirse variaciones en las cifras, que obedecen a reprocesos de información posteriores a la elaboración del presente reporte.</t>
  </si>
  <si>
    <t>Pagarés Bursátiles Bisa Leasing - Emisión 3 - P2010</t>
  </si>
  <si>
    <t>ASFI/DSV-ED-BIL-004/2012</t>
  </si>
  <si>
    <t>BIL-PB3-E3U</t>
  </si>
  <si>
    <t>Pagarés Bursátiles Bisa Bolsa II - Emisión 5</t>
  </si>
  <si>
    <t>ASFI/DSV-ED-BIA-005/2012</t>
  </si>
  <si>
    <t>BIA-PB2-E5U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</si>
  <si>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</si>
  <si>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</si>
  <si>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</si>
  <si>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</si>
  <si>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</si>
  <si>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</si>
  <si>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Pagarés Bursátiles IASA - Emisión 7</t>
  </si>
  <si>
    <t>ASFI/DSV-ED-FIN-008/2012</t>
  </si>
  <si>
    <t>FIN-PB1-E7U</t>
  </si>
  <si>
    <t>INTERNACIONAL</t>
  </si>
  <si>
    <t>Pagarés Bursátiles IASA - Emisión 8</t>
  </si>
  <si>
    <t>ASFI/DSV-ED-FIN-009/2012</t>
  </si>
  <si>
    <t>FIN-PB1-E8U</t>
  </si>
  <si>
    <t>Pagarés Bursátiles IASA - Emisión 9</t>
  </si>
  <si>
    <t>ASFI/DSV-ED-FIN-010/2012</t>
  </si>
  <si>
    <t>FIN-PB1-N9U</t>
  </si>
  <si>
    <t>Pagarés Bursátiles IASA - Emisión 10</t>
  </si>
  <si>
    <t>ASFI/DSV-ED-FIN-013/2012</t>
  </si>
  <si>
    <t>FIN-PB1-E10U</t>
  </si>
  <si>
    <t>Telefónica Celular de Bolivia S.A. (TELECEL)</t>
  </si>
  <si>
    <t>Bonos TELECEL S.A. - Emisión 1</t>
  </si>
  <si>
    <t>ASFI/DSV-ED-TCB-011/2012</t>
  </si>
  <si>
    <t>TCB-1-N1U-12</t>
  </si>
  <si>
    <t>TCB</t>
  </si>
  <si>
    <t>Agencias de Bolsa</t>
  </si>
  <si>
    <t>BISA S.A. Agencia de Bolsa</t>
  </si>
  <si>
    <t>Credibolsa S.A. Agencia de Bolsa Filial del Banco de Crédito de Bolivia S.A.</t>
  </si>
  <si>
    <t>Santa Cruz Securities S.A. Agencia de Bolsa Filial de Fassil F.F.P. S.A.</t>
  </si>
  <si>
    <t>Valores Unión S.A. Agencia de Bolsa Filial del Banco Unión S.A.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</si>
  <si>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</si>
  <si>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</si>
  <si>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</si>
  <si>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</si>
  <si>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</si>
  <si>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SBI</t>
  </si>
  <si>
    <t>BNB SAFI S.A. Sociedad Administradora de Fondos de Inversión</t>
  </si>
  <si>
    <t>SNA</t>
  </si>
  <si>
    <t>Capital + Gestionadora de Activos Sociedad Administradora de Fondos de Inversión Sociedad Anónima</t>
  </si>
  <si>
    <t>SCM</t>
  </si>
  <si>
    <t>Credifondo Sociedad Administradora de Fondos de Inversión S.A.</t>
  </si>
  <si>
    <t>SCF</t>
  </si>
  <si>
    <t>Fortaleza Sociedad Administradora de Fondos de Inversión S.A.</t>
  </si>
  <si>
    <t>SFO</t>
  </si>
  <si>
    <t>SSC</t>
  </si>
  <si>
    <t xml:space="preserve">Sociedad Administradora de Fondos de Inversión Mercantil Santa Cruz S.A. </t>
  </si>
  <si>
    <t>SME</t>
  </si>
  <si>
    <t>Sociedad Administradora de Fondos de Inversión Union S.A.</t>
  </si>
  <si>
    <t>SUN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</si>
  <si>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</si>
  <si>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</si>
  <si>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</si>
  <si>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</si>
  <si>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</si>
  <si>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</si>
  <si>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</si>
  <si>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</si>
  <si>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</si>
  <si>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</si>
  <si>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</si>
  <si>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</si>
  <si>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</si>
  <si>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</si>
  <si>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</si>
  <si>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AMX</t>
  </si>
  <si>
    <t>Banco Bisa S.A.</t>
  </si>
  <si>
    <t>Banco de Crédito de Bolivia Sociedad Anónima</t>
  </si>
  <si>
    <t>BCR</t>
  </si>
  <si>
    <t>Banco de Desarrollo Productivo S.A.M. - BDP S.A.M.- Banco de Segundo Piso</t>
  </si>
  <si>
    <t>Banco Do Brasil S.A. - Sucursal Bolivia</t>
  </si>
  <si>
    <t>BDB</t>
  </si>
  <si>
    <t>Banco Ganadero Sociedad Anónima</t>
  </si>
  <si>
    <t>Bisa Leasing Sociedad Anónima</t>
  </si>
  <si>
    <t>Bisa Seguros y Reaseguros S.A.</t>
  </si>
  <si>
    <t>BSG</t>
  </si>
  <si>
    <t>Bodegas y Viñedos de La Concepción S.A.</t>
  </si>
  <si>
    <t>BVC</t>
  </si>
  <si>
    <t>Bolivian Oil Services Ltda.</t>
  </si>
  <si>
    <t>BLR</t>
  </si>
  <si>
    <t>Carlson Dividend Facility S.A.</t>
  </si>
  <si>
    <t>CDF</t>
  </si>
  <si>
    <t>Cervecería Boliviana Nacional Sociedad Anónima</t>
  </si>
  <si>
    <t>CBN</t>
  </si>
  <si>
    <t>Chacaltaya S.A.</t>
  </si>
  <si>
    <t>CHA</t>
  </si>
  <si>
    <t>Clínica Privada Niño Jesús S.A.</t>
  </si>
  <si>
    <t>CNJ</t>
  </si>
  <si>
    <t>Compañía Americana de Construcciones S.R.L.</t>
  </si>
  <si>
    <t>Compañía Boliviana de Energía Eléctrica S.A.-Bolivian Power Company Limited - Sucursal Bolivia</t>
  </si>
  <si>
    <t>Compañia de Seguros y Reaseguros Fortaleza S.A.</t>
  </si>
  <si>
    <t>CRU</t>
  </si>
  <si>
    <t>Compañia Molinera Boliviana S.A.</t>
  </si>
  <si>
    <t>CMB</t>
  </si>
  <si>
    <t>Droguería Inti S.A.</t>
  </si>
  <si>
    <t>ECO Futuro S.A. F.F.P.</t>
  </si>
  <si>
    <t>ELP</t>
  </si>
  <si>
    <t>Empresa Comercializadora MIFARMA S.A.</t>
  </si>
  <si>
    <t>MIF</t>
  </si>
  <si>
    <t>Empresa de Ingeniería y Servicios Integrales Cochabamba S.A.</t>
  </si>
  <si>
    <t>Empresa de Luz y Fuerza Eléctrica de Oruro S.A.</t>
  </si>
  <si>
    <t>EEO</t>
  </si>
  <si>
    <t>Empresa de Servicios Edeser S.A.</t>
  </si>
  <si>
    <t>ESE</t>
  </si>
  <si>
    <t>Empresa Distribuidora de Gas Sucre Sociedad Anónima Mixta</t>
  </si>
  <si>
    <t>EDG</t>
  </si>
  <si>
    <t>Empresa Eléctrica Corani Sociedad Anónima</t>
  </si>
  <si>
    <t>Empresa Eléctrica Guaracachi Sociedad Anónima</t>
  </si>
  <si>
    <t>Empresa Eléctrica Valle Hermoso S.A.</t>
  </si>
  <si>
    <t>Empresa Ferroviaria Andina Sociedad Anónima</t>
  </si>
  <si>
    <t>Empresa Nacional de Telecomunicaciones Sociedad Anónima</t>
  </si>
  <si>
    <t>ENT</t>
  </si>
  <si>
    <t>Fábrica Nacional de Cemento Sociedad Anónima</t>
  </si>
  <si>
    <t>Ferroviaria Oriental S.A.</t>
  </si>
  <si>
    <t>EFO</t>
  </si>
  <si>
    <t>Fondo de la Comunidad S.A.  F.F.P.</t>
  </si>
  <si>
    <t>Fondo Financiero Privado PRODEM Sociedad Anónima</t>
  </si>
  <si>
    <t>Fortaleza Fondo Financiero Privado Sociedad Anónima</t>
  </si>
  <si>
    <t>Gobierno Municipal de Santa Cruz de la Sierra</t>
  </si>
  <si>
    <t>MSC</t>
  </si>
  <si>
    <t>GRB</t>
  </si>
  <si>
    <t>Hidroeléctrica Boliviana S.A.</t>
  </si>
  <si>
    <t>HDB</t>
  </si>
  <si>
    <t>Impresiones Quality S.R.L.</t>
  </si>
  <si>
    <t>IMQ</t>
  </si>
  <si>
    <t>AGU</t>
  </si>
  <si>
    <t>La Boliviana Ciacruz de Seguros y Reaseguros S.A.</t>
  </si>
  <si>
    <t>BSR</t>
  </si>
  <si>
    <t>La Vitalicia Seguros y Reaseguros de Vida S.A.</t>
  </si>
  <si>
    <t>LVI</t>
  </si>
  <si>
    <t>Latina Seguros Patrimoniales S.A.</t>
  </si>
  <si>
    <t>LSP</t>
  </si>
  <si>
    <t>Lloyd Aéreo Boliviano S.A.</t>
  </si>
  <si>
    <t>LAB</t>
  </si>
  <si>
    <t>Manufacturas Textiles Forno Sociedad Anónima</t>
  </si>
  <si>
    <t>MTF</t>
  </si>
  <si>
    <t>MIN</t>
  </si>
  <si>
    <t>Nacional Vida Seguros de Personas S.A.</t>
  </si>
  <si>
    <t>NSP</t>
  </si>
  <si>
    <t>PIN</t>
  </si>
  <si>
    <t>Plasmar S.A.</t>
  </si>
  <si>
    <t>Productos de Mantenimiento Moderno MMP Bolivia LTDA</t>
  </si>
  <si>
    <t>MMP</t>
  </si>
  <si>
    <t>Productos Ecológicos Naturaleza S.A.</t>
  </si>
  <si>
    <t>PEN</t>
  </si>
  <si>
    <t>Seguros Illimani S.A.</t>
  </si>
  <si>
    <t>Seguros Provida S.A.</t>
  </si>
  <si>
    <t>PRS</t>
  </si>
  <si>
    <t>Siete Enanos S.A.</t>
  </si>
  <si>
    <t>SIE</t>
  </si>
  <si>
    <t>Sociedad Boliviana de Cemento S.A.</t>
  </si>
  <si>
    <t>Sociedad Hotelera Los Tajibos S.A.</t>
  </si>
  <si>
    <t>HLT</t>
  </si>
  <si>
    <t>Tecnología Corporativa TCORP S.A.</t>
  </si>
  <si>
    <t>TCO</t>
  </si>
  <si>
    <t>Terminal de Buses Cochabamba S.A.</t>
  </si>
  <si>
    <t>TBC</t>
  </si>
  <si>
    <t>Transportadora de Electricidad S.A.</t>
  </si>
  <si>
    <t>TDE</t>
  </si>
  <si>
    <t>Vino Tinto S.A.</t>
  </si>
  <si>
    <t>VIT</t>
  </si>
  <si>
    <t>YPFB Andina S.A.</t>
  </si>
  <si>
    <t>EPA</t>
  </si>
  <si>
    <t>YPFB CHACO S.A.</t>
  </si>
  <si>
    <t>TRD</t>
  </si>
  <si>
    <t>Zona Franca Oruro S.A.</t>
  </si>
  <si>
    <t>ZFO</t>
  </si>
  <si>
    <t>Quinoa Foods Company S.R.L.</t>
  </si>
  <si>
    <t>QFC</t>
  </si>
  <si>
    <t>ASFI/DSV-ED-BNL-016/2012</t>
  </si>
  <si>
    <t>BNL-1-N1A-12</t>
  </si>
  <si>
    <t>Mercantil Santa Cruz S.A. Agencia de Bolsa</t>
  </si>
  <si>
    <t>BNL-1-N1B-12</t>
  </si>
  <si>
    <t>Bonos CAISA - Emisión 1</t>
  </si>
  <si>
    <t>ASFI/DSV-ED-CAI-012/2012</t>
  </si>
  <si>
    <t>CAI-1-E1U-12</t>
  </si>
  <si>
    <t>Pagarés Bursátiles Gas &amp; Electricidad - Emiisón 2</t>
  </si>
  <si>
    <t>ASFI/DSV-ED-GYE-017/2012</t>
  </si>
  <si>
    <t>GYE-PB1-N2A</t>
  </si>
  <si>
    <t>Promotora Financiera Tecnológica Consultores S.R.L.</t>
  </si>
  <si>
    <t>GYE-PB1-N2B</t>
  </si>
  <si>
    <t>FIN-1-N1U-12</t>
  </si>
  <si>
    <t>BNB Leasing S.A.</t>
  </si>
  <si>
    <t>BNL</t>
  </si>
  <si>
    <t>Telefónica Celular de Bolivia S.A.</t>
  </si>
  <si>
    <t>SPA</t>
  </si>
  <si>
    <t>Bonos BNB LEASING I - Emisión 1</t>
  </si>
  <si>
    <t>Pagarés Bursátiles IASA - Emisión 11</t>
  </si>
  <si>
    <t>ASFI/DSV-ED-FIN-020/2012</t>
  </si>
  <si>
    <t>FIN-PB1-E11U</t>
  </si>
  <si>
    <t>Pagarés Bursátiles SC Securities - Emisión 3</t>
  </si>
  <si>
    <t>ASFI/DSV-ED-SZS-019/2012</t>
  </si>
  <si>
    <t>SZS-PB1-E3U</t>
  </si>
  <si>
    <t>ESTRATÉGICO</t>
  </si>
  <si>
    <t>Bonos Banco FIE 1 - Emisión 2</t>
  </si>
  <si>
    <t>ASFI/DSV-ED-FIE-024/2012</t>
  </si>
  <si>
    <t>FIE-1-N1A-12</t>
  </si>
  <si>
    <t>FIE-1-N1B-12</t>
  </si>
  <si>
    <t>Bonos BancoSol - Emisión 2</t>
  </si>
  <si>
    <t>ASFI/DSV-ED-BSO-021/2012</t>
  </si>
  <si>
    <t>BSO-1-N1U-12</t>
  </si>
  <si>
    <t>Pagarés Bursátiles BISA Bolsa II - Emisión 2</t>
  </si>
  <si>
    <t>ASFI/DSV-ED-BIA-017/2011</t>
  </si>
  <si>
    <t>BIA-PB2-E6U</t>
  </si>
  <si>
    <t>Pagarés Bursátiles BISA Bolsa II - Emisión 7</t>
  </si>
  <si>
    <t>ASFI/DSV-ED-BIA-028/2012</t>
  </si>
  <si>
    <t>BIA-PB2-E7U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</si>
  <si>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</si>
  <si>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</si>
  <si>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</si>
  <si>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</si>
  <si>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</si>
  <si>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ELP-1-N1A-12</t>
  </si>
  <si>
    <t>Credibolsa S.A. Agencia de Bolsa Filial del Banco de Crédito de Bolivia S.A,</t>
  </si>
  <si>
    <t>ELP-1-N1B-12</t>
  </si>
  <si>
    <t>ELP-1-N1C-12</t>
  </si>
  <si>
    <t>Patrimonio Autónomo Microcrédito IFD - BDP ST 023</t>
  </si>
  <si>
    <t>CIDRE-BDP ST 023</t>
  </si>
  <si>
    <t>ASFI/DSV-TD-MBP-002/2012</t>
  </si>
  <si>
    <t>MBP-TD-NA</t>
  </si>
  <si>
    <t>MBP-TD-NB</t>
  </si>
  <si>
    <t>MBP-TD-NC</t>
  </si>
  <si>
    <t>MBP-TD-ND</t>
  </si>
  <si>
    <t>Toyosa S.A.</t>
  </si>
  <si>
    <t>Bonos Toyosa I - Emisión 1</t>
  </si>
  <si>
    <t>ASFI/DSV-ED-TYS-022/2012</t>
  </si>
  <si>
    <t>TYS-1-N1A-12</t>
  </si>
  <si>
    <t>TYS-1-N1B-12</t>
  </si>
  <si>
    <t>TYS-1-N1C-12</t>
  </si>
  <si>
    <t>TYS-1-N1D-12</t>
  </si>
  <si>
    <t>TYS-1-N1E-12</t>
  </si>
  <si>
    <t>Pagarés Bursátiles Valores Unión - Emisión 5</t>
  </si>
  <si>
    <t>ASFI/DSV-ED-VUN-025/2012</t>
  </si>
  <si>
    <t>VUN-PB1-N5A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</si>
  <si>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</si>
  <si>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</si>
  <si>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</si>
  <si>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</si>
  <si>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</si>
  <si>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</si>
  <si>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>SEMBRAR ALIMENTARIO</t>
  </si>
  <si>
    <t>SAFI PANAMERICAN</t>
  </si>
  <si>
    <t>TYS</t>
  </si>
  <si>
    <t>MBP</t>
  </si>
  <si>
    <t>1 - 30</t>
  </si>
  <si>
    <t>121 - 150</t>
  </si>
  <si>
    <t>151 - 180</t>
  </si>
  <si>
    <t>181 - 360</t>
  </si>
  <si>
    <t>31 - 60</t>
  </si>
  <si>
    <t>361 - 720</t>
  </si>
  <si>
    <t>61 - 90</t>
  </si>
  <si>
    <t>91 - 120</t>
  </si>
  <si>
    <t>Más de 720</t>
  </si>
  <si>
    <t>MBD</t>
  </si>
  <si>
    <t>Valores de Contenido Crediticio</t>
  </si>
  <si>
    <t>Patrimonio Autónomo Microcrédito IFD - BDP ST 022</t>
  </si>
  <si>
    <t xml:space="preserve">Panamerican Sociedad Administradora de 
 Fondos de Inversión S.A
</t>
  </si>
  <si>
    <t xml:space="preserve">Marca Verde Sociedad Administradora de
Fondos de Inversión S.A
</t>
  </si>
  <si>
    <t>SMV</t>
  </si>
  <si>
    <t>Mercantile INVESTMENT Corporation (Bolivia) S.A.</t>
  </si>
  <si>
    <t>Panamerican INVESTMENT S.A.</t>
  </si>
  <si>
    <t>ASFI/DSV-ED-BIL-026/2012</t>
  </si>
  <si>
    <t>BIL-2-N1A-12</t>
  </si>
  <si>
    <t>BIL-2-N1B-12</t>
  </si>
  <si>
    <t>BIL-2-N1C-12</t>
  </si>
  <si>
    <t>MBP-TD-NE</t>
  </si>
  <si>
    <t>VUN-PB1-N5B</t>
  </si>
  <si>
    <t xml:space="preserve">CARTERA FONDOS DE INVERSIÓN ABIERTOS Y </t>
  </si>
  <si>
    <t xml:space="preserve">DIVERSIFICACIÓN POR EMISOR Y VALOR DE LA CARTERA DE FONDOS DE INVERSIÓN CERRADOS </t>
  </si>
  <si>
    <t xml:space="preserve">DE LA CARTERA DE FONDOS DE INVERSIÓN ABIERTOS </t>
  </si>
  <si>
    <t>DIVERSIFICACIÓN POR INSTRUMENTO Y VALOR DE LA CARTERA DE FONDOS DE INVERSIÓN CERRADOS</t>
  </si>
  <si>
    <t xml:space="preserve"> VALOR DE LA CARTERA DE FONDOS DE INVERSIÓN ABIERTOS</t>
  </si>
  <si>
    <t>Bonos Subordinados Banco FIE 2</t>
  </si>
  <si>
    <t>ASFI/DSV-ED-FIE-031/2012</t>
  </si>
  <si>
    <t>FIE-N2U-12</t>
  </si>
  <si>
    <t>Bonos BISA LEASING II - Emisión 2</t>
  </si>
  <si>
    <t>Alfonso López Solar Arce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</si>
  <si>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</si>
  <si>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</si>
  <si>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</si>
  <si>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</si>
  <si>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</si>
  <si>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</si>
  <si>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</si>
  <si>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</si>
  <si>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MARCA VERDE SAFI</t>
  </si>
  <si>
    <t>AGROPERATIVO</t>
  </si>
  <si>
    <t>PYME Progreso</t>
  </si>
  <si>
    <t>CCN</t>
  </si>
  <si>
    <t xml:space="preserve">  </t>
  </si>
  <si>
    <t>FIE-1-N1C-12</t>
  </si>
  <si>
    <t>MBD-TD-NA</t>
  </si>
  <si>
    <t>MBD-TD-NB</t>
  </si>
  <si>
    <t>MBD-TD-NC</t>
  </si>
  <si>
    <t>MBD-TD-ND</t>
  </si>
  <si>
    <t>MBD-TD-NE</t>
  </si>
  <si>
    <t xml:space="preserve"> AL 31 DE ENERO DE 2013</t>
  </si>
  <si>
    <t>Banco Fortaleza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</si>
  <si>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</si>
  <si>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</si>
  <si>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</si>
  <si>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</si>
  <si>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</si>
  <si>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</si>
  <si>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</si>
  <si>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</si>
  <si>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</si>
  <si>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Pagarés Bursátiles INTI II - Emisión 1</t>
  </si>
  <si>
    <t>ASFI/DSV-ED-DIN-002/2013</t>
  </si>
  <si>
    <t>DIN-PB2-N1U</t>
  </si>
  <si>
    <t>Valores Unión S.A.</t>
  </si>
  <si>
    <t>FIN-1-N2U-12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</si>
  <si>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</si>
  <si>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</si>
  <si>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</si>
  <si>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</si>
  <si>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Evelyn Soraya Jasmín Grandi Gómez</t>
  </si>
  <si>
    <t>Crecer BDP - ST 022</t>
  </si>
  <si>
    <t>ASFI/DSV-PA-MBD-001/2012</t>
  </si>
  <si>
    <t>AL 31 DE ENERO DE 2013</t>
  </si>
  <si>
    <t>EMERGENTE</t>
  </si>
  <si>
    <t>CBT</t>
  </si>
  <si>
    <t xml:space="preserve">  AL 31 DE ENERO DE 2013</t>
  </si>
  <si>
    <t>Santa Cruz INVESTMENTS Sociedad Administradora de Fondos de Inversión S.A.</t>
  </si>
  <si>
    <t>SAFI SANTA CRUZ INVESTMENTS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</si>
</sst>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_-* #,##0.00_-;\-* #,##0.00_-;_-* &quot;-&quot;??_-;_-@_-"/>
    <numFmt numFmtId="171" formatCode="_-* #,##0_-;\-* #,##0_-;_-* &quot;-&quot;??_-;_-@_-"/>
    <numFmt numFmtId="172" formatCode="_-[$€-2]* #,##0.00_-;\-[$€-2]* #,##0.00_-;_-[$€-2]* &quot;-&quot;??_-"/>
    <numFmt numFmtId="173" formatCode="_-* #,##0\ _€_-;\-* #,##0\ _€_-;_-* &quot;-&quot;??\ _€_-;_-@_-"/>
    <numFmt numFmtId="174" formatCode="_ * #,##0.00_ ;_ * \-#,##0.00_ ;_ * &quot;-&quot;??_ ;_ @_ "/>
    <numFmt numFmtId="175" formatCode="_-* #,##0\ _p_t_a_-;\-* #,##0\ _p_t_a_-;_-* &quot;-&quot;\ _p_t_a_-;_-@_-"/>
    <numFmt numFmtId="176" formatCode="_ * #,##0_ ;_ * \-#,##0_ ;_ * &quot;-&quot;_ ;_ @_ "/>
    <numFmt numFmtId="177" formatCode="dd/mm/yyyy;@"/>
    <numFmt numFmtId="178" formatCode="&quot;Al&quot;\ dd&quot; de &quot;mmmm&quot; de &quot;yyyy"/>
    <numFmt numFmtId="179" formatCode="_(* #,##0.00_);_(* \(#,##0.00\);_(* &quot;-&quot;_);_(@_)"/>
    <numFmt numFmtId="180" formatCode="#,##0.0"/>
    <numFmt numFmtId="181" formatCode="_(* #,##0_);_(* \(#,##0\);_(* \-_);_(@_)"/>
    <numFmt numFmtId="182" formatCode="_-* #,##0\ _p_t_a_-;\-* #,##0\ _p_t_a_-;_-* &quot;- &quot;_p_t_a_-;_-@_-"/>
    <numFmt numFmtId="183" formatCode="_(* #,##0.00_);_(* \(#,##0.00\);_(* \-??_);_(@_)"/>
    <numFmt numFmtId="184" formatCode="[$-409]dddd\,\ mmmm\ dd\,\ yyyy"/>
    <numFmt numFmtId="185" formatCode="[$-409]d/mmm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6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ill="0" applyBorder="0" applyAlignment="0" applyProtection="0"/>
    <xf numFmtId="183" fontId="2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175" fontId="2" fillId="0" borderId="0" applyFont="0" applyFill="0" applyBorder="0" applyAlignment="0" applyProtection="0"/>
    <xf numFmtId="181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6" fillId="34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0" fontId="13" fillId="3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10" fontId="14" fillId="0" borderId="0" xfId="133" applyNumberFormat="1" applyFont="1" applyFill="1" applyBorder="1" applyAlignment="1" applyProtection="1">
      <alignment horizontal="right" vertical="center"/>
      <protection locked="0"/>
    </xf>
    <xf numFmtId="10" fontId="7" fillId="0" borderId="0" xfId="13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7" fillId="0" borderId="0" xfId="88" applyNumberFormat="1" applyFont="1" applyBorder="1" applyAlignment="1">
      <alignment vertical="center"/>
    </xf>
    <xf numFmtId="10" fontId="7" fillId="0" borderId="0" xfId="133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3" fontId="7" fillId="0" borderId="0" xfId="88" applyNumberFormat="1" applyFont="1" applyFill="1" applyBorder="1" applyAlignment="1">
      <alignment vertical="center"/>
    </xf>
    <xf numFmtId="10" fontId="7" fillId="0" borderId="0" xfId="133" applyNumberFormat="1" applyFont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right" vertical="center"/>
    </xf>
    <xf numFmtId="10" fontId="15" fillId="33" borderId="0" xfId="133" applyNumberFormat="1" applyFont="1" applyFill="1" applyBorder="1" applyAlignment="1" applyProtection="1">
      <alignment horizontal="right" vertical="center"/>
      <protection locked="0"/>
    </xf>
    <xf numFmtId="10" fontId="8" fillId="33" borderId="0" xfId="133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10" fontId="7" fillId="33" borderId="0" xfId="133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center"/>
    </xf>
    <xf numFmtId="173" fontId="14" fillId="0" borderId="0" xfId="89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center" vertical="center"/>
    </xf>
    <xf numFmtId="173" fontId="8" fillId="35" borderId="0" xfId="89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3" fontId="7" fillId="0" borderId="0" xfId="89" applyNumberFormat="1" applyFont="1" applyBorder="1" applyAlignment="1">
      <alignment/>
    </xf>
    <xf numFmtId="173" fontId="7" fillId="0" borderId="0" xfId="89" applyNumberFormat="1" applyFont="1" applyFill="1" applyBorder="1" applyAlignment="1">
      <alignment/>
    </xf>
    <xf numFmtId="173" fontId="15" fillId="33" borderId="0" xfId="89" applyNumberFormat="1" applyFont="1" applyFill="1" applyBorder="1" applyAlignment="1">
      <alignment horizontal="right"/>
    </xf>
    <xf numFmtId="173" fontId="8" fillId="33" borderId="0" xfId="89" applyNumberFormat="1" applyFont="1" applyFill="1" applyBorder="1" applyAlignment="1">
      <alignment/>
    </xf>
    <xf numFmtId="0" fontId="8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vertical="center"/>
    </xf>
    <xf numFmtId="173" fontId="8" fillId="36" borderId="0" xfId="89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173" fontId="8" fillId="33" borderId="0" xfId="89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173" fontId="7" fillId="34" borderId="0" xfId="89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71" fillId="34" borderId="0" xfId="0" applyFont="1" applyFill="1" applyAlignment="1">
      <alignment/>
    </xf>
    <xf numFmtId="0" fontId="13" fillId="35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176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71" fillId="34" borderId="0" xfId="0" applyFont="1" applyFill="1" applyAlignment="1">
      <alignment horizontal="right"/>
    </xf>
    <xf numFmtId="0" fontId="0" fillId="0" borderId="0" xfId="0" applyAlignment="1">
      <alignment/>
    </xf>
    <xf numFmtId="0" fontId="10" fillId="35" borderId="0" xfId="91" applyFont="1" applyFill="1">
      <alignment/>
      <protection/>
    </xf>
    <xf numFmtId="0" fontId="7" fillId="0" borderId="0" xfId="91" applyFont="1">
      <alignment/>
      <protection/>
    </xf>
    <xf numFmtId="10" fontId="7" fillId="0" borderId="0" xfId="134" applyNumberFormat="1" applyFont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10" fontId="8" fillId="33" borderId="0" xfId="134" applyNumberFormat="1" applyFont="1" applyFill="1" applyAlignment="1">
      <alignment/>
    </xf>
    <xf numFmtId="0" fontId="7" fillId="34" borderId="0" xfId="92" applyFont="1" applyFill="1">
      <alignment/>
      <protection/>
    </xf>
    <xf numFmtId="3" fontId="7" fillId="0" borderId="0" xfId="91" applyNumberFormat="1" applyFont="1">
      <alignment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10" fontId="8" fillId="33" borderId="0" xfId="135" applyNumberFormat="1" applyFont="1" applyFill="1" applyAlignment="1">
      <alignment/>
    </xf>
    <xf numFmtId="0" fontId="10" fillId="35" borderId="0" xfId="0" applyFont="1" applyFill="1" applyAlignment="1">
      <alignment horizontal="center"/>
    </xf>
    <xf numFmtId="0" fontId="14" fillId="0" borderId="0" xfId="100" applyFont="1" applyFill="1" applyBorder="1" applyAlignment="1">
      <alignment wrapText="1"/>
      <protection/>
    </xf>
    <xf numFmtId="3" fontId="14" fillId="0" borderId="0" xfId="100" applyNumberFormat="1" applyFont="1" applyFill="1" applyBorder="1" applyAlignment="1">
      <alignment horizontal="right" wrapText="1"/>
      <protection/>
    </xf>
    <xf numFmtId="10" fontId="14" fillId="0" borderId="0" xfId="135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7" fillId="34" borderId="0" xfId="92" applyFont="1" applyFill="1">
      <alignment/>
      <protection/>
    </xf>
    <xf numFmtId="0" fontId="13" fillId="34" borderId="0" xfId="91" applyFont="1" applyFill="1">
      <alignment/>
      <protection/>
    </xf>
    <xf numFmtId="0" fontId="13" fillId="35" borderId="0" xfId="91" applyFont="1" applyFill="1">
      <alignment/>
      <protection/>
    </xf>
    <xf numFmtId="0" fontId="6" fillId="0" borderId="0" xfId="91" applyFont="1">
      <alignment/>
      <protection/>
    </xf>
    <xf numFmtId="10" fontId="6" fillId="0" borderId="0" xfId="108" applyNumberFormat="1" applyFont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3" fontId="18" fillId="33" borderId="0" xfId="0" applyNumberFormat="1" applyFont="1" applyFill="1" applyAlignment="1">
      <alignment/>
    </xf>
    <xf numFmtId="10" fontId="18" fillId="33" borderId="0" xfId="108" applyNumberFormat="1" applyFont="1" applyFill="1" applyAlignment="1">
      <alignment/>
    </xf>
    <xf numFmtId="3" fontId="6" fillId="0" borderId="0" xfId="91" applyNumberFormat="1" applyFont="1">
      <alignment/>
      <protection/>
    </xf>
    <xf numFmtId="0" fontId="0" fillId="0" borderId="0" xfId="0" applyAlignment="1">
      <alignment/>
    </xf>
    <xf numFmtId="10" fontId="7" fillId="0" borderId="0" xfId="109" applyNumberFormat="1" applyFont="1" applyBorder="1" applyAlignment="1">
      <alignment vertical="center"/>
    </xf>
    <xf numFmtId="0" fontId="5" fillId="35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7" fillId="34" borderId="0" xfId="92" applyFont="1" applyFill="1" applyBorder="1">
      <alignment/>
      <protection/>
    </xf>
    <xf numFmtId="0" fontId="14" fillId="0" borderId="0" xfId="99" applyFont="1" applyFill="1" applyBorder="1" applyAlignment="1">
      <alignment vertical="center" wrapText="1"/>
      <protection/>
    </xf>
    <xf numFmtId="3" fontId="14" fillId="0" borderId="0" xfId="99" applyNumberFormat="1" applyFont="1" applyFill="1" applyBorder="1" applyAlignment="1">
      <alignment horizontal="right" vertical="center" wrapText="1"/>
      <protection/>
    </xf>
    <xf numFmtId="0" fontId="7" fillId="0" borderId="0" xfId="92" applyFont="1">
      <alignment/>
      <protection/>
    </xf>
    <xf numFmtId="0" fontId="5" fillId="35" borderId="0" xfId="91" applyFont="1" applyFill="1" applyAlignment="1">
      <alignment horizontal="center"/>
      <protection/>
    </xf>
    <xf numFmtId="0" fontId="14" fillId="0" borderId="0" xfId="92" applyFont="1" applyBorder="1">
      <alignment/>
      <protection/>
    </xf>
    <xf numFmtId="171" fontId="7" fillId="0" borderId="0" xfId="69" applyNumberFormat="1" applyFont="1" applyBorder="1" applyAlignment="1">
      <alignment/>
    </xf>
    <xf numFmtId="10" fontId="7" fillId="0" borderId="0" xfId="116" applyNumberFormat="1" applyFont="1" applyBorder="1" applyAlignment="1">
      <alignment/>
    </xf>
    <xf numFmtId="0" fontId="14" fillId="0" borderId="0" xfId="92" applyFont="1" applyBorder="1" applyAlignment="1">
      <alignment wrapText="1"/>
      <protection/>
    </xf>
    <xf numFmtId="0" fontId="8" fillId="35" borderId="0" xfId="92" applyFont="1" applyFill="1" applyBorder="1">
      <alignment/>
      <protection/>
    </xf>
    <xf numFmtId="3" fontId="8" fillId="35" borderId="0" xfId="92" applyNumberFormat="1" applyFont="1" applyFill="1" applyBorder="1">
      <alignment/>
      <protection/>
    </xf>
    <xf numFmtId="10" fontId="8" fillId="35" borderId="0" xfId="116" applyNumberFormat="1" applyFont="1" applyFill="1" applyBorder="1" applyAlignment="1">
      <alignment/>
    </xf>
    <xf numFmtId="0" fontId="8" fillId="33" borderId="0" xfId="92" applyFont="1" applyFill="1" applyBorder="1" applyAlignment="1">
      <alignment horizontal="left" vertical="center"/>
      <protection/>
    </xf>
    <xf numFmtId="0" fontId="8" fillId="33" borderId="0" xfId="92" applyFont="1" applyFill="1" applyBorder="1" applyAlignment="1">
      <alignment horizontal="right" vertical="center" wrapText="1"/>
      <protection/>
    </xf>
    <xf numFmtId="0" fontId="8" fillId="33" borderId="0" xfId="92" applyFont="1" applyFill="1" applyBorder="1">
      <alignment/>
      <protection/>
    </xf>
    <xf numFmtId="3" fontId="8" fillId="33" borderId="0" xfId="92" applyNumberFormat="1" applyFont="1" applyFill="1" applyBorder="1">
      <alignment/>
      <protection/>
    </xf>
    <xf numFmtId="10" fontId="8" fillId="33" borderId="0" xfId="116" applyNumberFormat="1" applyFont="1" applyFill="1" applyBorder="1" applyAlignment="1">
      <alignment/>
    </xf>
    <xf numFmtId="0" fontId="8" fillId="34" borderId="0" xfId="92" applyFont="1" applyFill="1" applyBorder="1">
      <alignment/>
      <protection/>
    </xf>
    <xf numFmtId="3" fontId="8" fillId="34" borderId="0" xfId="92" applyNumberFormat="1" applyFont="1" applyFill="1" applyBorder="1">
      <alignment/>
      <protection/>
    </xf>
    <xf numFmtId="10" fontId="8" fillId="34" borderId="0" xfId="116" applyNumberFormat="1" applyFont="1" applyFill="1" applyBorder="1" applyAlignment="1">
      <alignment/>
    </xf>
    <xf numFmtId="0" fontId="7" fillId="0" borderId="0" xfId="92" applyFont="1" applyBorder="1">
      <alignment/>
      <protection/>
    </xf>
    <xf numFmtId="171" fontId="7" fillId="0" borderId="0" xfId="70" applyNumberFormat="1" applyFont="1" applyBorder="1" applyAlignment="1">
      <alignment/>
    </xf>
    <xf numFmtId="10" fontId="7" fillId="0" borderId="0" xfId="117" applyNumberFormat="1" applyFont="1" applyBorder="1" applyAlignment="1">
      <alignment/>
    </xf>
    <xf numFmtId="10" fontId="8" fillId="35" borderId="0" xfId="117" applyNumberFormat="1" applyFont="1" applyFill="1" applyBorder="1" applyAlignment="1">
      <alignment/>
    </xf>
    <xf numFmtId="0" fontId="8" fillId="33" borderId="0" xfId="92" applyFont="1" applyFill="1" applyBorder="1" applyAlignment="1">
      <alignment horizontal="left" vertical="center"/>
      <protection/>
    </xf>
    <xf numFmtId="0" fontId="8" fillId="33" borderId="0" xfId="92" applyFont="1" applyFill="1" applyBorder="1">
      <alignment/>
      <protection/>
    </xf>
    <xf numFmtId="3" fontId="8" fillId="33" borderId="0" xfId="92" applyNumberFormat="1" applyFont="1" applyFill="1" applyBorder="1">
      <alignment/>
      <protection/>
    </xf>
    <xf numFmtId="10" fontId="8" fillId="33" borderId="0" xfId="117" applyNumberFormat="1" applyFont="1" applyFill="1" applyBorder="1" applyAlignment="1">
      <alignment/>
    </xf>
    <xf numFmtId="0" fontId="8" fillId="34" borderId="0" xfId="92" applyFont="1" applyFill="1" applyBorder="1">
      <alignment/>
      <protection/>
    </xf>
    <xf numFmtId="3" fontId="8" fillId="34" borderId="0" xfId="92" applyNumberFormat="1" applyFont="1" applyFill="1" applyBorder="1">
      <alignment/>
      <protection/>
    </xf>
    <xf numFmtId="10" fontId="8" fillId="34" borderId="0" xfId="117" applyNumberFormat="1" applyFont="1" applyFill="1" applyBorder="1" applyAlignment="1">
      <alignment/>
    </xf>
    <xf numFmtId="0" fontId="17" fillId="35" borderId="0" xfId="92" applyFont="1" applyFill="1" applyAlignment="1">
      <alignment horizontal="center"/>
      <protection/>
    </xf>
    <xf numFmtId="0" fontId="71" fillId="0" borderId="0" xfId="92" applyFont="1" applyBorder="1">
      <alignment/>
      <protection/>
    </xf>
    <xf numFmtId="0" fontId="11" fillId="0" borderId="0" xfId="92" applyFont="1" applyFill="1" applyBorder="1">
      <alignment/>
      <protection/>
    </xf>
    <xf numFmtId="0" fontId="9" fillId="33" borderId="0" xfId="92" applyFont="1" applyFill="1" applyBorder="1" applyAlignment="1">
      <alignment horizontal="center" vertical="center" wrapText="1"/>
      <protection/>
    </xf>
    <xf numFmtId="0" fontId="9" fillId="33" borderId="0" xfId="92" applyFont="1" applyFill="1" applyBorder="1" applyAlignment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3" fontId="22" fillId="35" borderId="0" xfId="63" applyFont="1" applyFill="1" applyBorder="1" applyAlignment="1">
      <alignment horizontal="right"/>
    </xf>
    <xf numFmtId="43" fontId="22" fillId="35" borderId="0" xfId="63" applyFont="1" applyFill="1" applyBorder="1" applyAlignment="1">
      <alignment horizontal="center"/>
    </xf>
    <xf numFmtId="41" fontId="23" fillId="37" borderId="0" xfId="92" applyNumberFormat="1" applyFont="1" applyFill="1" applyBorder="1">
      <alignment/>
      <protection/>
    </xf>
    <xf numFmtId="179" fontId="24" fillId="37" borderId="0" xfId="92" applyNumberFormat="1" applyFont="1" applyFill="1" applyBorder="1" applyAlignment="1">
      <alignment horizontal="left"/>
      <protection/>
    </xf>
    <xf numFmtId="0" fontId="19" fillId="0" borderId="0" xfId="9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21" fillId="0" borderId="0" xfId="92" applyNumberFormat="1" applyFont="1" applyFill="1" applyBorder="1" applyAlignment="1">
      <alignment horizontal="center" vertical="center"/>
      <protection/>
    </xf>
    <xf numFmtId="16" fontId="21" fillId="0" borderId="0" xfId="92" applyNumberFormat="1" applyFont="1" applyFill="1" applyBorder="1" applyAlignment="1" quotePrefix="1">
      <alignment horizontal="center" vertical="center"/>
      <protection/>
    </xf>
    <xf numFmtId="4" fontId="22" fillId="0" borderId="0" xfId="92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2" fillId="0" borderId="0" xfId="63" applyFont="1" applyFill="1" applyBorder="1" applyAlignment="1">
      <alignment horizontal="right"/>
    </xf>
    <xf numFmtId="43" fontId="22" fillId="0" borderId="0" xfId="63" applyFont="1" applyFill="1" applyBorder="1" applyAlignment="1">
      <alignment horizontal="center"/>
    </xf>
    <xf numFmtId="43" fontId="22" fillId="0" borderId="0" xfId="63" applyFont="1" applyFill="1" applyBorder="1" applyAlignment="1">
      <alignment horizontal="left"/>
    </xf>
    <xf numFmtId="41" fontId="23" fillId="0" borderId="0" xfId="92" applyNumberFormat="1" applyFont="1" applyFill="1" applyBorder="1">
      <alignment/>
      <protection/>
    </xf>
    <xf numFmtId="179" fontId="24" fillId="0" borderId="0" xfId="92" applyNumberFormat="1" applyFont="1" applyFill="1" applyBorder="1" applyAlignment="1">
      <alignment horizontal="left"/>
      <protection/>
    </xf>
    <xf numFmtId="41" fontId="23" fillId="34" borderId="0" xfId="92" applyNumberFormat="1" applyFont="1" applyFill="1" applyBorder="1">
      <alignment/>
      <protection/>
    </xf>
    <xf numFmtId="179" fontId="24" fillId="34" borderId="0" xfId="92" applyNumberFormat="1" applyFont="1" applyFill="1" applyBorder="1" applyAlignment="1">
      <alignment horizontal="left"/>
      <protection/>
    </xf>
    <xf numFmtId="41" fontId="23" fillId="34" borderId="0" xfId="92" applyNumberFormat="1" applyFont="1" applyFill="1" applyBorder="1" applyAlignment="1">
      <alignment/>
      <protection/>
    </xf>
    <xf numFmtId="16" fontId="21" fillId="33" borderId="10" xfId="92" applyNumberFormat="1" applyFont="1" applyFill="1" applyBorder="1" applyAlignment="1">
      <alignment horizontal="center" vertical="center"/>
      <protection/>
    </xf>
    <xf numFmtId="16" fontId="21" fillId="33" borderId="0" xfId="92" applyNumberFormat="1" applyFont="1" applyFill="1" applyBorder="1" applyAlignment="1" quotePrefix="1">
      <alignment horizontal="center" vertical="center"/>
      <protection/>
    </xf>
    <xf numFmtId="4" fontId="22" fillId="33" borderId="0" xfId="92" applyNumberFormat="1" applyFont="1" applyFill="1" applyBorder="1" applyAlignment="1">
      <alignment horizontal="left"/>
      <protection/>
    </xf>
    <xf numFmtId="43" fontId="22" fillId="33" borderId="0" xfId="63" applyFont="1" applyFill="1" applyBorder="1" applyAlignment="1">
      <alignment horizontal="left"/>
    </xf>
    <xf numFmtId="0" fontId="4" fillId="0" borderId="0" xfId="57" applyAlignment="1" applyProtection="1">
      <alignment/>
      <protection/>
    </xf>
    <xf numFmtId="0" fontId="8" fillId="33" borderId="0" xfId="0" applyFont="1" applyFill="1" applyBorder="1" applyAlignment="1">
      <alignment horizontal="center" wrapText="1"/>
    </xf>
    <xf numFmtId="3" fontId="8" fillId="33" borderId="0" xfId="0" applyNumberFormat="1" applyFont="1" applyFill="1" applyBorder="1" applyAlignment="1">
      <alignment vertical="center"/>
    </xf>
    <xf numFmtId="10" fontId="8" fillId="33" borderId="0" xfId="109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3" fontId="25" fillId="33" borderId="0" xfId="0" applyNumberFormat="1" applyFont="1" applyFill="1" applyBorder="1" applyAlignment="1">
      <alignment horizontal="center"/>
    </xf>
    <xf numFmtId="3" fontId="25" fillId="33" borderId="0" xfId="0" applyNumberFormat="1" applyFont="1" applyFill="1" applyBorder="1" applyAlignment="1">
      <alignment horizontal="right"/>
    </xf>
    <xf numFmtId="0" fontId="72" fillId="0" borderId="0" xfId="92" applyFont="1" applyBorder="1">
      <alignment/>
      <protection/>
    </xf>
    <xf numFmtId="0" fontId="1" fillId="0" borderId="0" xfId="98">
      <alignment/>
      <protection/>
    </xf>
    <xf numFmtId="0" fontId="26" fillId="38" borderId="0" xfId="101" applyFont="1" applyFill="1" applyBorder="1" applyAlignment="1">
      <alignment horizontal="center" vertical="center"/>
      <protection/>
    </xf>
    <xf numFmtId="0" fontId="26" fillId="38" borderId="0" xfId="101" applyFont="1" applyFill="1" applyBorder="1" applyAlignment="1">
      <alignment horizontal="center" vertical="center" wrapText="1"/>
      <protection/>
    </xf>
    <xf numFmtId="0" fontId="6" fillId="39" borderId="11" xfId="98" applyFont="1" applyFill="1" applyBorder="1" applyAlignment="1">
      <alignment vertical="center" wrapText="1"/>
      <protection/>
    </xf>
    <xf numFmtId="177" fontId="6" fillId="39" borderId="11" xfId="98" applyNumberFormat="1" applyFont="1" applyFill="1" applyBorder="1" applyAlignment="1">
      <alignment horizontal="left" vertical="center" wrapText="1"/>
      <protection/>
    </xf>
    <xf numFmtId="0" fontId="6" fillId="0" borderId="12" xfId="98" applyFont="1" applyFill="1" applyBorder="1" applyAlignment="1">
      <alignment horizontal="left" vertical="top" wrapText="1"/>
      <protection/>
    </xf>
    <xf numFmtId="0" fontId="6" fillId="0" borderId="0" xfId="98" applyFont="1" applyFill="1" applyBorder="1" applyAlignment="1">
      <alignment horizontal="left" vertical="top" wrapText="1"/>
      <protection/>
    </xf>
    <xf numFmtId="0" fontId="6" fillId="39" borderId="11" xfId="98" applyFont="1" applyFill="1" applyBorder="1" applyAlignment="1">
      <alignment vertical="center"/>
      <protection/>
    </xf>
    <xf numFmtId="0" fontId="1" fillId="39" borderId="11" xfId="98" applyFont="1" applyFill="1" applyBorder="1" applyAlignment="1">
      <alignment vertical="center" wrapText="1"/>
      <protection/>
    </xf>
    <xf numFmtId="0" fontId="27" fillId="0" borderId="0" xfId="98" applyFont="1" applyFill="1" applyBorder="1" applyAlignment="1">
      <alignment horizontal="left" vertical="top" wrapText="1"/>
      <protection/>
    </xf>
    <xf numFmtId="0" fontId="1" fillId="39" borderId="0" xfId="98" applyFill="1">
      <alignment/>
      <protection/>
    </xf>
    <xf numFmtId="0" fontId="6" fillId="39" borderId="0" xfId="98" applyFont="1" applyFill="1" applyAlignment="1">
      <alignment horizontal="left" vertical="center"/>
      <protection/>
    </xf>
    <xf numFmtId="0" fontId="6" fillId="40" borderId="0" xfId="101" applyFont="1" applyFill="1" applyBorder="1" applyAlignment="1">
      <alignment horizontal="left" vertical="top"/>
      <protection/>
    </xf>
    <xf numFmtId="0" fontId="6" fillId="40" borderId="0" xfId="101" applyFont="1" applyFill="1" applyBorder="1" applyAlignment="1">
      <alignment horizontal="left" vertical="top" wrapText="1"/>
      <protection/>
    </xf>
    <xf numFmtId="0" fontId="1" fillId="0" borderId="0" xfId="98" applyAlignment="1">
      <alignment vertical="center"/>
      <protection/>
    </xf>
    <xf numFmtId="0" fontId="1" fillId="39" borderId="11" xfId="98" applyFill="1" applyBorder="1" applyAlignment="1">
      <alignment vertical="center"/>
      <protection/>
    </xf>
    <xf numFmtId="0" fontId="1" fillId="39" borderId="11" xfId="98" applyFill="1" applyBorder="1">
      <alignment/>
      <protection/>
    </xf>
    <xf numFmtId="0" fontId="73" fillId="0" borderId="0" xfId="0" applyFont="1" applyAlignment="1">
      <alignment/>
    </xf>
    <xf numFmtId="3" fontId="28" fillId="33" borderId="0" xfId="133" applyNumberFormat="1" applyFont="1" applyFill="1" applyBorder="1" applyAlignment="1" applyProtection="1">
      <alignment horizontal="right" vertical="center"/>
      <protection locked="0"/>
    </xf>
    <xf numFmtId="0" fontId="74" fillId="34" borderId="0" xfId="91" applyFont="1" applyFill="1" applyAlignment="1">
      <alignment horizontal="center"/>
      <protection/>
    </xf>
    <xf numFmtId="0" fontId="75" fillId="34" borderId="0" xfId="91" applyFont="1" applyFill="1" applyAlignment="1">
      <alignment horizontal="center"/>
      <protection/>
    </xf>
    <xf numFmtId="0" fontId="2" fillId="0" borderId="0" xfId="91">
      <alignment/>
      <protection/>
    </xf>
    <xf numFmtId="0" fontId="2" fillId="0" borderId="0" xfId="91" applyAlignment="1">
      <alignment horizontal="center"/>
      <protection/>
    </xf>
    <xf numFmtId="0" fontId="76" fillId="0" borderId="0" xfId="91" applyFont="1">
      <alignment/>
      <protection/>
    </xf>
    <xf numFmtId="0" fontId="2" fillId="0" borderId="0" xfId="91" applyBorder="1">
      <alignment/>
      <protection/>
    </xf>
    <xf numFmtId="0" fontId="2" fillId="0" borderId="0" xfId="91" applyBorder="1" applyAlignment="1">
      <alignment horizontal="center"/>
      <protection/>
    </xf>
    <xf numFmtId="0" fontId="76" fillId="0" borderId="0" xfId="91" applyFont="1" applyBorder="1">
      <alignment/>
      <protection/>
    </xf>
    <xf numFmtId="0" fontId="2" fillId="0" borderId="0" xfId="91" applyFill="1" applyBorder="1" applyAlignment="1">
      <alignment horizontal="center"/>
      <protection/>
    </xf>
    <xf numFmtId="3" fontId="14" fillId="0" borderId="0" xfId="0" applyNumberFormat="1" applyFont="1" applyFill="1" applyBorder="1" applyAlignment="1">
      <alignment vertical="center"/>
    </xf>
    <xf numFmtId="0" fontId="2" fillId="0" borderId="0" xfId="91" applyFill="1" applyBorder="1">
      <alignment/>
      <protection/>
    </xf>
    <xf numFmtId="0" fontId="1" fillId="41" borderId="0" xfId="98" applyFill="1">
      <alignment/>
      <protection/>
    </xf>
    <xf numFmtId="0" fontId="0" fillId="33" borderId="0" xfId="0" applyFill="1" applyAlignment="1">
      <alignment/>
    </xf>
    <xf numFmtId="43" fontId="22" fillId="33" borderId="0" xfId="63" applyFont="1" applyFill="1" applyBorder="1" applyAlignment="1">
      <alignment horizontal="left"/>
    </xf>
    <xf numFmtId="0" fontId="6" fillId="39" borderId="11" xfId="98" applyFont="1" applyFill="1" applyBorder="1" applyAlignment="1">
      <alignment horizontal="left" vertical="center" wrapText="1"/>
      <protection/>
    </xf>
    <xf numFmtId="0" fontId="6" fillId="16" borderId="0" xfId="98" applyFont="1" applyFill="1" applyBorder="1" applyAlignment="1">
      <alignment horizontal="left" vertical="top" wrapText="1"/>
      <protection/>
    </xf>
    <xf numFmtId="0" fontId="1" fillId="16" borderId="0" xfId="98" applyFill="1">
      <alignment/>
      <protection/>
    </xf>
    <xf numFmtId="0" fontId="77" fillId="34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43" fontId="78" fillId="34" borderId="0" xfId="66" applyFont="1" applyFill="1" applyAlignment="1">
      <alignment horizontal="center"/>
    </xf>
    <xf numFmtId="43" fontId="79" fillId="34" borderId="0" xfId="66" applyFont="1" applyFill="1" applyAlignment="1">
      <alignment horizontal="center"/>
    </xf>
    <xf numFmtId="0" fontId="79" fillId="34" borderId="13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0" fontId="1" fillId="39" borderId="11" xfId="98" applyFill="1" applyBorder="1" applyAlignment="1">
      <alignment horizontal="left" vertical="center"/>
      <protection/>
    </xf>
    <xf numFmtId="0" fontId="6" fillId="39" borderId="11" xfId="98" applyFont="1" applyFill="1" applyBorder="1" applyAlignment="1">
      <alignment horizontal="left" vertical="center" wrapText="1"/>
      <protection/>
    </xf>
    <xf numFmtId="0" fontId="1" fillId="39" borderId="11" xfId="98" applyFont="1" applyFill="1" applyBorder="1" applyAlignment="1">
      <alignment horizontal="left" vertical="center" wrapText="1"/>
      <protection/>
    </xf>
    <xf numFmtId="0" fontId="2" fillId="39" borderId="11" xfId="98" applyFont="1" applyFill="1" applyBorder="1" applyAlignment="1">
      <alignment horizontal="left" vertical="center" wrapText="1"/>
      <protection/>
    </xf>
    <xf numFmtId="0" fontId="5" fillId="40" borderId="0" xfId="101" applyFont="1" applyFill="1" applyBorder="1" applyAlignment="1">
      <alignment horizontal="center" vertical="center"/>
      <protection/>
    </xf>
    <xf numFmtId="0" fontId="5" fillId="42" borderId="0" xfId="101" applyFont="1" applyFill="1" applyBorder="1" applyAlignment="1">
      <alignment horizontal="center" vertical="center"/>
      <protection/>
    </xf>
    <xf numFmtId="0" fontId="6" fillId="39" borderId="11" xfId="98" applyFont="1" applyFill="1" applyBorder="1" applyAlignment="1">
      <alignment horizontal="left" vertical="center"/>
      <protection/>
    </xf>
    <xf numFmtId="0" fontId="12" fillId="34" borderId="0" xfId="0" applyFont="1" applyFill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3" fontId="7" fillId="0" borderId="0" xfId="88" applyNumberFormat="1" applyFont="1" applyBorder="1" applyAlignment="1">
      <alignment horizontal="right" vertical="center"/>
    </xf>
    <xf numFmtId="3" fontId="7" fillId="0" borderId="0" xfId="88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173" fontId="8" fillId="36" borderId="0" xfId="89" applyNumberFormat="1" applyFont="1" applyFill="1" applyBorder="1" applyAlignment="1">
      <alignment horizontal="right" vertical="center" wrapText="1"/>
    </xf>
    <xf numFmtId="0" fontId="8" fillId="36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1" fillId="0" borderId="0" xfId="92" applyNumberFormat="1" applyFont="1" applyFill="1" applyBorder="1" applyAlignment="1">
      <alignment horizontal="center" vertical="center"/>
      <protection/>
    </xf>
    <xf numFmtId="4" fontId="22" fillId="33" borderId="0" xfId="92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3" fontId="22" fillId="33" borderId="0" xfId="63" applyFont="1" applyFill="1" applyBorder="1" applyAlignment="1">
      <alignment horizontal="left"/>
    </xf>
    <xf numFmtId="0" fontId="19" fillId="34" borderId="0" xfId="92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8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0" fillId="35" borderId="0" xfId="92" applyFont="1" applyFill="1" applyBorder="1" applyAlignment="1">
      <alignment horizontal="center"/>
      <protection/>
    </xf>
    <xf numFmtId="0" fontId="21" fillId="33" borderId="0" xfId="92" applyFont="1" applyFill="1" applyBorder="1" applyAlignment="1">
      <alignment horizontal="center" vertical="center"/>
      <protection/>
    </xf>
    <xf numFmtId="16" fontId="21" fillId="33" borderId="10" xfId="92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19" fillId="34" borderId="0" xfId="92" applyFont="1" applyFill="1" applyBorder="1" applyAlignment="1">
      <alignment horizontal="center" vertical="center"/>
      <protection/>
    </xf>
    <xf numFmtId="178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3" fillId="34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0" fillId="34" borderId="0" xfId="0" applyFont="1" applyFill="1" applyAlignment="1">
      <alignment horizontal="center"/>
    </xf>
    <xf numFmtId="0" fontId="10" fillId="34" borderId="0" xfId="92" applyFont="1" applyFill="1" applyAlignment="1">
      <alignment horizontal="center"/>
      <protection/>
    </xf>
    <xf numFmtId="0" fontId="12" fillId="34" borderId="0" xfId="0" applyFont="1" applyFill="1" applyAlignment="1">
      <alignment horizontal="center"/>
    </xf>
    <xf numFmtId="0" fontId="73" fillId="0" borderId="0" xfId="0" applyFont="1" applyAlignment="1">
      <alignment horizontal="left" wrapText="1"/>
    </xf>
    <xf numFmtId="0" fontId="10" fillId="34" borderId="0" xfId="91" applyFont="1" applyFill="1" applyAlignment="1">
      <alignment horizontal="center"/>
      <protection/>
    </xf>
    <xf numFmtId="0" fontId="12" fillId="34" borderId="0" xfId="91" applyFont="1" applyFill="1" applyAlignment="1">
      <alignment horizontal="center"/>
      <protection/>
    </xf>
    <xf numFmtId="0" fontId="12" fillId="34" borderId="0" xfId="92" applyFont="1" applyFill="1" applyAlignment="1">
      <alignment horizontal="center"/>
      <protection/>
    </xf>
    <xf numFmtId="3" fontId="14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left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illares [0] 2" xfId="60"/>
    <cellStyle name="Millares [0] 3" xfId="61"/>
    <cellStyle name="Millares [0] 4" xfId="62"/>
    <cellStyle name="Millares 17" xfId="63"/>
    <cellStyle name="Millares 18" xfId="64"/>
    <cellStyle name="Millares 19" xfId="65"/>
    <cellStyle name="Millares 2" xfId="66"/>
    <cellStyle name="Millares 2 10" xfId="67"/>
    <cellStyle name="Millares 2 11" xfId="68"/>
    <cellStyle name="Millares 2 12" xfId="69"/>
    <cellStyle name="Millares 2 13" xfId="70"/>
    <cellStyle name="Millares 2 14" xfId="71"/>
    <cellStyle name="Millares 2 15" xfId="72"/>
    <cellStyle name="Millares 2 16" xfId="73"/>
    <cellStyle name="Millares 2 17" xfId="74"/>
    <cellStyle name="Millares 2 18" xfId="75"/>
    <cellStyle name="Millares 2 19" xfId="76"/>
    <cellStyle name="Millares 2 2" xfId="77"/>
    <cellStyle name="Millares 2 3" xfId="78"/>
    <cellStyle name="Millares 2 4" xfId="79"/>
    <cellStyle name="Millares 2 5" xfId="80"/>
    <cellStyle name="Millares 2 6" xfId="81"/>
    <cellStyle name="Millares 2 7" xfId="82"/>
    <cellStyle name="Millares 2 8" xfId="83"/>
    <cellStyle name="Millares 2 9" xfId="84"/>
    <cellStyle name="Millares 3" xfId="85"/>
    <cellStyle name="Millares 4" xfId="86"/>
    <cellStyle name="Millares 5" xfId="87"/>
    <cellStyle name="Millares 6" xfId="88"/>
    <cellStyle name="Millares 7" xfId="89"/>
    <cellStyle name="Neutral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rmal 7" xfId="97"/>
    <cellStyle name="Normal_boletin-valores-reporte de Emisiones Vigentes Resumen al 31 marzo 2010" xfId="98"/>
    <cellStyle name="Normal_Hoja1_1" xfId="99"/>
    <cellStyle name="Normal_Hoja1_2" xfId="100"/>
    <cellStyle name="Normal_Sheet4" xfId="101"/>
    <cellStyle name="Note" xfId="102"/>
    <cellStyle name="Note 2" xfId="103"/>
    <cellStyle name="Output" xfId="104"/>
    <cellStyle name="Percent" xfId="105"/>
    <cellStyle name="Percent 2" xfId="106"/>
    <cellStyle name="Percent 3" xfId="107"/>
    <cellStyle name="Porcentual 10" xfId="108"/>
    <cellStyle name="Porcentual 11" xfId="109"/>
    <cellStyle name="Porcentual 15" xfId="110"/>
    <cellStyle name="Porcentual 16" xfId="111"/>
    <cellStyle name="Porcentual 17" xfId="112"/>
    <cellStyle name="Porcentual 2" xfId="113"/>
    <cellStyle name="Porcentual 2 10" xfId="114"/>
    <cellStyle name="Porcentual 2 11" xfId="115"/>
    <cellStyle name="Porcentual 2 12" xfId="116"/>
    <cellStyle name="Porcentual 2 13" xfId="117"/>
    <cellStyle name="Porcentual 2 14" xfId="118"/>
    <cellStyle name="Porcentual 2 15" xfId="119"/>
    <cellStyle name="Porcentual 2 16" xfId="120"/>
    <cellStyle name="Porcentual 2 17" xfId="121"/>
    <cellStyle name="Porcentual 2 18" xfId="122"/>
    <cellStyle name="Porcentual 2 19" xfId="123"/>
    <cellStyle name="Porcentual 2 2" xfId="124"/>
    <cellStyle name="Porcentual 2 3" xfId="125"/>
    <cellStyle name="Porcentual 2 4" xfId="126"/>
    <cellStyle name="Porcentual 2 5" xfId="127"/>
    <cellStyle name="Porcentual 2 6" xfId="128"/>
    <cellStyle name="Porcentual 2 7" xfId="129"/>
    <cellStyle name="Porcentual 2 8" xfId="130"/>
    <cellStyle name="Porcentual 2 9" xfId="131"/>
    <cellStyle name="Porcentual 3" xfId="132"/>
    <cellStyle name="Porcentual 4" xfId="133"/>
    <cellStyle name="Porcentual 8" xfId="134"/>
    <cellStyle name="Porcentual 9" xfId="135"/>
    <cellStyle name="Title" xfId="136"/>
    <cellStyle name="Total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ores-descargados\MAR2010\qTasaPPMonInsEmiDefT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lores-descargados\MAR2010\qTasaPPMonInsEmiRepT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asaPPMonInsEmiDefTRC"/>
    </sheetNames>
    <sheetDataSet>
      <sheetData sheetId="0">
        <row r="1">
          <cell r="M1" t="str">
            <v>Más de 720</v>
          </cell>
        </row>
        <row r="2">
          <cell r="M2">
            <v>3.78</v>
          </cell>
        </row>
        <row r="22">
          <cell r="M22">
            <v>8.5</v>
          </cell>
        </row>
        <row r="23">
          <cell r="M23">
            <v>3.85</v>
          </cell>
        </row>
        <row r="24">
          <cell r="M24">
            <v>1.65</v>
          </cell>
        </row>
        <row r="25">
          <cell r="M25">
            <v>0.95</v>
          </cell>
        </row>
        <row r="26">
          <cell r="M26">
            <v>1.55</v>
          </cell>
        </row>
        <row r="28">
          <cell r="M28">
            <v>1.5</v>
          </cell>
        </row>
        <row r="29">
          <cell r="M29">
            <v>1.65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asaPPMonInsEmiRepTRC"/>
    </sheetNames>
    <sheetDataSet>
      <sheetData sheetId="0">
        <row r="1">
          <cell r="E1" t="str">
            <v>1 - 7</v>
          </cell>
          <cell r="F1" t="str">
            <v>8 - 15</v>
          </cell>
          <cell r="G1" t="str">
            <v>16 - 22</v>
          </cell>
          <cell r="H1" t="str">
            <v>23 - 30</v>
          </cell>
          <cell r="I1" t="str">
            <v>31 - 37</v>
          </cell>
          <cell r="J1" t="str">
            <v>38 - 45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A4" sqref="A4"/>
    </sheetView>
  </sheetViews>
  <sheetFormatPr defaultColWidth="0" defaultRowHeight="15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17" t="s">
        <v>173</v>
      </c>
      <c r="B1" s="217"/>
    </row>
    <row r="2" spans="1:2" ht="15">
      <c r="A2" s="147"/>
      <c r="B2" s="147"/>
    </row>
    <row r="3" spans="1:2" ht="15">
      <c r="A3" s="173" t="s">
        <v>174</v>
      </c>
      <c r="B3" s="147" t="s">
        <v>175</v>
      </c>
    </row>
    <row r="4" spans="1:2" ht="15">
      <c r="A4" s="173" t="s">
        <v>176</v>
      </c>
      <c r="B4" s="147" t="s">
        <v>177</v>
      </c>
    </row>
    <row r="5" spans="1:2" ht="15">
      <c r="A5" s="173" t="s">
        <v>178</v>
      </c>
      <c r="B5" s="147" t="s">
        <v>179</v>
      </c>
    </row>
    <row r="6" spans="1:2" ht="15">
      <c r="A6" s="173" t="s">
        <v>180</v>
      </c>
      <c r="B6" s="147" t="s">
        <v>181</v>
      </c>
    </row>
    <row r="7" spans="1:2" ht="15">
      <c r="A7" s="173" t="s">
        <v>182</v>
      </c>
      <c r="B7" s="147" t="s">
        <v>183</v>
      </c>
    </row>
    <row r="8" spans="1:2" s="146" customFormat="1" ht="15">
      <c r="A8" s="173" t="s">
        <v>207</v>
      </c>
      <c r="B8" s="147" t="s">
        <v>185</v>
      </c>
    </row>
    <row r="9" spans="1:2" s="146" customFormat="1" ht="15">
      <c r="A9" s="173" t="s">
        <v>208</v>
      </c>
      <c r="B9" s="147" t="s">
        <v>187</v>
      </c>
    </row>
    <row r="10" spans="1:2" ht="15">
      <c r="A10" s="173" t="s">
        <v>184</v>
      </c>
      <c r="B10" s="147" t="s">
        <v>189</v>
      </c>
    </row>
    <row r="11" spans="1:2" ht="15">
      <c r="A11" s="173" t="s">
        <v>186</v>
      </c>
      <c r="B11" s="147" t="s">
        <v>191</v>
      </c>
    </row>
    <row r="12" spans="1:2" ht="15">
      <c r="A12" s="173" t="s">
        <v>188</v>
      </c>
      <c r="B12" s="147" t="s">
        <v>193</v>
      </c>
    </row>
    <row r="13" spans="1:2" ht="15">
      <c r="A13" s="173" t="s">
        <v>190</v>
      </c>
      <c r="B13" s="147" t="s">
        <v>194</v>
      </c>
    </row>
    <row r="14" spans="1:2" ht="15">
      <c r="A14" s="173" t="s">
        <v>192</v>
      </c>
      <c r="B14" s="147" t="s">
        <v>195</v>
      </c>
    </row>
    <row r="15" spans="1:2" ht="15">
      <c r="A15" s="173" t="s">
        <v>348</v>
      </c>
      <c r="B15" s="147" t="s">
        <v>196</v>
      </c>
    </row>
    <row r="16" spans="1:2" ht="15">
      <c r="A16" s="173" t="s">
        <v>349</v>
      </c>
      <c r="B16" s="147" t="s">
        <v>197</v>
      </c>
    </row>
    <row r="17" spans="1:2" ht="15">
      <c r="A17" s="173" t="s">
        <v>406</v>
      </c>
      <c r="B17" s="146"/>
    </row>
    <row r="18" spans="1:2" ht="9.75" customHeight="1">
      <c r="A18" s="148"/>
      <c r="B18" s="148"/>
    </row>
    <row r="19" ht="15"/>
    <row r="20" ht="15"/>
    <row r="21" ht="15"/>
    <row r="22" ht="15"/>
    <row r="23" ht="15"/>
    <row r="24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0" location="'V8'!A1" display="Cartera Propia y Clientes y Agencias de Bolsa"/>
    <hyperlink ref="A11" location="'V9'!A1" display="Diversificación por Emisor Industria Fondos de Inversión  Cerrados "/>
    <hyperlink ref="A12" location="'V10'!A1" display="Diversificación por Emisor Industria Fondos de Inversión Abiertos "/>
    <hyperlink ref="A13" location="'V11'!A1" display="Diversificación por Instrumento Industria Fondos de Inversión Cerrados "/>
    <hyperlink ref="A14" location="'V12'!A1" display="Diversificación por Instrumento Industria Fondos de Inversión Abiertos "/>
    <hyperlink ref="A15" location="'V13'!A1" display="Diversificación por Emisor y Valor de Mercado de la Cartera de Inversiones Fondo de Renta Universal de Vejez (FRD)"/>
    <hyperlink ref="A16" location="'V14'!A1" display="Valor de Cartera a Precio de Mercado Fondo de Renta Universal de Vejez (FRD)"/>
    <hyperlink ref="A8" location="'V6'!A1" display="Tasas de rendimiento de compra venta ponderadas por plazo y moneda"/>
    <hyperlink ref="A9" location="'V7'!A1" display="Tasas de rendimiento de reporto ponderadas por plazo y moneda"/>
    <hyperlink ref="A17" location="ABREVIATURAS!A1" display="ABREVIATURAS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A3" sqref="A3:C3"/>
    </sheetView>
  </sheetViews>
  <sheetFormatPr defaultColWidth="0" defaultRowHeight="15" zeroHeight="1"/>
  <cols>
    <col min="1" max="1" width="32.57421875" style="0" customWidth="1"/>
    <col min="2" max="3" width="39.57421875" style="0" customWidth="1"/>
    <col min="4" max="16384" width="11.421875" style="0" hidden="1" customWidth="1"/>
  </cols>
  <sheetData>
    <row r="1" spans="1:3" ht="15.75">
      <c r="A1" s="265" t="s">
        <v>812</v>
      </c>
      <c r="B1" s="265"/>
      <c r="C1" s="265"/>
    </row>
    <row r="2" spans="1:3" ht="15">
      <c r="A2" s="263" t="s">
        <v>840</v>
      </c>
      <c r="B2" s="263"/>
      <c r="C2" s="263"/>
    </row>
    <row r="3" spans="1:3" ht="15">
      <c r="A3" s="264" t="s">
        <v>99</v>
      </c>
      <c r="B3" s="264"/>
      <c r="C3" s="264"/>
    </row>
    <row r="4" spans="1:3" ht="4.5" customHeight="1">
      <c r="A4" s="72"/>
      <c r="B4" s="72"/>
      <c r="C4" s="72"/>
    </row>
    <row r="5" spans="1:3" ht="15">
      <c r="A5" s="75" t="s">
        <v>22</v>
      </c>
      <c r="B5" s="76" t="s">
        <v>100</v>
      </c>
      <c r="C5" s="76" t="s">
        <v>101</v>
      </c>
    </row>
    <row r="6" spans="1:3" ht="15">
      <c r="A6" s="73" t="s">
        <v>102</v>
      </c>
      <c r="B6" s="81">
        <v>5485201.38</v>
      </c>
      <c r="C6" s="74">
        <v>0.009905940347942968</v>
      </c>
    </row>
    <row r="7" spans="1:3" ht="15">
      <c r="A7" s="73" t="s">
        <v>123</v>
      </c>
      <c r="B7" s="81">
        <v>5652364.32</v>
      </c>
      <c r="C7" s="74">
        <v>0.010207826458827519</v>
      </c>
    </row>
    <row r="8" spans="1:3" ht="15">
      <c r="A8" s="73" t="s">
        <v>124</v>
      </c>
      <c r="B8" s="81">
        <v>4063818.59</v>
      </c>
      <c r="C8" s="74">
        <v>0.0073390094088763794</v>
      </c>
    </row>
    <row r="9" spans="1:3" ht="15">
      <c r="A9" s="73" t="s">
        <v>103</v>
      </c>
      <c r="B9" s="81">
        <v>10349546.54</v>
      </c>
      <c r="C9" s="74">
        <v>0.018690652092977402</v>
      </c>
    </row>
    <row r="10" spans="1:3" ht="15">
      <c r="A10" s="73" t="s">
        <v>104</v>
      </c>
      <c r="B10" s="81">
        <v>18026710.16</v>
      </c>
      <c r="C10" s="74">
        <v>0.03255514303735872</v>
      </c>
    </row>
    <row r="11" spans="1:3" ht="15">
      <c r="A11" s="73" t="s">
        <v>125</v>
      </c>
      <c r="B11" s="81">
        <v>9710991.87</v>
      </c>
      <c r="C11" s="74">
        <v>0.017537461164931583</v>
      </c>
    </row>
    <row r="12" spans="1:3" ht="15">
      <c r="A12" s="73" t="s">
        <v>105</v>
      </c>
      <c r="B12" s="81">
        <v>816282.51</v>
      </c>
      <c r="C12" s="74">
        <v>0.0014741566062847376</v>
      </c>
    </row>
    <row r="13" spans="1:3" ht="15">
      <c r="A13" s="73" t="s">
        <v>106</v>
      </c>
      <c r="B13" s="81">
        <v>2720638.29</v>
      </c>
      <c r="C13" s="74">
        <v>0.004913307414261163</v>
      </c>
    </row>
    <row r="14" spans="1:3" ht="15">
      <c r="A14" s="73" t="s">
        <v>107</v>
      </c>
      <c r="B14" s="81">
        <v>16858759.53</v>
      </c>
      <c r="C14" s="74">
        <v>0.030445895177780156</v>
      </c>
    </row>
    <row r="15" spans="1:3" ht="15">
      <c r="A15" s="73" t="s">
        <v>108</v>
      </c>
      <c r="B15" s="81">
        <v>7122714.63</v>
      </c>
      <c r="C15" s="74">
        <v>0.012863189763180705</v>
      </c>
    </row>
    <row r="16" spans="1:3" ht="15">
      <c r="A16" s="73" t="s">
        <v>109</v>
      </c>
      <c r="B16" s="81">
        <v>11301717.35</v>
      </c>
      <c r="C16" s="74">
        <v>0.020410214710915878</v>
      </c>
    </row>
    <row r="17" spans="1:3" ht="15">
      <c r="A17" s="73" t="s">
        <v>127</v>
      </c>
      <c r="B17" s="81">
        <v>6244317.36</v>
      </c>
      <c r="C17" s="74">
        <v>0.011276857675147876</v>
      </c>
    </row>
    <row r="18" spans="1:3" ht="15">
      <c r="A18" s="73" t="s">
        <v>110</v>
      </c>
      <c r="B18" s="81">
        <v>22087160.73</v>
      </c>
      <c r="C18" s="74">
        <v>0.039888070006794986</v>
      </c>
    </row>
    <row r="19" spans="1:3" ht="15">
      <c r="A19" s="73" t="s">
        <v>130</v>
      </c>
      <c r="B19" s="81">
        <v>492922.84</v>
      </c>
      <c r="C19" s="74">
        <v>0.0008901886933417632</v>
      </c>
    </row>
    <row r="20" spans="1:3" ht="15">
      <c r="A20" s="73" t="s">
        <v>111</v>
      </c>
      <c r="B20" s="81">
        <v>233375.66</v>
      </c>
      <c r="C20" s="74">
        <v>0.00042146225935315066</v>
      </c>
    </row>
    <row r="21" spans="1:3" ht="15">
      <c r="A21" s="73" t="s">
        <v>640</v>
      </c>
      <c r="B21" s="81">
        <v>2358812.74</v>
      </c>
      <c r="C21" s="74">
        <v>0.00425987245967037</v>
      </c>
    </row>
    <row r="22" spans="1:3" ht="15">
      <c r="A22" s="73" t="s">
        <v>403</v>
      </c>
      <c r="B22" s="81">
        <v>511949.28</v>
      </c>
      <c r="C22" s="74">
        <v>0.0009245492877150032</v>
      </c>
    </row>
    <row r="23" spans="1:3" ht="15">
      <c r="A23" s="73" t="s">
        <v>133</v>
      </c>
      <c r="B23" s="81">
        <v>9527682.5</v>
      </c>
      <c r="C23" s="74">
        <v>0.017206415582711045</v>
      </c>
    </row>
    <row r="24" spans="1:3" ht="15">
      <c r="A24" s="73" t="s">
        <v>112</v>
      </c>
      <c r="B24" s="81">
        <v>2846949.66</v>
      </c>
      <c r="C24" s="74">
        <v>0.0051414180723400385</v>
      </c>
    </row>
    <row r="25" spans="1:3" ht="15">
      <c r="A25" s="73" t="s">
        <v>113</v>
      </c>
      <c r="B25" s="81">
        <v>27932467.98</v>
      </c>
      <c r="C25" s="74">
        <v>0.05044433967175641</v>
      </c>
    </row>
    <row r="26" spans="1:3" s="146" customFormat="1" ht="15">
      <c r="A26" s="73" t="s">
        <v>134</v>
      </c>
      <c r="B26" s="81">
        <v>3288463.29</v>
      </c>
      <c r="C26" s="74">
        <v>0.005938764856640556</v>
      </c>
    </row>
    <row r="27" spans="1:3" s="146" customFormat="1" ht="15">
      <c r="A27" s="73" t="s">
        <v>404</v>
      </c>
      <c r="B27" s="81">
        <v>150424.64</v>
      </c>
      <c r="C27" s="74">
        <v>0.00027165775829743485</v>
      </c>
    </row>
    <row r="28" spans="1:3" s="146" customFormat="1" ht="15">
      <c r="A28" s="73" t="s">
        <v>114</v>
      </c>
      <c r="B28" s="81">
        <v>12965812.6</v>
      </c>
      <c r="C28" s="74">
        <v>0.02341546960272356</v>
      </c>
    </row>
    <row r="29" spans="1:3" s="146" customFormat="1" ht="15">
      <c r="A29" s="73" t="s">
        <v>115</v>
      </c>
      <c r="B29" s="81">
        <v>22904190.98</v>
      </c>
      <c r="C29" s="74">
        <v>0.041363576986078385</v>
      </c>
    </row>
    <row r="30" spans="1:3" s="146" customFormat="1" ht="15">
      <c r="A30" s="73" t="s">
        <v>116</v>
      </c>
      <c r="B30" s="81">
        <v>530030.43</v>
      </c>
      <c r="C30" s="74">
        <v>0.000957202745795007</v>
      </c>
    </row>
    <row r="31" spans="1:3" s="146" customFormat="1" ht="15">
      <c r="A31" s="73" t="s">
        <v>797</v>
      </c>
      <c r="B31" s="81">
        <v>668078.13</v>
      </c>
      <c r="C31" s="74">
        <v>0.0012065085026186017</v>
      </c>
    </row>
    <row r="32" spans="1:3" s="146" customFormat="1" ht="15">
      <c r="A32" s="73" t="s">
        <v>407</v>
      </c>
      <c r="B32" s="81">
        <v>19386542.34</v>
      </c>
      <c r="C32" s="74">
        <v>0.03501091731529293</v>
      </c>
    </row>
    <row r="33" spans="1:3" s="146" customFormat="1" ht="15">
      <c r="A33" s="73" t="s">
        <v>214</v>
      </c>
      <c r="B33" s="81">
        <v>9534970.24</v>
      </c>
      <c r="C33" s="74">
        <v>0.017219576798263594</v>
      </c>
    </row>
    <row r="34" spans="1:3" s="146" customFormat="1" ht="15">
      <c r="A34" s="73" t="s">
        <v>138</v>
      </c>
      <c r="B34" s="81">
        <v>415228.21</v>
      </c>
      <c r="C34" s="74">
        <v>0.0007498769131869387</v>
      </c>
    </row>
    <row r="35" spans="1:3" s="146" customFormat="1" ht="15">
      <c r="A35" s="73" t="s">
        <v>569</v>
      </c>
      <c r="B35" s="81">
        <v>3090974.84</v>
      </c>
      <c r="C35" s="74">
        <v>0.0055821127176250655</v>
      </c>
    </row>
    <row r="36" spans="1:3" s="146" customFormat="1" ht="15">
      <c r="A36" s="73" t="s">
        <v>117</v>
      </c>
      <c r="B36" s="81">
        <v>64700505.45</v>
      </c>
      <c r="C36" s="74">
        <v>0.11684518089096284</v>
      </c>
    </row>
    <row r="37" spans="1:3" s="146" customFormat="1" ht="15">
      <c r="A37" s="73" t="s">
        <v>786</v>
      </c>
      <c r="B37" s="81">
        <v>1497918.36</v>
      </c>
      <c r="C37" s="74">
        <v>0.002705149527299317</v>
      </c>
    </row>
    <row r="38" spans="1:3" s="146" customFormat="1" ht="15">
      <c r="A38" s="73" t="s">
        <v>97</v>
      </c>
      <c r="B38" s="81">
        <v>1131484.69</v>
      </c>
      <c r="C38" s="74">
        <v>0.0020433925880312424</v>
      </c>
    </row>
    <row r="39" spans="1:3" s="146" customFormat="1" ht="15">
      <c r="A39" s="73" t="s">
        <v>118</v>
      </c>
      <c r="B39" s="81">
        <v>89063190.7</v>
      </c>
      <c r="C39" s="74">
        <v>0.16084270989366464</v>
      </c>
    </row>
    <row r="40" spans="1:3" s="146" customFormat="1" ht="15">
      <c r="A40" s="73" t="s">
        <v>119</v>
      </c>
      <c r="B40" s="81">
        <v>21165959.26</v>
      </c>
      <c r="C40" s="74">
        <v>0.03822443613484089</v>
      </c>
    </row>
    <row r="41" spans="1:3" s="146" customFormat="1" ht="15">
      <c r="A41" s="73" t="s">
        <v>120</v>
      </c>
      <c r="B41" s="81">
        <v>124896408.98</v>
      </c>
      <c r="C41" s="74">
        <v>0.22555532446616727</v>
      </c>
    </row>
    <row r="42" spans="1:3" s="146" customFormat="1" ht="15">
      <c r="A42" s="73" t="s">
        <v>121</v>
      </c>
      <c r="B42" s="81">
        <v>13993921.84</v>
      </c>
      <c r="C42" s="74">
        <v>0.025272172410343904</v>
      </c>
    </row>
    <row r="43" spans="1:3" ht="15">
      <c r="A43" s="77" t="s">
        <v>88</v>
      </c>
      <c r="B43" s="78">
        <v>553728488.9</v>
      </c>
      <c r="C43" s="79">
        <v>0.9999999999999999</v>
      </c>
    </row>
    <row r="44" spans="1:3" ht="15">
      <c r="A44" s="71"/>
      <c r="B44" s="71"/>
      <c r="C44" s="71"/>
    </row>
    <row r="45" spans="1:3" ht="15">
      <c r="A45" s="80"/>
      <c r="B45" s="80"/>
      <c r="C45" s="80"/>
    </row>
    <row r="46" ht="15">
      <c r="A46" s="198" t="s">
        <v>539</v>
      </c>
    </row>
  </sheetData>
  <sheetProtection/>
  <mergeCells count="3">
    <mergeCell ref="A2:C2"/>
    <mergeCell ref="A3:C3"/>
    <mergeCell ref="A1:C1"/>
  </mergeCells>
  <printOptions/>
  <pageMargins left="1.14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showGridLines="0" zoomScalePageLayoutView="0" workbookViewId="0" topLeftCell="A1">
      <selection activeCell="A4" sqref="A4:C4"/>
    </sheetView>
  </sheetViews>
  <sheetFormatPr defaultColWidth="0" defaultRowHeight="15" zeroHeight="1"/>
  <cols>
    <col min="1" max="1" width="18.28125" style="0" customWidth="1"/>
    <col min="2" max="3" width="22.57421875" style="0" customWidth="1"/>
    <col min="4" max="16384" width="11.421875" style="0" hidden="1" customWidth="1"/>
  </cols>
  <sheetData>
    <row r="1" spans="1:3" ht="15.75">
      <c r="A1" s="265" t="s">
        <v>122</v>
      </c>
      <c r="B1" s="265"/>
      <c r="C1" s="265"/>
    </row>
    <row r="2" spans="1:3" ht="15.75">
      <c r="A2" s="265" t="s">
        <v>813</v>
      </c>
      <c r="B2" s="265"/>
      <c r="C2" s="265"/>
    </row>
    <row r="3" spans="1:3" ht="15">
      <c r="A3" s="263" t="s">
        <v>840</v>
      </c>
      <c r="B3" s="263"/>
      <c r="C3" s="263"/>
    </row>
    <row r="4" spans="1:3" ht="15">
      <c r="A4" s="263" t="s">
        <v>79</v>
      </c>
      <c r="B4" s="263"/>
      <c r="C4" s="263"/>
    </row>
    <row r="5" spans="1:3" ht="5.25" customHeight="1">
      <c r="A5" s="87"/>
      <c r="B5" s="87"/>
      <c r="C5" s="87"/>
    </row>
    <row r="6" spans="1:3" ht="15">
      <c r="A6" s="82" t="s">
        <v>22</v>
      </c>
      <c r="B6" s="83" t="s">
        <v>100</v>
      </c>
      <c r="C6" s="83" t="s">
        <v>101</v>
      </c>
    </row>
    <row r="7" spans="1:3" ht="15">
      <c r="A7" s="88" t="s">
        <v>102</v>
      </c>
      <c r="B7" s="89">
        <v>26984098.34</v>
      </c>
      <c r="C7" s="90">
        <v>0.03672531459270434</v>
      </c>
    </row>
    <row r="8" spans="1:3" ht="15">
      <c r="A8" s="88" t="s">
        <v>123</v>
      </c>
      <c r="B8" s="89">
        <v>27075687.59</v>
      </c>
      <c r="C8" s="90">
        <v>0.03684996741516214</v>
      </c>
    </row>
    <row r="9" spans="1:3" ht="15">
      <c r="A9" s="88" t="s">
        <v>124</v>
      </c>
      <c r="B9" s="89">
        <v>4353879</v>
      </c>
      <c r="C9" s="90">
        <v>0.005925622340937888</v>
      </c>
    </row>
    <row r="10" spans="1:3" ht="15">
      <c r="A10" s="88" t="s">
        <v>103</v>
      </c>
      <c r="B10" s="89">
        <v>15320373.31</v>
      </c>
      <c r="C10" s="90">
        <v>0.02085100352059498</v>
      </c>
    </row>
    <row r="11" spans="1:3" ht="15">
      <c r="A11" s="88" t="s">
        <v>104</v>
      </c>
      <c r="B11" s="89">
        <v>43722732.53</v>
      </c>
      <c r="C11" s="90">
        <v>0.05950656889789996</v>
      </c>
    </row>
    <row r="12" spans="1:3" ht="15">
      <c r="A12" s="88" t="s">
        <v>125</v>
      </c>
      <c r="B12" s="89">
        <v>36481464.76</v>
      </c>
      <c r="C12" s="90">
        <v>0.04965121506867652</v>
      </c>
    </row>
    <row r="13" spans="1:3" ht="15">
      <c r="A13" s="88" t="s">
        <v>727</v>
      </c>
      <c r="B13" s="89">
        <v>1442328.59</v>
      </c>
      <c r="C13" s="90">
        <v>0.0019630068993367624</v>
      </c>
    </row>
    <row r="14" spans="1:3" ht="15">
      <c r="A14" s="88" t="s">
        <v>106</v>
      </c>
      <c r="B14" s="89">
        <v>5419783.74</v>
      </c>
      <c r="C14" s="90">
        <v>0.007376316983727821</v>
      </c>
    </row>
    <row r="15" spans="1:3" ht="15">
      <c r="A15" s="88" t="s">
        <v>107</v>
      </c>
      <c r="B15" s="89">
        <v>38333181.4</v>
      </c>
      <c r="C15" s="90">
        <v>0.05217139844792763</v>
      </c>
    </row>
    <row r="16" spans="1:3" ht="15">
      <c r="A16" s="88" t="s">
        <v>108</v>
      </c>
      <c r="B16" s="89">
        <v>31308859.84</v>
      </c>
      <c r="C16" s="90">
        <v>0.042611308062809515</v>
      </c>
    </row>
    <row r="17" spans="1:3" ht="15">
      <c r="A17" s="88" t="s">
        <v>109</v>
      </c>
      <c r="B17" s="89">
        <v>11817733.37</v>
      </c>
      <c r="C17" s="90">
        <v>0.01608391617601665</v>
      </c>
    </row>
    <row r="18" spans="1:3" ht="15">
      <c r="A18" s="88" t="s">
        <v>126</v>
      </c>
      <c r="B18" s="89">
        <v>162115.5</v>
      </c>
      <c r="C18" s="90">
        <v>0.00022063893567375578</v>
      </c>
    </row>
    <row r="19" spans="1:3" ht="15">
      <c r="A19" s="88" t="s">
        <v>865</v>
      </c>
      <c r="B19" s="89">
        <v>3217177.96</v>
      </c>
      <c r="C19" s="90">
        <v>0.004378574047314815</v>
      </c>
    </row>
    <row r="20" spans="1:3" ht="15">
      <c r="A20" s="88" t="s">
        <v>127</v>
      </c>
      <c r="B20" s="89">
        <v>3240909.51</v>
      </c>
      <c r="C20" s="90">
        <v>0.004410872648829713</v>
      </c>
    </row>
    <row r="21" spans="1:3" ht="15">
      <c r="A21" s="88" t="s">
        <v>110</v>
      </c>
      <c r="B21" s="89">
        <v>61097181.03</v>
      </c>
      <c r="C21" s="90">
        <v>0.08315316545997134</v>
      </c>
    </row>
    <row r="22" spans="1:3" ht="15">
      <c r="A22" s="88" t="s">
        <v>128</v>
      </c>
      <c r="B22" s="89">
        <v>3350776.1</v>
      </c>
      <c r="C22" s="90">
        <v>0.004560400901734</v>
      </c>
    </row>
    <row r="23" spans="1:3" ht="15">
      <c r="A23" s="88" t="s">
        <v>129</v>
      </c>
      <c r="B23" s="89">
        <v>296867.27</v>
      </c>
      <c r="C23" s="90">
        <v>0.00040403587867399166</v>
      </c>
    </row>
    <row r="24" spans="1:3" ht="15">
      <c r="A24" s="88" t="s">
        <v>130</v>
      </c>
      <c r="B24" s="89">
        <v>2420146.34</v>
      </c>
      <c r="C24" s="90">
        <v>0.003293815289915742</v>
      </c>
    </row>
    <row r="25" spans="1:3" ht="15">
      <c r="A25" s="88" t="s">
        <v>111</v>
      </c>
      <c r="B25" s="89">
        <v>472542.36</v>
      </c>
      <c r="C25" s="90">
        <v>0.0006431293946054803</v>
      </c>
    </row>
    <row r="26" spans="1:3" ht="15">
      <c r="A26" s="88" t="s">
        <v>640</v>
      </c>
      <c r="B26" s="89">
        <v>3693417.73</v>
      </c>
      <c r="C26" s="90">
        <v>0.005026735611004371</v>
      </c>
    </row>
    <row r="27" spans="1:3" ht="15">
      <c r="A27" s="88" t="s">
        <v>131</v>
      </c>
      <c r="B27" s="89">
        <v>1144763.04</v>
      </c>
      <c r="C27" s="90">
        <v>0.0015580206627019203</v>
      </c>
    </row>
    <row r="28" spans="1:3" ht="15">
      <c r="A28" s="88" t="s">
        <v>132</v>
      </c>
      <c r="B28" s="89">
        <v>284005.92</v>
      </c>
      <c r="C28" s="90">
        <v>0.00038653160193717335</v>
      </c>
    </row>
    <row r="29" spans="1:3" ht="15">
      <c r="A29" s="88" t="s">
        <v>403</v>
      </c>
      <c r="B29" s="89">
        <v>4791357.12</v>
      </c>
      <c r="C29" s="90">
        <v>0.006521029361101633</v>
      </c>
    </row>
    <row r="30" spans="1:3" ht="15">
      <c r="A30" s="88" t="s">
        <v>133</v>
      </c>
      <c r="B30" s="89">
        <v>16098880.73</v>
      </c>
      <c r="C30" s="90">
        <v>0.021910550871483213</v>
      </c>
    </row>
    <row r="31" spans="1:3" ht="15">
      <c r="A31" s="88" t="s">
        <v>112</v>
      </c>
      <c r="B31" s="89">
        <v>3756069.5</v>
      </c>
      <c r="C31" s="90">
        <v>0.005112004569560937</v>
      </c>
    </row>
    <row r="32" spans="1:3" ht="15">
      <c r="A32" s="88" t="s">
        <v>113</v>
      </c>
      <c r="B32" s="89">
        <v>21876625.86</v>
      </c>
      <c r="C32" s="90">
        <v>0.02977405273328807</v>
      </c>
    </row>
    <row r="33" spans="1:3" ht="15">
      <c r="A33" s="88" t="s">
        <v>134</v>
      </c>
      <c r="B33" s="89">
        <v>31852606.53</v>
      </c>
      <c r="C33" s="90">
        <v>0.04335134643642418</v>
      </c>
    </row>
    <row r="34" spans="1:3" ht="15">
      <c r="A34" s="88" t="s">
        <v>404</v>
      </c>
      <c r="B34" s="89">
        <v>767165.64</v>
      </c>
      <c r="C34" s="90">
        <v>0.0010441112064859665</v>
      </c>
    </row>
    <row r="35" spans="1:3" ht="15">
      <c r="A35" s="88" t="s">
        <v>114</v>
      </c>
      <c r="B35" s="89">
        <v>29308035.44</v>
      </c>
      <c r="C35" s="90">
        <v>0.03988818926117685</v>
      </c>
    </row>
    <row r="36" spans="1:3" ht="15">
      <c r="A36" s="88" t="s">
        <v>115</v>
      </c>
      <c r="B36" s="89">
        <v>12535585.64</v>
      </c>
      <c r="C36" s="90">
        <v>0.01706091196496829</v>
      </c>
    </row>
    <row r="37" spans="1:3" ht="15">
      <c r="A37" s="88" t="s">
        <v>116</v>
      </c>
      <c r="B37" s="89">
        <v>2134041.11</v>
      </c>
      <c r="C37" s="90">
        <v>0.002904426530433181</v>
      </c>
    </row>
    <row r="38" spans="1:3" ht="15">
      <c r="A38" s="88" t="s">
        <v>509</v>
      </c>
      <c r="B38" s="89">
        <v>3672774.8</v>
      </c>
      <c r="C38" s="90">
        <v>0.00499864061635927</v>
      </c>
    </row>
    <row r="39" spans="1:3" ht="15">
      <c r="A39" s="88" t="s">
        <v>797</v>
      </c>
      <c r="B39" s="89">
        <v>376984.55</v>
      </c>
      <c r="C39" s="90">
        <v>0.0005130753683481825</v>
      </c>
    </row>
    <row r="40" spans="1:3" ht="15">
      <c r="A40" s="88" t="s">
        <v>787</v>
      </c>
      <c r="B40" s="89">
        <v>293215.56</v>
      </c>
      <c r="C40" s="90">
        <v>0.00039906590721667135</v>
      </c>
    </row>
    <row r="41" spans="1:3" ht="15">
      <c r="A41" s="88" t="s">
        <v>510</v>
      </c>
      <c r="B41" s="89">
        <v>158021.69</v>
      </c>
      <c r="C41" s="90">
        <v>0.00021506726682499934</v>
      </c>
    </row>
    <row r="42" spans="1:3" ht="15">
      <c r="A42" s="88" t="s">
        <v>213</v>
      </c>
      <c r="B42" s="89">
        <v>299430.61</v>
      </c>
      <c r="C42" s="90">
        <v>0.0004075245803056676</v>
      </c>
    </row>
    <row r="43" spans="1:3" ht="15">
      <c r="A43" s="88" t="s">
        <v>135</v>
      </c>
      <c r="B43" s="89">
        <v>534718.35</v>
      </c>
      <c r="C43" s="90">
        <v>0.0007277508173445897</v>
      </c>
    </row>
    <row r="44" spans="1:3" ht="15">
      <c r="A44" s="88" t="s">
        <v>407</v>
      </c>
      <c r="B44" s="89">
        <v>951359.7</v>
      </c>
      <c r="C44" s="90">
        <v>0.0012947990269339058</v>
      </c>
    </row>
    <row r="45" spans="1:3" ht="15">
      <c r="A45" s="88" t="s">
        <v>136</v>
      </c>
      <c r="B45" s="89">
        <v>30989.88</v>
      </c>
      <c r="C45" s="90">
        <v>4.2177177011805854E-05</v>
      </c>
    </row>
    <row r="46" spans="1:3" ht="18" customHeight="1">
      <c r="A46" s="88" t="s">
        <v>214</v>
      </c>
      <c r="B46" s="89">
        <v>2524833.14</v>
      </c>
      <c r="C46" s="90">
        <v>0.003436293856931798</v>
      </c>
    </row>
    <row r="47" spans="1:3" ht="15">
      <c r="A47" s="88" t="s">
        <v>137</v>
      </c>
      <c r="B47" s="89">
        <v>251905.56</v>
      </c>
      <c r="C47" s="90">
        <v>0.0003428430634251594</v>
      </c>
    </row>
    <row r="48" spans="1:3" ht="15">
      <c r="A48" s="88" t="s">
        <v>138</v>
      </c>
      <c r="B48" s="89">
        <v>1833274.3</v>
      </c>
      <c r="C48" s="90">
        <v>0.0024950833840690725</v>
      </c>
    </row>
    <row r="49" spans="1:3" s="146" customFormat="1" ht="15">
      <c r="A49" s="88" t="s">
        <v>139</v>
      </c>
      <c r="B49" s="89">
        <v>52744.15</v>
      </c>
      <c r="C49" s="90">
        <v>7.178470361573648E-05</v>
      </c>
    </row>
    <row r="50" spans="1:3" s="146" customFormat="1" ht="15">
      <c r="A50" s="88" t="s">
        <v>569</v>
      </c>
      <c r="B50" s="89">
        <v>5454141.49</v>
      </c>
      <c r="C50" s="90">
        <v>0.0074230778264118644</v>
      </c>
    </row>
    <row r="51" spans="1:3" s="146" customFormat="1" ht="15">
      <c r="A51" s="88" t="s">
        <v>117</v>
      </c>
      <c r="B51" s="89">
        <v>50734645.98</v>
      </c>
      <c r="C51" s="90">
        <v>0.06904977186519483</v>
      </c>
    </row>
    <row r="52" spans="1:3" s="146" customFormat="1" ht="15">
      <c r="A52" s="88" t="s">
        <v>786</v>
      </c>
      <c r="B52" s="89">
        <v>4673417.29</v>
      </c>
      <c r="C52" s="90">
        <v>0.006360513441496514</v>
      </c>
    </row>
    <row r="53" spans="1:3" s="146" customFormat="1" ht="15">
      <c r="A53" s="88" t="s">
        <v>140</v>
      </c>
      <c r="B53" s="89">
        <v>5862.45</v>
      </c>
      <c r="C53" s="90">
        <v>7.978785054116414E-06</v>
      </c>
    </row>
    <row r="54" spans="1:3" s="146" customFormat="1" ht="15">
      <c r="A54" s="88" t="s">
        <v>141</v>
      </c>
      <c r="B54" s="89">
        <v>8392.91</v>
      </c>
      <c r="C54" s="90">
        <v>1.1422737058489915E-05</v>
      </c>
    </row>
    <row r="55" spans="1:3" s="146" customFormat="1" ht="15">
      <c r="A55" s="88" t="s">
        <v>97</v>
      </c>
      <c r="B55" s="89">
        <v>1984634.83</v>
      </c>
      <c r="C55" s="90">
        <v>0.002701084822810066</v>
      </c>
    </row>
    <row r="56" spans="1:3" s="146" customFormat="1" ht="15">
      <c r="A56" s="88" t="s">
        <v>118</v>
      </c>
      <c r="B56" s="89">
        <v>125041772.37</v>
      </c>
      <c r="C56" s="90">
        <v>0.17018165178824263</v>
      </c>
    </row>
    <row r="57" spans="1:3" s="146" customFormat="1" ht="15">
      <c r="A57" s="88" t="s">
        <v>119</v>
      </c>
      <c r="B57" s="89">
        <v>60784018.34</v>
      </c>
      <c r="C57" s="90">
        <v>0.08272695154079439</v>
      </c>
    </row>
    <row r="58" spans="1:3" s="146" customFormat="1" ht="15">
      <c r="A58" s="88" t="s">
        <v>120</v>
      </c>
      <c r="B58" s="89">
        <v>48380.55</v>
      </c>
      <c r="C58" s="90">
        <v>6.584585100937867E-05</v>
      </c>
    </row>
    <row r="59" spans="1:3" s="146" customFormat="1" ht="15">
      <c r="A59" s="88" t="s">
        <v>121</v>
      </c>
      <c r="B59" s="89">
        <v>30278811.41</v>
      </c>
      <c r="C59" s="90">
        <v>0.04120941380046185</v>
      </c>
    </row>
    <row r="60" spans="1:3" ht="15">
      <c r="A60" s="84" t="s">
        <v>88</v>
      </c>
      <c r="B60" s="85">
        <v>734754722.7100002</v>
      </c>
      <c r="C60" s="86">
        <v>0.9999999999999996</v>
      </c>
    </row>
    <row r="61" spans="1:3" ht="15">
      <c r="A61" s="266" t="s">
        <v>539</v>
      </c>
      <c r="B61" s="266"/>
      <c r="C61" s="266"/>
    </row>
    <row r="62" spans="1:3" ht="15">
      <c r="A62" s="266"/>
      <c r="B62" s="266"/>
      <c r="C62" s="266"/>
    </row>
    <row r="63" ht="15" hidden="1"/>
    <row r="64" ht="15" hidden="1"/>
    <row r="65" ht="15"/>
  </sheetData>
  <sheetProtection/>
  <mergeCells count="5">
    <mergeCell ref="A4:C4"/>
    <mergeCell ref="A3:C3"/>
    <mergeCell ref="A1:C1"/>
    <mergeCell ref="A2:C2"/>
    <mergeCell ref="A61:C62"/>
  </mergeCells>
  <printOptions/>
  <pageMargins left="2.35" right="0.7" top="0.75" bottom="0.75" header="0.3" footer="0.3"/>
  <pageSetup fitToHeight="1" fitToWidth="1"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A3" sqref="A3:C3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65" t="s">
        <v>814</v>
      </c>
      <c r="B1" s="265"/>
      <c r="C1" s="265"/>
    </row>
    <row r="2" spans="1:3" ht="15">
      <c r="A2" s="263" t="s">
        <v>840</v>
      </c>
      <c r="B2" s="263"/>
      <c r="C2" s="263"/>
    </row>
    <row r="3" spans="1:3" ht="15">
      <c r="A3" s="264" t="s">
        <v>79</v>
      </c>
      <c r="B3" s="264"/>
      <c r="C3" s="264"/>
    </row>
    <row r="4" spans="1:3" ht="15">
      <c r="A4" s="93"/>
      <c r="B4" s="93"/>
      <c r="C4" s="93"/>
    </row>
    <row r="5" spans="1:3" ht="5.25" customHeight="1">
      <c r="A5" s="94"/>
      <c r="B5" s="94"/>
      <c r="C5" s="94"/>
    </row>
    <row r="6" spans="1:3" ht="15">
      <c r="A6" s="97" t="s">
        <v>142</v>
      </c>
      <c r="B6" s="98" t="s">
        <v>88</v>
      </c>
      <c r="C6" s="98" t="s">
        <v>101</v>
      </c>
    </row>
    <row r="7" spans="1:3" ht="15">
      <c r="A7" s="95" t="s">
        <v>143</v>
      </c>
      <c r="B7" s="102">
        <v>816282.51</v>
      </c>
      <c r="C7" s="96">
        <v>0.0014741566062847376</v>
      </c>
    </row>
    <row r="8" spans="1:3" ht="15">
      <c r="A8" s="95" t="s">
        <v>150</v>
      </c>
      <c r="B8" s="102">
        <v>46399239.19</v>
      </c>
      <c r="C8" s="96">
        <v>0.08379420622221123</v>
      </c>
    </row>
    <row r="9" spans="1:3" ht="15">
      <c r="A9" s="95" t="s">
        <v>144</v>
      </c>
      <c r="B9" s="102">
        <v>27895545.34</v>
      </c>
      <c r="C9" s="96">
        <v>0.050377659627763464</v>
      </c>
    </row>
    <row r="10" spans="1:3" ht="15">
      <c r="A10" s="95" t="s">
        <v>145</v>
      </c>
      <c r="B10" s="102">
        <v>9749324.69</v>
      </c>
      <c r="C10" s="96">
        <v>0.01760668790830567</v>
      </c>
    </row>
    <row r="11" spans="1:3" ht="15">
      <c r="A11" s="95" t="s">
        <v>152</v>
      </c>
      <c r="B11" s="102">
        <v>321780.36</v>
      </c>
      <c r="C11" s="96">
        <v>0.0005811157750601335</v>
      </c>
    </row>
    <row r="12" spans="1:3" ht="15">
      <c r="A12" s="95" t="s">
        <v>146</v>
      </c>
      <c r="B12" s="102">
        <v>162515840.02</v>
      </c>
      <c r="C12" s="96">
        <v>0.293493730732264</v>
      </c>
    </row>
    <row r="13" spans="1:3" ht="15">
      <c r="A13" s="95" t="s">
        <v>147</v>
      </c>
      <c r="B13" s="102">
        <v>54629400.4</v>
      </c>
      <c r="C13" s="96">
        <v>0.09865737720759703</v>
      </c>
    </row>
    <row r="14" spans="1:3" ht="15">
      <c r="A14" s="95" t="s">
        <v>153</v>
      </c>
      <c r="B14" s="102">
        <v>1613517.48</v>
      </c>
      <c r="C14" s="96">
        <v>0.002913914512878516</v>
      </c>
    </row>
    <row r="15" spans="1:3" ht="15">
      <c r="A15" s="95" t="s">
        <v>154</v>
      </c>
      <c r="B15" s="102">
        <v>668078.13</v>
      </c>
      <c r="C15" s="96">
        <v>0.0012065085026186017</v>
      </c>
    </row>
    <row r="16" spans="1:3" s="146" customFormat="1" ht="15">
      <c r="A16" s="95" t="s">
        <v>118</v>
      </c>
      <c r="B16" s="102">
        <v>89063190.7</v>
      </c>
      <c r="C16" s="96">
        <v>0.16084270989366464</v>
      </c>
    </row>
    <row r="17" spans="1:3" s="146" customFormat="1" ht="15">
      <c r="A17" s="95" t="s">
        <v>119</v>
      </c>
      <c r="B17" s="102">
        <v>21165959.26</v>
      </c>
      <c r="C17" s="96">
        <v>0.03822443613484089</v>
      </c>
    </row>
    <row r="18" spans="1:3" s="146" customFormat="1" ht="15">
      <c r="A18" s="95" t="s">
        <v>120</v>
      </c>
      <c r="B18" s="102">
        <v>124896408.98</v>
      </c>
      <c r="C18" s="96">
        <v>0.22555532446616727</v>
      </c>
    </row>
    <row r="19" spans="1:3" s="146" customFormat="1" ht="15">
      <c r="A19" s="95" t="s">
        <v>121</v>
      </c>
      <c r="B19" s="102">
        <v>13993921.84</v>
      </c>
      <c r="C19" s="96">
        <v>0.025272172410343904</v>
      </c>
    </row>
    <row r="20" spans="1:3" ht="15">
      <c r="A20" s="99" t="s">
        <v>88</v>
      </c>
      <c r="B20" s="100">
        <v>553728488.9</v>
      </c>
      <c r="C20" s="101">
        <v>1</v>
      </c>
    </row>
    <row r="21" spans="1:3" ht="15">
      <c r="A21" s="91"/>
      <c r="B21" s="91"/>
      <c r="C21" s="91"/>
    </row>
    <row r="22" spans="1:3" ht="15">
      <c r="A22" s="92"/>
      <c r="B22" s="92"/>
      <c r="C22" s="92"/>
    </row>
    <row r="23" ht="15"/>
    <row r="24" ht="15">
      <c r="A24" s="198" t="s">
        <v>539</v>
      </c>
    </row>
    <row r="25" ht="15"/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8" sqref="B18"/>
    </sheetView>
  </sheetViews>
  <sheetFormatPr defaultColWidth="0" defaultRowHeight="15"/>
  <cols>
    <col min="1" max="3" width="24.421875" style="0" customWidth="1"/>
    <col min="4" max="16384" width="11.421875" style="0" hidden="1" customWidth="1"/>
  </cols>
  <sheetData>
    <row r="1" spans="1:3" ht="15.75">
      <c r="A1" s="265" t="s">
        <v>148</v>
      </c>
      <c r="B1" s="265"/>
      <c r="C1" s="265"/>
    </row>
    <row r="2" spans="1:3" ht="15.75">
      <c r="A2" s="265" t="s">
        <v>815</v>
      </c>
      <c r="B2" s="265"/>
      <c r="C2" s="265"/>
    </row>
    <row r="3" spans="1:3" ht="15">
      <c r="A3" s="263" t="s">
        <v>840</v>
      </c>
      <c r="B3" s="263"/>
      <c r="C3" s="263"/>
    </row>
    <row r="4" spans="1:3" ht="15">
      <c r="A4" s="263" t="s">
        <v>79</v>
      </c>
      <c r="B4" s="263"/>
      <c r="C4" s="263"/>
    </row>
    <row r="5" spans="1:3" ht="5.25" customHeight="1">
      <c r="A5" s="105"/>
      <c r="B5" s="105"/>
      <c r="C5" s="105"/>
    </row>
    <row r="6" spans="1:3" ht="15">
      <c r="A6" s="106" t="s">
        <v>142</v>
      </c>
      <c r="B6" s="107" t="s">
        <v>88</v>
      </c>
      <c r="C6" s="107" t="s">
        <v>101</v>
      </c>
    </row>
    <row r="7" spans="1:3" ht="15">
      <c r="A7" s="109" t="s">
        <v>149</v>
      </c>
      <c r="B7" s="110">
        <v>1913932.03</v>
      </c>
      <c r="C7" s="104">
        <v>0.002604858425327072</v>
      </c>
    </row>
    <row r="8" spans="1:3" ht="15">
      <c r="A8" s="109" t="s">
        <v>150</v>
      </c>
      <c r="B8" s="110">
        <v>7311521.08</v>
      </c>
      <c r="C8" s="104">
        <v>0.009950968471536835</v>
      </c>
    </row>
    <row r="9" spans="1:3" ht="15">
      <c r="A9" s="109" t="s">
        <v>144</v>
      </c>
      <c r="B9" s="110">
        <v>50655598.4</v>
      </c>
      <c r="C9" s="104">
        <v>0.06894218823550621</v>
      </c>
    </row>
    <row r="10" spans="1:3" ht="15">
      <c r="A10" s="109" t="s">
        <v>151</v>
      </c>
      <c r="B10" s="110">
        <v>534718.35</v>
      </c>
      <c r="C10" s="104">
        <v>0.0007277508173445898</v>
      </c>
    </row>
    <row r="11" spans="1:3" ht="15">
      <c r="A11" s="109" t="s">
        <v>145</v>
      </c>
      <c r="B11" s="110">
        <v>29752368.57</v>
      </c>
      <c r="C11" s="104">
        <v>0.04049292593896392</v>
      </c>
    </row>
    <row r="12" spans="1:3" ht="15">
      <c r="A12" s="109" t="s">
        <v>152</v>
      </c>
      <c r="B12" s="110">
        <v>239496.1</v>
      </c>
      <c r="C12" s="104">
        <v>0.00032595380825408673</v>
      </c>
    </row>
    <row r="13" spans="1:3" ht="15">
      <c r="A13" s="109" t="s">
        <v>146</v>
      </c>
      <c r="B13" s="110">
        <v>376270301.71</v>
      </c>
      <c r="C13" s="104">
        <v>0.5121032775702347</v>
      </c>
    </row>
    <row r="14" spans="1:3" ht="15">
      <c r="A14" s="109" t="s">
        <v>147</v>
      </c>
      <c r="B14" s="110">
        <v>20742781.31</v>
      </c>
      <c r="C14" s="104">
        <v>0.02823089211797684</v>
      </c>
    </row>
    <row r="15" spans="1:3" ht="15">
      <c r="A15" s="109" t="s">
        <v>153</v>
      </c>
      <c r="B15" s="110">
        <v>23485416.02</v>
      </c>
      <c r="C15" s="104">
        <v>0.03196361356260305</v>
      </c>
    </row>
    <row r="16" spans="1:3" ht="15">
      <c r="A16" s="109" t="s">
        <v>154</v>
      </c>
      <c r="B16" s="110">
        <v>7695606.47</v>
      </c>
      <c r="C16" s="104">
        <v>0.010473708071744338</v>
      </c>
    </row>
    <row r="17" spans="1:3" ht="15">
      <c r="A17" s="109" t="s">
        <v>118</v>
      </c>
      <c r="B17" s="110">
        <v>125041772.37</v>
      </c>
      <c r="C17" s="104">
        <v>0.17018165178824265</v>
      </c>
    </row>
    <row r="18" spans="1:3" ht="15">
      <c r="A18" s="109" t="s">
        <v>119</v>
      </c>
      <c r="B18" s="110">
        <v>60784018.34</v>
      </c>
      <c r="C18" s="104">
        <v>0.0827269515407944</v>
      </c>
    </row>
    <row r="19" spans="1:3" ht="17.25" customHeight="1">
      <c r="A19" s="109" t="s">
        <v>120</v>
      </c>
      <c r="B19" s="110">
        <v>48380.55</v>
      </c>
      <c r="C19" s="104">
        <v>6.584585100937868E-05</v>
      </c>
    </row>
    <row r="20" spans="1:3" ht="15">
      <c r="A20" s="109" t="s">
        <v>121</v>
      </c>
      <c r="B20" s="110">
        <v>30278811.41</v>
      </c>
      <c r="C20" s="104">
        <v>0.04120941380046186</v>
      </c>
    </row>
    <row r="21" spans="1:3" ht="15">
      <c r="A21" s="37" t="s">
        <v>88</v>
      </c>
      <c r="B21" s="175">
        <v>734754722.71</v>
      </c>
      <c r="C21" s="176">
        <v>1</v>
      </c>
    </row>
    <row r="22" spans="1:3" ht="6.75" customHeight="1">
      <c r="A22" s="103"/>
      <c r="B22" s="103"/>
      <c r="C22" s="103"/>
    </row>
    <row r="23" spans="1:3" ht="8.25" customHeight="1">
      <c r="A23" s="108"/>
      <c r="B23" s="108"/>
      <c r="C23" s="108"/>
    </row>
    <row r="24" spans="1:3" ht="15">
      <c r="A24" s="266" t="s">
        <v>539</v>
      </c>
      <c r="B24" s="266"/>
      <c r="C24" s="266"/>
    </row>
    <row r="25" spans="1:3" ht="15">
      <c r="A25" s="266"/>
      <c r="B25" s="266"/>
      <c r="C25" s="266"/>
    </row>
  </sheetData>
  <sheetProtection/>
  <mergeCells count="5">
    <mergeCell ref="A3:C3"/>
    <mergeCell ref="A4:C4"/>
    <mergeCell ref="A1:C1"/>
    <mergeCell ref="A2:C2"/>
    <mergeCell ref="A24:C25"/>
  </mergeCells>
  <printOptions/>
  <pageMargins left="1.74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A3" sqref="A3:C3"/>
    </sheetView>
  </sheetViews>
  <sheetFormatPr defaultColWidth="0" defaultRowHeight="15" zeroHeight="1"/>
  <cols>
    <col min="1" max="1" width="45.57421875" style="0" customWidth="1"/>
    <col min="2" max="3" width="31.421875" style="0" customWidth="1"/>
    <col min="4" max="16384" width="11.421875" style="0" hidden="1" customWidth="1"/>
  </cols>
  <sheetData>
    <row r="1" spans="1:3" ht="15.75">
      <c r="A1" s="268" t="s">
        <v>155</v>
      </c>
      <c r="B1" s="268"/>
      <c r="C1" s="268"/>
    </row>
    <row r="2" spans="1:3" ht="15.75">
      <c r="A2" s="268" t="s">
        <v>156</v>
      </c>
      <c r="B2" s="268"/>
      <c r="C2" s="268"/>
    </row>
    <row r="3" spans="1:3" ht="15">
      <c r="A3" s="267" t="s">
        <v>840</v>
      </c>
      <c r="B3" s="267"/>
      <c r="C3" s="267"/>
    </row>
    <row r="4" spans="1:3" ht="4.5" customHeight="1">
      <c r="A4" s="112"/>
      <c r="B4" s="112"/>
      <c r="C4" s="112"/>
    </row>
    <row r="5" spans="1:3" ht="15">
      <c r="A5" s="120" t="s">
        <v>22</v>
      </c>
      <c r="B5" s="121" t="s">
        <v>157</v>
      </c>
      <c r="C5" s="121" t="s">
        <v>158</v>
      </c>
    </row>
    <row r="6" spans="1:3" ht="15">
      <c r="A6" s="113" t="s">
        <v>16</v>
      </c>
      <c r="B6" s="114">
        <v>24756005.606413994</v>
      </c>
      <c r="C6" s="115">
        <v>0.0574850523991629</v>
      </c>
    </row>
    <row r="7" spans="1:3" ht="15">
      <c r="A7" s="113" t="s">
        <v>12</v>
      </c>
      <c r="B7" s="114">
        <v>11804194.98542274</v>
      </c>
      <c r="C7" s="115">
        <v>0.027410107189956113</v>
      </c>
    </row>
    <row r="8" spans="1:3" ht="17.25" customHeight="1">
      <c r="A8" s="116" t="s">
        <v>11</v>
      </c>
      <c r="B8" s="114">
        <v>50891024.05830903</v>
      </c>
      <c r="C8" s="115">
        <v>0.11817226216336767</v>
      </c>
    </row>
    <row r="9" spans="1:3" ht="15">
      <c r="A9" s="113" t="s">
        <v>15</v>
      </c>
      <c r="B9" s="114">
        <v>20651144.908163264</v>
      </c>
      <c r="C9" s="115">
        <v>0.047953299333592776</v>
      </c>
    </row>
    <row r="10" spans="1:3" ht="15">
      <c r="A10" s="113" t="s">
        <v>13</v>
      </c>
      <c r="B10" s="114">
        <v>44598327.409620985</v>
      </c>
      <c r="C10" s="115">
        <v>0.10356021196702471</v>
      </c>
    </row>
    <row r="11" spans="1:3" ht="15">
      <c r="A11" s="113" t="s">
        <v>14</v>
      </c>
      <c r="B11" s="114">
        <v>31027188.93731778</v>
      </c>
      <c r="C11" s="115">
        <v>0.072047147274774</v>
      </c>
    </row>
    <row r="12" spans="1:3" ht="15">
      <c r="A12" s="113" t="s">
        <v>400</v>
      </c>
      <c r="B12" s="114">
        <v>26513455.702623896</v>
      </c>
      <c r="C12" s="115">
        <v>0.06156596563192469</v>
      </c>
    </row>
    <row r="13" spans="1:3" ht="15">
      <c r="A13" s="113" t="s">
        <v>344</v>
      </c>
      <c r="B13" s="114">
        <v>27865455.465014566</v>
      </c>
      <c r="C13" s="115">
        <v>0.06470539686410001</v>
      </c>
    </row>
    <row r="14" spans="1:3" s="146" customFormat="1" ht="15">
      <c r="A14" s="113" t="s">
        <v>351</v>
      </c>
      <c r="B14" s="114">
        <v>7392261.892128279</v>
      </c>
      <c r="C14" s="115">
        <v>0.017165312085210993</v>
      </c>
    </row>
    <row r="15" spans="1:3" ht="15">
      <c r="A15" s="113" t="s">
        <v>161</v>
      </c>
      <c r="B15" s="114">
        <v>3100147.98542274</v>
      </c>
      <c r="C15" s="115">
        <v>0.007198744911457477</v>
      </c>
    </row>
    <row r="16" spans="1:3" ht="15">
      <c r="A16" s="113" t="s">
        <v>163</v>
      </c>
      <c r="B16" s="114">
        <v>2244712.205539359</v>
      </c>
      <c r="C16" s="115">
        <v>0.005212367488034437</v>
      </c>
    </row>
    <row r="17" spans="1:3" ht="15">
      <c r="A17" s="113" t="s">
        <v>160</v>
      </c>
      <c r="B17" s="114">
        <v>22503784.931486886</v>
      </c>
      <c r="C17" s="115">
        <v>0.05225524975769319</v>
      </c>
    </row>
    <row r="18" spans="1:3" ht="15">
      <c r="A18" s="113" t="s">
        <v>162</v>
      </c>
      <c r="B18" s="114">
        <v>12749874.879008753</v>
      </c>
      <c r="C18" s="115">
        <v>0.029606037304850823</v>
      </c>
    </row>
    <row r="19" spans="1:3" ht="15">
      <c r="A19" s="113" t="s">
        <v>215</v>
      </c>
      <c r="B19" s="114">
        <v>550265.2186588921</v>
      </c>
      <c r="C19" s="115">
        <v>0.0012777515658603563</v>
      </c>
    </row>
    <row r="20" spans="1:3" ht="15">
      <c r="A20" s="113" t="s">
        <v>216</v>
      </c>
      <c r="B20" s="114">
        <v>4957666.523323615</v>
      </c>
      <c r="C20" s="115">
        <v>0.011512023563163021</v>
      </c>
    </row>
    <row r="21" spans="1:3" s="146" customFormat="1" ht="15">
      <c r="A21" s="113" t="s">
        <v>164</v>
      </c>
      <c r="B21" s="114">
        <v>5249425.855685131</v>
      </c>
      <c r="C21" s="115">
        <v>0.012189507676529078</v>
      </c>
    </row>
    <row r="22" spans="1:3" s="146" customFormat="1" ht="15">
      <c r="A22" s="113" t="s">
        <v>345</v>
      </c>
      <c r="B22" s="114">
        <v>2232025.5102040814</v>
      </c>
      <c r="C22" s="115">
        <v>0.005182908157732311</v>
      </c>
    </row>
    <row r="23" spans="1:3" s="146" customFormat="1" ht="15">
      <c r="A23" s="113" t="s">
        <v>159</v>
      </c>
      <c r="B23" s="114">
        <v>1431821.4285714284</v>
      </c>
      <c r="C23" s="115">
        <v>0.0033247823237827876</v>
      </c>
    </row>
    <row r="24" spans="1:3" s="146" customFormat="1" ht="15">
      <c r="A24" s="113" t="s">
        <v>165</v>
      </c>
      <c r="B24" s="114">
        <v>102519856.12244898</v>
      </c>
      <c r="C24" s="115">
        <v>0.2380577624213625</v>
      </c>
    </row>
    <row r="25" spans="1:3" s="146" customFormat="1" ht="15">
      <c r="A25" s="113" t="s">
        <v>486</v>
      </c>
      <c r="B25" s="114">
        <v>355686.2973760933</v>
      </c>
      <c r="C25" s="115">
        <v>0.000825926676839638</v>
      </c>
    </row>
    <row r="26" spans="1:3" s="146" customFormat="1" ht="15">
      <c r="A26" s="113" t="s">
        <v>728</v>
      </c>
      <c r="B26" s="114">
        <v>4419887.75510204</v>
      </c>
      <c r="C26" s="115">
        <v>0.01026326634595004</v>
      </c>
    </row>
    <row r="27" spans="1:3" s="146" customFormat="1" ht="15">
      <c r="A27" s="113" t="s">
        <v>799</v>
      </c>
      <c r="B27" s="114">
        <v>617167.3469387755</v>
      </c>
      <c r="C27" s="115">
        <v>0.001433102651610159</v>
      </c>
    </row>
    <row r="28" spans="1:3" s="146" customFormat="1" ht="15">
      <c r="A28" s="113" t="s">
        <v>511</v>
      </c>
      <c r="B28" s="114">
        <v>22219798.25072886</v>
      </c>
      <c r="C28" s="115">
        <v>0.05159581424602042</v>
      </c>
    </row>
    <row r="29" spans="1:3" ht="15">
      <c r="A29" s="122" t="s">
        <v>83</v>
      </c>
      <c r="B29" s="123">
        <v>430651179.27551013</v>
      </c>
      <c r="C29" s="124">
        <v>1</v>
      </c>
    </row>
    <row r="30" spans="1:3" ht="5.25" customHeight="1">
      <c r="A30" s="117"/>
      <c r="B30" s="118"/>
      <c r="C30" s="119"/>
    </row>
    <row r="31" spans="1:3" ht="15">
      <c r="A31" s="125"/>
      <c r="B31" s="126"/>
      <c r="C31" s="127"/>
    </row>
    <row r="32" spans="1:3" ht="5.25" customHeight="1">
      <c r="A32" s="117"/>
      <c r="B32" s="118"/>
      <c r="C32" s="119"/>
    </row>
    <row r="33" spans="1:3" ht="15">
      <c r="A33" s="198" t="s">
        <v>166</v>
      </c>
      <c r="B33" s="111"/>
      <c r="C33" s="111"/>
    </row>
    <row r="34" ht="15">
      <c r="A34" s="198" t="s">
        <v>539</v>
      </c>
    </row>
    <row r="35" ht="15"/>
    <row r="36" ht="15"/>
    <row r="37" ht="15"/>
    <row r="38" ht="15"/>
    <row r="39" ht="15"/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3" sqref="A3:C3"/>
    </sheetView>
  </sheetViews>
  <sheetFormatPr defaultColWidth="0" defaultRowHeight="15" zeroHeight="1"/>
  <cols>
    <col min="1" max="1" width="32.00390625" style="0" customWidth="1"/>
    <col min="2" max="3" width="22.28125" style="0" customWidth="1"/>
    <col min="4" max="16384" width="11.421875" style="0" hidden="1" customWidth="1"/>
  </cols>
  <sheetData>
    <row r="1" spans="1:3" ht="15.75">
      <c r="A1" s="269" t="s">
        <v>167</v>
      </c>
      <c r="B1" s="269"/>
      <c r="C1" s="269"/>
    </row>
    <row r="2" spans="1:3" ht="15.75">
      <c r="A2" s="269" t="s">
        <v>156</v>
      </c>
      <c r="B2" s="269"/>
      <c r="C2" s="269"/>
    </row>
    <row r="3" spans="1:3" s="146" customFormat="1" ht="15">
      <c r="A3" s="267" t="s">
        <v>840</v>
      </c>
      <c r="B3" s="267"/>
      <c r="C3" s="267"/>
    </row>
    <row r="4" spans="1:3" ht="15">
      <c r="A4" s="264" t="s">
        <v>833</v>
      </c>
      <c r="B4" s="264"/>
      <c r="C4" s="264"/>
    </row>
    <row r="5" spans="1:3" ht="5.25" customHeight="1">
      <c r="A5" s="139"/>
      <c r="B5" s="139"/>
      <c r="C5" s="139"/>
    </row>
    <row r="6" spans="1:3" ht="15">
      <c r="A6" s="132" t="s">
        <v>142</v>
      </c>
      <c r="B6" s="142" t="s">
        <v>157</v>
      </c>
      <c r="C6" s="143" t="s">
        <v>158</v>
      </c>
    </row>
    <row r="7" spans="1:3" ht="15">
      <c r="A7" s="180" t="s">
        <v>168</v>
      </c>
      <c r="B7" s="129">
        <v>53390552.91545189</v>
      </c>
      <c r="C7" s="130">
        <v>0.12397633046139919</v>
      </c>
    </row>
    <row r="8" spans="1:3" ht="15">
      <c r="A8" s="128" t="s">
        <v>172</v>
      </c>
      <c r="B8" s="129">
        <v>49129303.20699708</v>
      </c>
      <c r="C8" s="130">
        <v>0.11408143195996338</v>
      </c>
    </row>
    <row r="9" spans="1:3" ht="15">
      <c r="A9" s="140" t="s">
        <v>169</v>
      </c>
      <c r="B9" s="129">
        <v>279738561.2157432</v>
      </c>
      <c r="C9" s="130">
        <v>0.6495711022697093</v>
      </c>
    </row>
    <row r="10" spans="1:3" ht="15">
      <c r="A10" s="128" t="s">
        <v>170</v>
      </c>
      <c r="B10" s="129">
        <v>28578816.00145772</v>
      </c>
      <c r="C10" s="130">
        <v>0.06636186634746068</v>
      </c>
    </row>
    <row r="11" spans="1:3" s="146" customFormat="1" ht="15">
      <c r="A11" s="128" t="s">
        <v>171</v>
      </c>
      <c r="B11" s="129">
        <v>17563138.559766762</v>
      </c>
      <c r="C11" s="130">
        <v>0.0407827480916538</v>
      </c>
    </row>
    <row r="12" spans="1:3" ht="15">
      <c r="A12" s="140" t="s">
        <v>405</v>
      </c>
      <c r="B12" s="129">
        <v>1633640.0291545189</v>
      </c>
      <c r="C12" s="130">
        <v>0.0037934182182034486</v>
      </c>
    </row>
    <row r="13" spans="1:3" s="146" customFormat="1" ht="15">
      <c r="A13" s="140" t="s">
        <v>798</v>
      </c>
      <c r="B13" s="129">
        <v>617167.3469387755</v>
      </c>
      <c r="C13" s="130">
        <v>0.0014331026516101596</v>
      </c>
    </row>
    <row r="14" spans="1:3" ht="15">
      <c r="A14" s="133" t="s">
        <v>83</v>
      </c>
      <c r="B14" s="134">
        <v>430651179.27550995</v>
      </c>
      <c r="C14" s="135">
        <v>1</v>
      </c>
    </row>
    <row r="15" spans="1:3" ht="15">
      <c r="A15" s="117"/>
      <c r="B15" s="118"/>
      <c r="C15" s="131"/>
    </row>
    <row r="16" spans="1:3" ht="15">
      <c r="A16" s="136"/>
      <c r="B16" s="137"/>
      <c r="C16" s="138"/>
    </row>
    <row r="17" spans="1:3" ht="15">
      <c r="A17" s="117"/>
      <c r="B17" s="118"/>
      <c r="C17" s="131"/>
    </row>
    <row r="18" spans="1:3" ht="15">
      <c r="A18" s="141" t="s">
        <v>166</v>
      </c>
      <c r="B18" s="111"/>
      <c r="C18" s="111"/>
    </row>
    <row r="19" spans="1:3" ht="15">
      <c r="A19" s="219" t="s">
        <v>539</v>
      </c>
      <c r="B19" s="219"/>
      <c r="C19" s="219"/>
    </row>
    <row r="20" spans="1:3" ht="15">
      <c r="A20" s="219"/>
      <c r="B20" s="219"/>
      <c r="C20" s="219"/>
    </row>
  </sheetData>
  <sheetProtection/>
  <mergeCells count="5">
    <mergeCell ref="A4:C4"/>
    <mergeCell ref="A1:C1"/>
    <mergeCell ref="A2:C2"/>
    <mergeCell ref="A19:C20"/>
    <mergeCell ref="A3:C3"/>
  </mergeCells>
  <printOptions/>
  <pageMargins left="1.3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24" sqref="A24"/>
    </sheetView>
  </sheetViews>
  <sheetFormatPr defaultColWidth="0" defaultRowHeight="12.75" customHeight="1" zeroHeight="1"/>
  <cols>
    <col min="1" max="1" width="93.7109375" style="202" bestFit="1" customWidth="1"/>
    <col min="2" max="2" width="8.57421875" style="202" customWidth="1"/>
    <col min="3" max="16384" width="0" style="202" hidden="1" customWidth="1"/>
  </cols>
  <sheetData>
    <row r="1" spans="1:2" ht="20.25">
      <c r="A1" s="200" t="s">
        <v>406</v>
      </c>
      <c r="B1" s="201"/>
    </row>
    <row r="2" ht="12.75">
      <c r="B2" s="203"/>
    </row>
    <row r="3" spans="1:2" ht="15.75">
      <c r="A3" s="204" t="s">
        <v>570</v>
      </c>
      <c r="B3" s="203"/>
    </row>
    <row r="4" spans="1:2" ht="12.75">
      <c r="A4" s="205" t="s">
        <v>571</v>
      </c>
      <c r="B4" s="206" t="s">
        <v>89</v>
      </c>
    </row>
    <row r="5" spans="1:2" ht="12.75">
      <c r="A5" s="205" t="s">
        <v>267</v>
      </c>
      <c r="B5" s="206" t="s">
        <v>93</v>
      </c>
    </row>
    <row r="6" spans="1:2" ht="12.75">
      <c r="A6" s="205" t="s">
        <v>302</v>
      </c>
      <c r="B6" s="206" t="s">
        <v>90</v>
      </c>
    </row>
    <row r="7" spans="1:2" ht="12.75">
      <c r="A7" s="205" t="s">
        <v>572</v>
      </c>
      <c r="B7" s="206" t="s">
        <v>91</v>
      </c>
    </row>
    <row r="8" spans="1:2" ht="12.75">
      <c r="A8" s="205" t="s">
        <v>295</v>
      </c>
      <c r="B8" s="206" t="s">
        <v>92</v>
      </c>
    </row>
    <row r="9" spans="1:2" ht="12.75">
      <c r="A9" s="205" t="s">
        <v>221</v>
      </c>
      <c r="B9" s="206" t="s">
        <v>94</v>
      </c>
    </row>
    <row r="10" spans="1:2" ht="12.75">
      <c r="A10" s="205" t="s">
        <v>573</v>
      </c>
      <c r="B10" s="206" t="s">
        <v>96</v>
      </c>
    </row>
    <row r="11" spans="1:2" ht="12.75">
      <c r="A11" s="205" t="s">
        <v>333</v>
      </c>
      <c r="B11" s="206" t="s">
        <v>95</v>
      </c>
    </row>
    <row r="12" spans="1:2" ht="12.75">
      <c r="A12" s="205" t="s">
        <v>574</v>
      </c>
      <c r="B12" s="206" t="s">
        <v>97</v>
      </c>
    </row>
    <row r="13" spans="1:2" ht="12.75">
      <c r="A13" s="205"/>
      <c r="B13" s="206"/>
    </row>
    <row r="14" spans="1:2" ht="15.75">
      <c r="A14" s="207" t="s">
        <v>575</v>
      </c>
      <c r="B14" s="206"/>
    </row>
    <row r="15" spans="1:2" ht="12.75">
      <c r="A15" s="205" t="s">
        <v>576</v>
      </c>
      <c r="B15" s="206" t="s">
        <v>577</v>
      </c>
    </row>
    <row r="16" spans="1:2" ht="12.75">
      <c r="A16" s="205"/>
      <c r="B16" s="206"/>
    </row>
    <row r="17" spans="1:2" ht="15.75">
      <c r="A17" s="207" t="s">
        <v>578</v>
      </c>
      <c r="B17" s="206"/>
    </row>
    <row r="18" spans="1:2" ht="12.75">
      <c r="A18" s="205" t="s">
        <v>579</v>
      </c>
      <c r="B18" s="206" t="s">
        <v>580</v>
      </c>
    </row>
    <row r="19" spans="1:2" ht="12.75">
      <c r="A19" s="205" t="s">
        <v>581</v>
      </c>
      <c r="B19" s="206" t="s">
        <v>582</v>
      </c>
    </row>
    <row r="20" spans="1:2" ht="12.75">
      <c r="A20" s="205" t="s">
        <v>583</v>
      </c>
      <c r="B20" s="206" t="s">
        <v>584</v>
      </c>
    </row>
    <row r="21" spans="1:2" ht="12.75">
      <c r="A21" s="205" t="s">
        <v>585</v>
      </c>
      <c r="B21" s="206" t="s">
        <v>586</v>
      </c>
    </row>
    <row r="22" spans="1:2" ht="12.75">
      <c r="A22" s="205" t="s">
        <v>587</v>
      </c>
      <c r="B22" s="206" t="s">
        <v>588</v>
      </c>
    </row>
    <row r="23" spans="1:2" ht="12.75">
      <c r="A23" s="205" t="s">
        <v>867</v>
      </c>
      <c r="B23" s="206" t="s">
        <v>589</v>
      </c>
    </row>
    <row r="24" spans="1:2" ht="12.75">
      <c r="A24" s="205" t="s">
        <v>590</v>
      </c>
      <c r="B24" s="206" t="s">
        <v>591</v>
      </c>
    </row>
    <row r="25" spans="1:2" ht="12.75">
      <c r="A25" s="205" t="s">
        <v>592</v>
      </c>
      <c r="B25" s="206" t="s">
        <v>593</v>
      </c>
    </row>
    <row r="26" spans="1:2" ht="12.75">
      <c r="A26" s="205" t="s">
        <v>800</v>
      </c>
      <c r="B26" s="206" t="s">
        <v>729</v>
      </c>
    </row>
    <row r="27" spans="1:2" ht="12.75">
      <c r="A27" s="205" t="s">
        <v>801</v>
      </c>
      <c r="B27" s="206" t="s">
        <v>802</v>
      </c>
    </row>
    <row r="28" spans="1:2" ht="12.75">
      <c r="A28" s="205"/>
      <c r="B28" s="206"/>
    </row>
    <row r="29" spans="1:2" ht="15.75">
      <c r="A29" s="207" t="s">
        <v>594</v>
      </c>
      <c r="B29" s="206"/>
    </row>
    <row r="30" spans="1:2" ht="12.75">
      <c r="A30" s="205" t="s">
        <v>595</v>
      </c>
      <c r="B30" s="206" t="s">
        <v>596</v>
      </c>
    </row>
    <row r="31" spans="1:2" ht="12.75">
      <c r="A31" s="205" t="s">
        <v>597</v>
      </c>
      <c r="B31" s="206" t="s">
        <v>598</v>
      </c>
    </row>
    <row r="32" spans="1:2" ht="12.75">
      <c r="A32" s="205"/>
      <c r="B32" s="206"/>
    </row>
    <row r="33" spans="1:2" ht="15.75">
      <c r="A33" s="207" t="s">
        <v>599</v>
      </c>
      <c r="B33" s="206"/>
    </row>
    <row r="34" spans="1:2" ht="12.75">
      <c r="A34" s="205" t="s">
        <v>600</v>
      </c>
      <c r="B34" s="206" t="s">
        <v>601</v>
      </c>
    </row>
    <row r="35" spans="1:2" ht="12.75">
      <c r="A35" s="205"/>
      <c r="B35" s="206"/>
    </row>
    <row r="36" spans="1:2" ht="15.75">
      <c r="A36" s="207" t="s">
        <v>602</v>
      </c>
      <c r="B36" s="206"/>
    </row>
    <row r="37" spans="1:2" ht="12.75">
      <c r="A37" s="205" t="s">
        <v>603</v>
      </c>
      <c r="B37" s="206" t="s">
        <v>604</v>
      </c>
    </row>
    <row r="38" spans="1:2" ht="12.75">
      <c r="A38" s="205" t="s">
        <v>605</v>
      </c>
      <c r="B38" s="206" t="s">
        <v>606</v>
      </c>
    </row>
    <row r="39" spans="1:2" ht="12.75">
      <c r="A39" s="205" t="s">
        <v>607</v>
      </c>
      <c r="B39" s="206" t="s">
        <v>608</v>
      </c>
    </row>
    <row r="40" spans="1:2" ht="12.75">
      <c r="A40" s="205" t="s">
        <v>217</v>
      </c>
      <c r="B40" s="206" t="s">
        <v>609</v>
      </c>
    </row>
    <row r="41" spans="1:2" ht="12.75">
      <c r="A41" s="205" t="s">
        <v>610</v>
      </c>
      <c r="B41" s="206" t="s">
        <v>103</v>
      </c>
    </row>
    <row r="42" spans="1:2" ht="12.75">
      <c r="A42" s="205" t="s">
        <v>611</v>
      </c>
      <c r="B42" s="206" t="s">
        <v>612</v>
      </c>
    </row>
    <row r="43" spans="1:2" ht="12.75">
      <c r="A43" s="205" t="s">
        <v>613</v>
      </c>
      <c r="B43" s="206" t="s">
        <v>407</v>
      </c>
    </row>
    <row r="44" spans="1:2" ht="12.75">
      <c r="A44" s="205" t="s">
        <v>614</v>
      </c>
      <c r="B44" s="206" t="s">
        <v>615</v>
      </c>
    </row>
    <row r="45" spans="1:2" ht="12.75">
      <c r="A45" s="205" t="s">
        <v>14</v>
      </c>
      <c r="B45" s="206" t="s">
        <v>102</v>
      </c>
    </row>
    <row r="46" spans="1:2" ht="12.75">
      <c r="A46" s="205" t="s">
        <v>616</v>
      </c>
      <c r="B46" s="206" t="s">
        <v>123</v>
      </c>
    </row>
    <row r="47" spans="1:2" ht="12.75">
      <c r="A47" s="205" t="s">
        <v>400</v>
      </c>
      <c r="B47" s="206" t="s">
        <v>110</v>
      </c>
    </row>
    <row r="48" spans="1:2" ht="12.75">
      <c r="A48" s="205" t="s">
        <v>12</v>
      </c>
      <c r="B48" s="206" t="s">
        <v>104</v>
      </c>
    </row>
    <row r="49" spans="1:2" ht="12.75">
      <c r="A49" s="205" t="s">
        <v>11</v>
      </c>
      <c r="B49" s="206" t="s">
        <v>125</v>
      </c>
    </row>
    <row r="50" spans="1:2" ht="12.75">
      <c r="A50" s="205" t="s">
        <v>355</v>
      </c>
      <c r="B50" s="206" t="s">
        <v>113</v>
      </c>
    </row>
    <row r="51" spans="1:2" ht="12.75">
      <c r="A51" s="205" t="s">
        <v>15</v>
      </c>
      <c r="B51" s="206" t="s">
        <v>107</v>
      </c>
    </row>
    <row r="52" spans="1:2" ht="12.75">
      <c r="A52" s="205" t="s">
        <v>351</v>
      </c>
      <c r="B52" s="206" t="s">
        <v>109</v>
      </c>
    </row>
    <row r="53" spans="1:2" ht="12.75">
      <c r="A53" s="205" t="s">
        <v>617</v>
      </c>
      <c r="B53" s="206" t="s">
        <v>124</v>
      </c>
    </row>
    <row r="54" spans="1:2" ht="12.75">
      <c r="A54" s="205" t="s">
        <v>618</v>
      </c>
      <c r="B54" s="206" t="s">
        <v>619</v>
      </c>
    </row>
    <row r="55" spans="1:2" ht="12.75">
      <c r="A55" s="205" t="s">
        <v>620</v>
      </c>
      <c r="B55" s="206" t="s">
        <v>621</v>
      </c>
    </row>
    <row r="56" spans="1:2" ht="12.75">
      <c r="A56" s="205" t="s">
        <v>622</v>
      </c>
      <c r="B56" s="206" t="s">
        <v>623</v>
      </c>
    </row>
    <row r="57" spans="1:2" ht="12.75">
      <c r="A57" s="205" t="s">
        <v>624</v>
      </c>
      <c r="B57" s="206" t="s">
        <v>625</v>
      </c>
    </row>
    <row r="58" spans="1:2" ht="12.75">
      <c r="A58" s="205" t="s">
        <v>626</v>
      </c>
      <c r="B58" s="206" t="s">
        <v>627</v>
      </c>
    </row>
    <row r="59" spans="1:2" ht="12.75">
      <c r="A59" s="205" t="s">
        <v>628</v>
      </c>
      <c r="B59" s="206" t="s">
        <v>629</v>
      </c>
    </row>
    <row r="60" spans="1:2" ht="12.75">
      <c r="A60" s="205" t="s">
        <v>630</v>
      </c>
      <c r="B60" s="206" t="s">
        <v>631</v>
      </c>
    </row>
    <row r="61" spans="1:2" ht="12.75">
      <c r="A61" s="205" t="s">
        <v>632</v>
      </c>
      <c r="B61" s="206" t="s">
        <v>126</v>
      </c>
    </row>
    <row r="62" spans="1:2" ht="12.75">
      <c r="A62" s="205" t="s">
        <v>633</v>
      </c>
      <c r="B62" s="206" t="s">
        <v>106</v>
      </c>
    </row>
    <row r="63" spans="1:2" ht="12.75">
      <c r="A63" s="205" t="s">
        <v>634</v>
      </c>
      <c r="B63" s="206" t="s">
        <v>635</v>
      </c>
    </row>
    <row r="64" spans="1:2" ht="12.75">
      <c r="A64" s="205" t="s">
        <v>636</v>
      </c>
      <c r="B64" s="206" t="s">
        <v>637</v>
      </c>
    </row>
    <row r="65" spans="1:2" ht="12.75">
      <c r="A65" s="205" t="s">
        <v>352</v>
      </c>
      <c r="B65" s="206" t="s">
        <v>127</v>
      </c>
    </row>
    <row r="66" spans="1:2" ht="12.75">
      <c r="A66" s="205" t="s">
        <v>638</v>
      </c>
      <c r="B66" s="206" t="s">
        <v>130</v>
      </c>
    </row>
    <row r="67" spans="1:2" ht="12.75">
      <c r="A67" s="205" t="s">
        <v>639</v>
      </c>
      <c r="B67" s="206" t="s">
        <v>133</v>
      </c>
    </row>
    <row r="68" spans="1:2" ht="12.75">
      <c r="A68" s="205" t="s">
        <v>216</v>
      </c>
      <c r="B68" s="206" t="s">
        <v>640</v>
      </c>
    </row>
    <row r="69" spans="1:2" ht="12.75">
      <c r="A69" s="205" t="s">
        <v>641</v>
      </c>
      <c r="B69" s="206" t="s">
        <v>642</v>
      </c>
    </row>
    <row r="70" spans="1:2" ht="12.75">
      <c r="A70" s="205" t="s">
        <v>643</v>
      </c>
      <c r="B70" s="206" t="s">
        <v>141</v>
      </c>
    </row>
    <row r="71" spans="1:2" ht="12.75">
      <c r="A71" s="205" t="s">
        <v>215</v>
      </c>
      <c r="B71" s="206" t="s">
        <v>111</v>
      </c>
    </row>
    <row r="72" spans="1:2" ht="12.75">
      <c r="A72" s="205" t="s">
        <v>644</v>
      </c>
      <c r="B72" s="206" t="s">
        <v>645</v>
      </c>
    </row>
    <row r="73" spans="1:2" ht="12.75">
      <c r="A73" s="205" t="s">
        <v>646</v>
      </c>
      <c r="B73" s="206" t="s">
        <v>647</v>
      </c>
    </row>
    <row r="74" spans="1:2" ht="12.75">
      <c r="A74" s="205" t="s">
        <v>648</v>
      </c>
      <c r="B74" s="206" t="s">
        <v>649</v>
      </c>
    </row>
    <row r="75" spans="1:2" ht="12.75">
      <c r="A75" s="205" t="s">
        <v>650</v>
      </c>
      <c r="B75" s="206" t="s">
        <v>129</v>
      </c>
    </row>
    <row r="76" spans="1:2" ht="12.75">
      <c r="A76" s="205" t="s">
        <v>651</v>
      </c>
      <c r="B76" s="206" t="s">
        <v>116</v>
      </c>
    </row>
    <row r="77" spans="1:2" ht="12.75">
      <c r="A77" s="205" t="s">
        <v>652</v>
      </c>
      <c r="B77" s="206" t="s">
        <v>140</v>
      </c>
    </row>
    <row r="78" spans="1:2" ht="12.75">
      <c r="A78" s="205" t="s">
        <v>653</v>
      </c>
      <c r="B78" s="206" t="s">
        <v>132</v>
      </c>
    </row>
    <row r="79" spans="1:2" ht="12.75">
      <c r="A79" s="205" t="s">
        <v>654</v>
      </c>
      <c r="B79" s="206" t="s">
        <v>655</v>
      </c>
    </row>
    <row r="80" spans="1:2" ht="12.75">
      <c r="A80" s="205" t="s">
        <v>656</v>
      </c>
      <c r="B80" s="206" t="s">
        <v>131</v>
      </c>
    </row>
    <row r="81" spans="1:2" ht="12.75">
      <c r="A81" s="205" t="s">
        <v>657</v>
      </c>
      <c r="B81" s="206" t="s">
        <v>658</v>
      </c>
    </row>
    <row r="82" spans="1:2" ht="12.75">
      <c r="A82" s="205" t="s">
        <v>659</v>
      </c>
      <c r="B82" s="206" t="s">
        <v>403</v>
      </c>
    </row>
    <row r="83" spans="1:2" ht="12.75">
      <c r="A83" s="205" t="s">
        <v>18</v>
      </c>
      <c r="B83" s="206" t="s">
        <v>115</v>
      </c>
    </row>
    <row r="84" spans="1:2" ht="12.75">
      <c r="A84" s="205" t="s">
        <v>660</v>
      </c>
      <c r="B84" s="206" t="s">
        <v>114</v>
      </c>
    </row>
    <row r="85" spans="1:2" ht="12.75">
      <c r="A85" s="205" t="s">
        <v>661</v>
      </c>
      <c r="B85" s="206" t="s">
        <v>112</v>
      </c>
    </row>
    <row r="86" spans="1:2" ht="12.75">
      <c r="A86" s="205" t="s">
        <v>32</v>
      </c>
      <c r="B86" s="206" t="s">
        <v>404</v>
      </c>
    </row>
    <row r="87" spans="1:2" ht="12.75">
      <c r="A87" s="205" t="s">
        <v>408</v>
      </c>
      <c r="B87" s="206" t="s">
        <v>409</v>
      </c>
    </row>
    <row r="88" spans="1:2" ht="12.75">
      <c r="A88" s="205" t="s">
        <v>341</v>
      </c>
      <c r="B88" s="206" t="s">
        <v>135</v>
      </c>
    </row>
    <row r="89" spans="1:2" ht="12.75">
      <c r="A89" s="205" t="s">
        <v>662</v>
      </c>
      <c r="B89" s="206" t="s">
        <v>663</v>
      </c>
    </row>
    <row r="90" spans="1:2" ht="12.75">
      <c r="A90" s="205" t="s">
        <v>410</v>
      </c>
      <c r="B90" s="206" t="s">
        <v>664</v>
      </c>
    </row>
    <row r="91" spans="1:2" ht="12.75">
      <c r="A91" s="205" t="s">
        <v>665</v>
      </c>
      <c r="B91" s="206" t="s">
        <v>666</v>
      </c>
    </row>
    <row r="92" spans="1:2" ht="12.75">
      <c r="A92" s="205" t="s">
        <v>667</v>
      </c>
      <c r="B92" s="206" t="s">
        <v>668</v>
      </c>
    </row>
    <row r="93" spans="1:2" ht="12.75">
      <c r="A93" s="205" t="s">
        <v>33</v>
      </c>
      <c r="B93" s="206" t="s">
        <v>134</v>
      </c>
    </row>
    <row r="94" spans="1:2" ht="12.75">
      <c r="A94" s="205" t="s">
        <v>310</v>
      </c>
      <c r="B94" s="206" t="s">
        <v>669</v>
      </c>
    </row>
    <row r="95" spans="1:2" ht="12.75">
      <c r="A95" s="205" t="s">
        <v>670</v>
      </c>
      <c r="B95" s="206" t="s">
        <v>671</v>
      </c>
    </row>
    <row r="96" spans="1:2" ht="12.75">
      <c r="A96" s="205" t="s">
        <v>672</v>
      </c>
      <c r="B96" s="206" t="s">
        <v>673</v>
      </c>
    </row>
    <row r="97" spans="1:2" ht="12.75">
      <c r="A97" s="205" t="s">
        <v>674</v>
      </c>
      <c r="B97" s="206" t="s">
        <v>675</v>
      </c>
    </row>
    <row r="98" spans="1:2" ht="12.75">
      <c r="A98" s="205" t="s">
        <v>676</v>
      </c>
      <c r="B98" s="206" t="s">
        <v>677</v>
      </c>
    </row>
    <row r="99" spans="1:2" ht="12.75">
      <c r="A99" s="205" t="s">
        <v>678</v>
      </c>
      <c r="B99" s="206" t="s">
        <v>679</v>
      </c>
    </row>
    <row r="100" spans="1:2" ht="12.75">
      <c r="A100" s="205" t="s">
        <v>803</v>
      </c>
      <c r="B100" s="206" t="s">
        <v>680</v>
      </c>
    </row>
    <row r="101" spans="1:2" ht="12.75">
      <c r="A101" s="205" t="s">
        <v>681</v>
      </c>
      <c r="B101" s="206" t="s">
        <v>682</v>
      </c>
    </row>
    <row r="102" spans="1:2" ht="12.75">
      <c r="A102" s="205" t="s">
        <v>804</v>
      </c>
      <c r="B102" s="206" t="s">
        <v>683</v>
      </c>
    </row>
    <row r="103" spans="1:2" ht="12.75">
      <c r="A103" s="205" t="s">
        <v>345</v>
      </c>
      <c r="B103" s="206" t="s">
        <v>214</v>
      </c>
    </row>
    <row r="104" spans="1:2" ht="12.75">
      <c r="A104" s="205" t="s">
        <v>684</v>
      </c>
      <c r="B104" s="206" t="s">
        <v>137</v>
      </c>
    </row>
    <row r="105" spans="1:2" ht="12.75">
      <c r="A105" s="205" t="s">
        <v>685</v>
      </c>
      <c r="B105" s="206" t="s">
        <v>686</v>
      </c>
    </row>
    <row r="106" spans="1:2" ht="12.75">
      <c r="A106" s="205" t="s">
        <v>687</v>
      </c>
      <c r="B106" s="206" t="s">
        <v>688</v>
      </c>
    </row>
    <row r="107" spans="1:2" ht="12.75">
      <c r="A107" s="205" t="s">
        <v>689</v>
      </c>
      <c r="B107" s="206" t="s">
        <v>139</v>
      </c>
    </row>
    <row r="108" spans="1:2" ht="12.75">
      <c r="A108" s="205" t="s">
        <v>690</v>
      </c>
      <c r="B108" s="206" t="s">
        <v>691</v>
      </c>
    </row>
    <row r="109" spans="1:2" ht="12.75">
      <c r="A109" s="205" t="s">
        <v>692</v>
      </c>
      <c r="B109" s="206" t="s">
        <v>693</v>
      </c>
    </row>
    <row r="110" spans="1:2" ht="12.75">
      <c r="A110" s="205" t="s">
        <v>694</v>
      </c>
      <c r="B110" s="206" t="s">
        <v>138</v>
      </c>
    </row>
    <row r="111" spans="1:2" ht="12.75">
      <c r="A111" s="205" t="s">
        <v>695</v>
      </c>
      <c r="B111" s="206" t="s">
        <v>696</v>
      </c>
    </row>
    <row r="112" spans="1:2" ht="12.75">
      <c r="A112" s="205" t="s">
        <v>697</v>
      </c>
      <c r="B112" s="206" t="s">
        <v>698</v>
      </c>
    </row>
    <row r="113" spans="1:2" ht="12.75">
      <c r="A113" s="210" t="s">
        <v>728</v>
      </c>
      <c r="B113" s="206" t="s">
        <v>569</v>
      </c>
    </row>
    <row r="114" spans="1:2" ht="12.75">
      <c r="A114" s="205" t="s">
        <v>699</v>
      </c>
      <c r="B114" s="206" t="s">
        <v>700</v>
      </c>
    </row>
    <row r="115" spans="1:2" ht="12.75">
      <c r="A115" s="210" t="s">
        <v>767</v>
      </c>
      <c r="B115" s="206" t="s">
        <v>786</v>
      </c>
    </row>
    <row r="116" spans="1:2" ht="12.75">
      <c r="A116" s="205" t="s">
        <v>701</v>
      </c>
      <c r="B116" s="206" t="s">
        <v>702</v>
      </c>
    </row>
    <row r="117" spans="1:2" ht="12.75">
      <c r="A117" s="205" t="s">
        <v>703</v>
      </c>
      <c r="B117" s="206" t="s">
        <v>704</v>
      </c>
    </row>
    <row r="118" spans="1:2" ht="12.75">
      <c r="A118" s="205" t="s">
        <v>705</v>
      </c>
      <c r="B118" s="206" t="s">
        <v>706</v>
      </c>
    </row>
    <row r="119" spans="1:2" ht="12.75">
      <c r="A119" s="205" t="s">
        <v>707</v>
      </c>
      <c r="B119" s="206" t="s">
        <v>136</v>
      </c>
    </row>
    <row r="120" spans="1:2" ht="12.75">
      <c r="A120" s="205" t="s">
        <v>340</v>
      </c>
      <c r="B120" s="206" t="s">
        <v>708</v>
      </c>
    </row>
    <row r="121" spans="1:2" ht="12.75">
      <c r="A121" s="205" t="s">
        <v>709</v>
      </c>
      <c r="B121" s="206" t="s">
        <v>710</v>
      </c>
    </row>
    <row r="122" spans="1:2" ht="12.75">
      <c r="A122" s="205" t="s">
        <v>711</v>
      </c>
      <c r="B122" s="208" t="s">
        <v>712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B16" sqref="B16"/>
    </sheetView>
  </sheetViews>
  <sheetFormatPr defaultColWidth="0" defaultRowHeight="15" zeroHeight="1"/>
  <cols>
    <col min="1" max="1" width="56.421875" style="0" customWidth="1"/>
    <col min="2" max="2" width="11.421875" style="0" customWidth="1"/>
    <col min="3" max="3" width="13.421875" style="0" customWidth="1"/>
    <col min="4" max="5" width="11.421875" style="0" customWidth="1"/>
    <col min="6" max="6" width="12.28125" style="0" bestFit="1" customWidth="1"/>
    <col min="7" max="7" width="13.421875" style="0" customWidth="1"/>
    <col min="8" max="8" width="12.57421875" style="0" customWidth="1"/>
    <col min="9" max="9" width="11.421875" style="0" customWidth="1"/>
    <col min="10" max="10" width="18.57421875" style="0" customWidth="1"/>
    <col min="11" max="11" width="17.140625" style="0" customWidth="1"/>
    <col min="12" max="16384" width="11.421875" style="0" hidden="1" customWidth="1"/>
  </cols>
  <sheetData>
    <row r="1" spans="1:11" ht="18.7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5">
      <c r="A2" s="221" t="s">
        <v>840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224" t="s">
        <v>1</v>
      </c>
      <c r="B6" s="4"/>
      <c r="C6" s="225" t="s">
        <v>2</v>
      </c>
      <c r="D6" s="225"/>
      <c r="E6" s="225"/>
      <c r="F6" s="4"/>
      <c r="G6" s="4"/>
      <c r="H6" s="4"/>
      <c r="I6" s="4"/>
      <c r="J6" s="218" t="s">
        <v>5</v>
      </c>
      <c r="K6" s="218" t="s">
        <v>6</v>
      </c>
    </row>
    <row r="7" spans="1:11" ht="15">
      <c r="A7" s="224"/>
      <c r="B7" s="225" t="s">
        <v>3</v>
      </c>
      <c r="C7" s="225"/>
      <c r="D7" s="225"/>
      <c r="E7" s="225"/>
      <c r="F7" s="225" t="s">
        <v>4</v>
      </c>
      <c r="G7" s="225"/>
      <c r="H7" s="225"/>
      <c r="I7" s="225"/>
      <c r="J7" s="218"/>
      <c r="K7" s="218"/>
    </row>
    <row r="8" spans="1:11" ht="39.75" customHeight="1">
      <c r="A8" s="224"/>
      <c r="B8" s="5" t="s">
        <v>7</v>
      </c>
      <c r="C8" s="174" t="s">
        <v>8</v>
      </c>
      <c r="D8" s="6" t="s">
        <v>9</v>
      </c>
      <c r="E8" s="5" t="s">
        <v>10</v>
      </c>
      <c r="F8" s="5" t="s">
        <v>7</v>
      </c>
      <c r="G8" s="174" t="s">
        <v>8</v>
      </c>
      <c r="H8" s="174" t="s">
        <v>9</v>
      </c>
      <c r="I8" s="5" t="s">
        <v>10</v>
      </c>
      <c r="J8" s="218"/>
      <c r="K8" s="218"/>
    </row>
    <row r="9" spans="1:11" ht="15">
      <c r="A9" s="2" t="s">
        <v>11</v>
      </c>
      <c r="B9" s="8">
        <v>1808</v>
      </c>
      <c r="C9" s="8">
        <v>3055</v>
      </c>
      <c r="D9" s="8">
        <v>0</v>
      </c>
      <c r="E9" s="8">
        <v>12</v>
      </c>
      <c r="F9" s="8">
        <v>30249397.81</v>
      </c>
      <c r="G9" s="8">
        <v>37396253.954</v>
      </c>
      <c r="H9" s="8">
        <v>0</v>
      </c>
      <c r="I9" s="8">
        <v>716093.46</v>
      </c>
      <c r="J9" s="8">
        <v>4875</v>
      </c>
      <c r="K9" s="8">
        <v>68361745.22399999</v>
      </c>
    </row>
    <row r="10" spans="1:11" ht="15">
      <c r="A10" s="2" t="s">
        <v>12</v>
      </c>
      <c r="B10" s="9">
        <v>2547</v>
      </c>
      <c r="C10" s="9">
        <v>3598</v>
      </c>
      <c r="D10" s="9"/>
      <c r="E10" s="9">
        <v>25</v>
      </c>
      <c r="F10" s="9">
        <v>3776835</v>
      </c>
      <c r="G10" s="9">
        <v>2127361.28</v>
      </c>
      <c r="H10" s="9">
        <v>0</v>
      </c>
      <c r="I10" s="9">
        <v>0</v>
      </c>
      <c r="J10" s="9">
        <v>6181</v>
      </c>
      <c r="K10" s="9">
        <v>5904196.279999999</v>
      </c>
    </row>
    <row r="11" spans="1:11" ht="15">
      <c r="A11" s="2" t="s">
        <v>13</v>
      </c>
      <c r="B11" s="9">
        <v>1035</v>
      </c>
      <c r="C11" s="9">
        <v>1123</v>
      </c>
      <c r="D11" s="9">
        <v>0</v>
      </c>
      <c r="E11" s="9">
        <v>2</v>
      </c>
      <c r="F11" s="9">
        <v>292868267.45</v>
      </c>
      <c r="G11" s="9">
        <v>96968401</v>
      </c>
      <c r="H11" s="9">
        <v>0</v>
      </c>
      <c r="I11" s="9">
        <v>322157.79</v>
      </c>
      <c r="J11" s="9">
        <v>2160</v>
      </c>
      <c r="K11" s="9">
        <v>390158826.24</v>
      </c>
    </row>
    <row r="12" spans="1:11" ht="15">
      <c r="A12" s="2" t="s">
        <v>350</v>
      </c>
      <c r="B12" s="9">
        <v>2</v>
      </c>
      <c r="C12" s="9">
        <v>3</v>
      </c>
      <c r="D12" s="9">
        <v>0</v>
      </c>
      <c r="E12" s="9">
        <v>0</v>
      </c>
      <c r="F12" s="9">
        <v>0</v>
      </c>
      <c r="G12" s="9">
        <v>379317.19</v>
      </c>
      <c r="H12" s="9">
        <v>0</v>
      </c>
      <c r="I12" s="9">
        <v>0</v>
      </c>
      <c r="J12" s="9">
        <v>5</v>
      </c>
      <c r="K12" s="9">
        <v>379317.19</v>
      </c>
    </row>
    <row r="13" spans="1:11" ht="15">
      <c r="A13" s="2" t="s">
        <v>487</v>
      </c>
      <c r="B13" s="9">
        <v>1170</v>
      </c>
      <c r="C13" s="9">
        <v>2235</v>
      </c>
      <c r="D13" s="9">
        <v>0</v>
      </c>
      <c r="E13" s="9">
        <v>16</v>
      </c>
      <c r="F13" s="9">
        <v>71868494.53</v>
      </c>
      <c r="G13" s="9">
        <v>111159746.76</v>
      </c>
      <c r="H13" s="9">
        <v>0</v>
      </c>
      <c r="I13" s="9">
        <v>2056547.49</v>
      </c>
      <c r="J13" s="9">
        <v>3421</v>
      </c>
      <c r="K13" s="9">
        <v>185084788.78000003</v>
      </c>
    </row>
    <row r="14" spans="1:11" ht="15">
      <c r="A14" s="2" t="s">
        <v>351</v>
      </c>
      <c r="B14" s="9">
        <v>837</v>
      </c>
      <c r="C14" s="9">
        <v>649</v>
      </c>
      <c r="D14" s="9">
        <v>0</v>
      </c>
      <c r="E14" s="9">
        <v>7</v>
      </c>
      <c r="F14" s="9">
        <v>65279085.87</v>
      </c>
      <c r="G14" s="9">
        <v>42955755.02</v>
      </c>
      <c r="H14" s="9">
        <v>0</v>
      </c>
      <c r="I14" s="9">
        <v>431174.17</v>
      </c>
      <c r="J14" s="9">
        <v>1493</v>
      </c>
      <c r="K14" s="9">
        <v>108666015.06</v>
      </c>
    </row>
    <row r="15" spans="1:11" ht="15">
      <c r="A15" s="2" t="s">
        <v>14</v>
      </c>
      <c r="B15" s="9">
        <v>963</v>
      </c>
      <c r="C15" s="9">
        <v>1115</v>
      </c>
      <c r="D15" s="9">
        <v>0</v>
      </c>
      <c r="E15" s="9">
        <v>3</v>
      </c>
      <c r="F15" s="9">
        <v>32462045.4</v>
      </c>
      <c r="G15" s="9">
        <v>71830364.7</v>
      </c>
      <c r="H15" s="9">
        <v>0</v>
      </c>
      <c r="I15" s="9">
        <v>336652.8</v>
      </c>
      <c r="J15" s="9">
        <v>2081</v>
      </c>
      <c r="K15" s="9">
        <v>104629062.89999999</v>
      </c>
    </row>
    <row r="16" spans="1:11" ht="15">
      <c r="A16" s="2" t="s">
        <v>15</v>
      </c>
      <c r="B16" s="9">
        <v>6853</v>
      </c>
      <c r="C16" s="9">
        <v>1042</v>
      </c>
      <c r="D16" s="9">
        <v>0</v>
      </c>
      <c r="E16" s="9">
        <v>2</v>
      </c>
      <c r="F16" s="9">
        <v>18009990.06</v>
      </c>
      <c r="G16" s="9">
        <v>6697138.5</v>
      </c>
      <c r="H16" s="9">
        <v>0</v>
      </c>
      <c r="I16" s="9">
        <v>0</v>
      </c>
      <c r="J16" s="9">
        <v>7897</v>
      </c>
      <c r="K16" s="9">
        <v>24707128.56</v>
      </c>
    </row>
    <row r="17" spans="1:11" ht="15">
      <c r="A17" s="2" t="s">
        <v>16</v>
      </c>
      <c r="B17" s="9">
        <v>657</v>
      </c>
      <c r="C17" s="9">
        <v>1110</v>
      </c>
      <c r="D17" s="9">
        <v>0</v>
      </c>
      <c r="E17" s="9">
        <v>3</v>
      </c>
      <c r="F17" s="9">
        <v>36298949.21</v>
      </c>
      <c r="G17" s="9">
        <v>103116507.93</v>
      </c>
      <c r="H17" s="9">
        <v>0</v>
      </c>
      <c r="I17" s="9">
        <v>1277122.38</v>
      </c>
      <c r="J17" s="9">
        <v>1770</v>
      </c>
      <c r="K17" s="9">
        <v>140692579.52</v>
      </c>
    </row>
    <row r="18" spans="1:11" ht="15">
      <c r="A18" s="2" t="s">
        <v>17</v>
      </c>
      <c r="B18" s="8">
        <v>7674</v>
      </c>
      <c r="C18" s="8">
        <v>1730</v>
      </c>
      <c r="D18" s="8">
        <v>0</v>
      </c>
      <c r="E18" s="8">
        <v>5</v>
      </c>
      <c r="F18" s="8">
        <v>148282221.78</v>
      </c>
      <c r="G18" s="8">
        <v>11378113.32</v>
      </c>
      <c r="H18" s="8">
        <v>0</v>
      </c>
      <c r="I18" s="8">
        <v>0</v>
      </c>
      <c r="J18" s="8">
        <v>9409</v>
      </c>
      <c r="K18" s="8">
        <v>159660335.1</v>
      </c>
    </row>
    <row r="19" spans="1:11" ht="15">
      <c r="A19" s="2" t="s">
        <v>355</v>
      </c>
      <c r="B19" s="9">
        <v>12516</v>
      </c>
      <c r="C19" s="9">
        <v>1433</v>
      </c>
      <c r="D19" s="9">
        <v>0</v>
      </c>
      <c r="E19" s="9">
        <v>60</v>
      </c>
      <c r="F19" s="9">
        <v>80976411</v>
      </c>
      <c r="G19" s="9">
        <v>22052000</v>
      </c>
      <c r="H19" s="9">
        <v>0</v>
      </c>
      <c r="I19" s="9">
        <v>1693737</v>
      </c>
      <c r="J19" s="9">
        <v>14009</v>
      </c>
      <c r="K19" s="9">
        <v>104722148</v>
      </c>
    </row>
    <row r="20" spans="1:11" ht="15">
      <c r="A20" s="2" t="s">
        <v>841</v>
      </c>
      <c r="B20" s="9">
        <v>1488</v>
      </c>
      <c r="C20" s="9">
        <v>345</v>
      </c>
      <c r="D20" s="9">
        <v>0</v>
      </c>
      <c r="E20" s="9">
        <v>0</v>
      </c>
      <c r="F20" s="9">
        <v>38411050.9</v>
      </c>
      <c r="G20" s="9">
        <v>15463002.3</v>
      </c>
      <c r="H20" s="9">
        <v>0</v>
      </c>
      <c r="I20" s="9">
        <v>0</v>
      </c>
      <c r="J20" s="9">
        <v>1833</v>
      </c>
      <c r="K20" s="9">
        <v>53874053.2</v>
      </c>
    </row>
    <row r="21" spans="1:11" ht="15">
      <c r="A21" s="2" t="s">
        <v>352</v>
      </c>
      <c r="B21" s="9">
        <v>2084</v>
      </c>
      <c r="C21" s="9">
        <v>2060</v>
      </c>
      <c r="D21" s="9">
        <v>0</v>
      </c>
      <c r="E21" s="9">
        <v>0</v>
      </c>
      <c r="F21" s="9">
        <v>41643956.76</v>
      </c>
      <c r="G21" s="9">
        <v>32350677.09</v>
      </c>
      <c r="H21" s="9">
        <v>0</v>
      </c>
      <c r="I21" s="9">
        <v>0</v>
      </c>
      <c r="J21" s="9">
        <v>4144</v>
      </c>
      <c r="K21" s="9">
        <v>73994633.85</v>
      </c>
    </row>
    <row r="22" spans="1:11" ht="15">
      <c r="A22" s="2" t="s">
        <v>18</v>
      </c>
      <c r="B22" s="9">
        <v>1149</v>
      </c>
      <c r="C22" s="9">
        <v>438</v>
      </c>
      <c r="D22" s="9">
        <v>0</v>
      </c>
      <c r="E22" s="9">
        <v>0</v>
      </c>
      <c r="F22" s="9">
        <v>81867430.62</v>
      </c>
      <c r="G22" s="9">
        <v>22719260.98</v>
      </c>
      <c r="H22" s="9">
        <v>0</v>
      </c>
      <c r="I22" s="9">
        <v>0</v>
      </c>
      <c r="J22" s="9">
        <v>1587</v>
      </c>
      <c r="K22" s="9">
        <v>104586691.60000001</v>
      </c>
    </row>
    <row r="23" spans="1:11" ht="15">
      <c r="A23" s="2" t="s">
        <v>19</v>
      </c>
      <c r="B23" s="9">
        <v>293</v>
      </c>
      <c r="C23" s="9">
        <v>537</v>
      </c>
      <c r="D23" s="9">
        <v>0</v>
      </c>
      <c r="E23" s="9">
        <v>0</v>
      </c>
      <c r="F23" s="9">
        <v>31785106.8</v>
      </c>
      <c r="G23" s="9">
        <v>10604330</v>
      </c>
      <c r="H23" s="9">
        <v>0</v>
      </c>
      <c r="I23" s="9">
        <v>0</v>
      </c>
      <c r="J23" s="9">
        <v>830</v>
      </c>
      <c r="K23" s="9">
        <v>42389436.8</v>
      </c>
    </row>
    <row r="24" spans="1:11" ht="15">
      <c r="A24" s="2" t="s">
        <v>346</v>
      </c>
      <c r="B24" s="9">
        <v>2498</v>
      </c>
      <c r="C24" s="9">
        <v>566</v>
      </c>
      <c r="D24" s="9">
        <v>0</v>
      </c>
      <c r="E24" s="9">
        <v>0</v>
      </c>
      <c r="F24" s="9">
        <v>88353169.1</v>
      </c>
      <c r="G24" s="9">
        <v>13326423.1</v>
      </c>
      <c r="H24" s="9">
        <v>0</v>
      </c>
      <c r="I24" s="9">
        <v>0</v>
      </c>
      <c r="J24" s="9">
        <v>3064</v>
      </c>
      <c r="K24" s="9">
        <v>101679592.19999999</v>
      </c>
    </row>
    <row r="25" spans="1:11" ht="15">
      <c r="A25" s="2" t="s">
        <v>353</v>
      </c>
      <c r="B25" s="9">
        <v>8702</v>
      </c>
      <c r="C25" s="9">
        <v>2239</v>
      </c>
      <c r="D25" s="9">
        <v>0</v>
      </c>
      <c r="E25" s="9">
        <v>0</v>
      </c>
      <c r="F25" s="9">
        <v>137652298.8238</v>
      </c>
      <c r="G25" s="9">
        <v>48174513.1451</v>
      </c>
      <c r="H25" s="9">
        <v>0</v>
      </c>
      <c r="I25" s="9">
        <v>0</v>
      </c>
      <c r="J25" s="9">
        <v>10941</v>
      </c>
      <c r="K25" s="9">
        <v>185826811.9689</v>
      </c>
    </row>
    <row r="26" spans="1:11" ht="15">
      <c r="A26" s="4" t="s">
        <v>20</v>
      </c>
      <c r="B26" s="10">
        <v>52276</v>
      </c>
      <c r="C26" s="10">
        <v>23278</v>
      </c>
      <c r="D26" s="10">
        <v>0</v>
      </c>
      <c r="E26" s="10">
        <v>135</v>
      </c>
      <c r="F26" s="10">
        <v>1199784711.1137998</v>
      </c>
      <c r="G26" s="10">
        <v>648699166.2691001</v>
      </c>
      <c r="H26" s="10">
        <v>0</v>
      </c>
      <c r="I26" s="10">
        <v>6833485.09</v>
      </c>
      <c r="J26" s="10">
        <v>75700</v>
      </c>
      <c r="K26" s="10">
        <v>1855317362.4728997</v>
      </c>
    </row>
    <row r="27" spans="1:11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7" ht="15">
      <c r="A29" s="219" t="s">
        <v>356</v>
      </c>
      <c r="B29" s="219"/>
      <c r="C29" s="219"/>
      <c r="D29" s="219"/>
      <c r="E29" s="219"/>
      <c r="F29" s="219"/>
      <c r="G29" s="219"/>
    </row>
    <row r="30" spans="1:7" ht="14.25" customHeight="1">
      <c r="A30" s="219" t="s">
        <v>539</v>
      </c>
      <c r="B30" s="219"/>
      <c r="C30" s="219"/>
      <c r="D30" s="219"/>
      <c r="E30" s="219"/>
      <c r="F30" s="219"/>
      <c r="G30" s="219"/>
    </row>
    <row r="31" ht="15"/>
    <row r="32" ht="15"/>
    <row r="33" ht="15"/>
  </sheetData>
  <sheetProtection/>
  <mergeCells count="12">
    <mergeCell ref="F7:I7"/>
    <mergeCell ref="J6:J8"/>
    <mergeCell ref="K6:K8"/>
    <mergeCell ref="A29:G29"/>
    <mergeCell ref="A30:G30"/>
    <mergeCell ref="A1:K1"/>
    <mergeCell ref="A2:K2"/>
    <mergeCell ref="A3:K3"/>
    <mergeCell ref="A4:K4"/>
    <mergeCell ref="A6:A8"/>
    <mergeCell ref="C6:E6"/>
    <mergeCell ref="B7:E7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showGridLines="0" zoomScale="70" zoomScaleNormal="70" zoomScalePageLayoutView="0" workbookViewId="0" topLeftCell="A1">
      <selection activeCell="B14" sqref="B14"/>
    </sheetView>
  </sheetViews>
  <sheetFormatPr defaultColWidth="0" defaultRowHeight="15" customHeight="1" zeroHeight="1"/>
  <cols>
    <col min="1" max="1" width="66.57421875" style="195" customWidth="1"/>
    <col min="2" max="2" width="55.28125" style="181" bestFit="1" customWidth="1"/>
    <col min="3" max="3" width="31.421875" style="181" customWidth="1"/>
    <col min="4" max="4" width="23.28125" style="181" customWidth="1"/>
    <col min="5" max="5" width="17.57421875" style="181" customWidth="1"/>
    <col min="6" max="6" width="68.421875" style="181" customWidth="1"/>
    <col min="7" max="7" width="53.00390625" style="181" customWidth="1"/>
    <col min="8" max="16384" width="9.140625" style="181" hidden="1" customWidth="1"/>
  </cols>
  <sheetData>
    <row r="1" spans="1:7" ht="18.75">
      <c r="A1" s="230" t="s">
        <v>21</v>
      </c>
      <c r="B1" s="230"/>
      <c r="C1" s="230"/>
      <c r="D1" s="230"/>
      <c r="E1" s="230"/>
      <c r="F1" s="230"/>
      <c r="G1" s="230"/>
    </row>
    <row r="2" spans="1:7" ht="18.75">
      <c r="A2" s="230" t="s">
        <v>863</v>
      </c>
      <c r="B2" s="230"/>
      <c r="C2" s="230"/>
      <c r="D2" s="230"/>
      <c r="E2" s="230"/>
      <c r="F2" s="230"/>
      <c r="G2" s="230"/>
    </row>
    <row r="3" spans="1:7" ht="8.25" customHeight="1">
      <c r="A3" s="231"/>
      <c r="B3" s="231"/>
      <c r="C3" s="231"/>
      <c r="D3" s="231"/>
      <c r="E3" s="231"/>
      <c r="F3" s="231"/>
      <c r="G3" s="231"/>
    </row>
    <row r="4" spans="1:7" ht="37.5">
      <c r="A4" s="182" t="s">
        <v>22</v>
      </c>
      <c r="B4" s="182" t="s">
        <v>23</v>
      </c>
      <c r="C4" s="182" t="s">
        <v>24</v>
      </c>
      <c r="D4" s="182" t="s">
        <v>25</v>
      </c>
      <c r="E4" s="183" t="s">
        <v>26</v>
      </c>
      <c r="F4" s="182" t="s">
        <v>27</v>
      </c>
      <c r="G4" s="182" t="s">
        <v>28</v>
      </c>
    </row>
    <row r="5" spans="1:8" ht="35.25" customHeight="1">
      <c r="A5" s="227" t="s">
        <v>217</v>
      </c>
      <c r="B5" s="184" t="s">
        <v>218</v>
      </c>
      <c r="C5" s="184" t="s">
        <v>219</v>
      </c>
      <c r="D5" s="184" t="s">
        <v>220</v>
      </c>
      <c r="E5" s="185">
        <v>42044</v>
      </c>
      <c r="F5" s="184" t="s">
        <v>221</v>
      </c>
      <c r="G5" s="184" t="s">
        <v>222</v>
      </c>
      <c r="H5" s="186"/>
    </row>
    <row r="6" spans="1:8" ht="35.25" customHeight="1">
      <c r="A6" s="227"/>
      <c r="B6" s="184" t="s">
        <v>223</v>
      </c>
      <c r="C6" s="184" t="s">
        <v>224</v>
      </c>
      <c r="D6" s="184" t="s">
        <v>225</v>
      </c>
      <c r="E6" s="185">
        <v>42044</v>
      </c>
      <c r="F6" s="184" t="s">
        <v>221</v>
      </c>
      <c r="G6" s="184" t="s">
        <v>222</v>
      </c>
      <c r="H6" s="186"/>
    </row>
    <row r="7" spans="1:8" ht="35.25" customHeight="1">
      <c r="A7" s="227"/>
      <c r="B7" s="184" t="s">
        <v>226</v>
      </c>
      <c r="C7" s="184" t="s">
        <v>227</v>
      </c>
      <c r="D7" s="184" t="s">
        <v>228</v>
      </c>
      <c r="E7" s="185">
        <v>42044</v>
      </c>
      <c r="F7" s="184" t="s">
        <v>221</v>
      </c>
      <c r="G7" s="184" t="s">
        <v>222</v>
      </c>
      <c r="H7" s="186"/>
    </row>
    <row r="8" spans="1:8" ht="35.25" customHeight="1">
      <c r="A8" s="227"/>
      <c r="B8" s="184" t="s">
        <v>229</v>
      </c>
      <c r="C8" s="184" t="s">
        <v>230</v>
      </c>
      <c r="D8" s="184" t="s">
        <v>231</v>
      </c>
      <c r="E8" s="185">
        <v>42044</v>
      </c>
      <c r="F8" s="184" t="s">
        <v>221</v>
      </c>
      <c r="G8" s="184" t="s">
        <v>222</v>
      </c>
      <c r="H8" s="186"/>
    </row>
    <row r="9" spans="1:8" ht="35.25" customHeight="1">
      <c r="A9" s="227"/>
      <c r="B9" s="184" t="s">
        <v>232</v>
      </c>
      <c r="C9" s="184" t="s">
        <v>233</v>
      </c>
      <c r="D9" s="184" t="s">
        <v>234</v>
      </c>
      <c r="E9" s="185">
        <v>42044</v>
      </c>
      <c r="F9" s="184" t="s">
        <v>221</v>
      </c>
      <c r="G9" s="184" t="s">
        <v>222</v>
      </c>
      <c r="H9" s="186"/>
    </row>
    <row r="10" spans="1:8" ht="35.25" customHeight="1">
      <c r="A10" s="227"/>
      <c r="B10" s="184" t="s">
        <v>235</v>
      </c>
      <c r="C10" s="184" t="s">
        <v>236</v>
      </c>
      <c r="D10" s="184" t="s">
        <v>237</v>
      </c>
      <c r="E10" s="185">
        <v>44944</v>
      </c>
      <c r="F10" s="184" t="s">
        <v>221</v>
      </c>
      <c r="G10" s="184" t="s">
        <v>222</v>
      </c>
      <c r="H10" s="186"/>
    </row>
    <row r="11" spans="1:8" ht="35.25" customHeight="1">
      <c r="A11" s="227"/>
      <c r="B11" s="184" t="s">
        <v>238</v>
      </c>
      <c r="C11" s="184" t="s">
        <v>239</v>
      </c>
      <c r="D11" s="184" t="s">
        <v>240</v>
      </c>
      <c r="E11" s="185">
        <v>44944</v>
      </c>
      <c r="F11" s="184" t="s">
        <v>221</v>
      </c>
      <c r="G11" s="184" t="s">
        <v>222</v>
      </c>
      <c r="H11" s="186"/>
    </row>
    <row r="12" spans="1:8" ht="35.25" customHeight="1">
      <c r="A12" s="227"/>
      <c r="B12" s="184" t="s">
        <v>241</v>
      </c>
      <c r="C12" s="184" t="s">
        <v>242</v>
      </c>
      <c r="D12" s="184" t="s">
        <v>243</v>
      </c>
      <c r="E12" s="185">
        <v>44944</v>
      </c>
      <c r="F12" s="184" t="s">
        <v>221</v>
      </c>
      <c r="G12" s="184" t="s">
        <v>222</v>
      </c>
      <c r="H12" s="186"/>
    </row>
    <row r="13" spans="1:8" ht="35.25" customHeight="1">
      <c r="A13" s="227"/>
      <c r="B13" s="184" t="s">
        <v>244</v>
      </c>
      <c r="C13" s="184" t="s">
        <v>245</v>
      </c>
      <c r="D13" s="184" t="s">
        <v>246</v>
      </c>
      <c r="E13" s="185">
        <v>44944</v>
      </c>
      <c r="F13" s="184" t="s">
        <v>221</v>
      </c>
      <c r="G13" s="184" t="s">
        <v>222</v>
      </c>
      <c r="H13" s="186"/>
    </row>
    <row r="14" spans="1:8" ht="35.25" customHeight="1">
      <c r="A14" s="227"/>
      <c r="B14" s="184" t="s">
        <v>247</v>
      </c>
      <c r="C14" s="184" t="s">
        <v>248</v>
      </c>
      <c r="D14" s="184" t="s">
        <v>249</v>
      </c>
      <c r="E14" s="185">
        <v>44944</v>
      </c>
      <c r="F14" s="184" t="s">
        <v>221</v>
      </c>
      <c r="G14" s="184" t="s">
        <v>222</v>
      </c>
      <c r="H14" s="186"/>
    </row>
    <row r="15" spans="1:8" ht="35.25" customHeight="1">
      <c r="A15" s="227"/>
      <c r="B15" s="184" t="s">
        <v>250</v>
      </c>
      <c r="C15" s="184" t="s">
        <v>251</v>
      </c>
      <c r="D15" s="184" t="s">
        <v>252</v>
      </c>
      <c r="E15" s="185">
        <v>44974</v>
      </c>
      <c r="F15" s="184" t="s">
        <v>221</v>
      </c>
      <c r="G15" s="184" t="s">
        <v>222</v>
      </c>
      <c r="H15" s="186"/>
    </row>
    <row r="16" spans="1:8" ht="35.25" customHeight="1">
      <c r="A16" s="227" t="s">
        <v>511</v>
      </c>
      <c r="B16" s="184" t="s">
        <v>512</v>
      </c>
      <c r="C16" s="184" t="s">
        <v>513</v>
      </c>
      <c r="D16" s="184" t="s">
        <v>514</v>
      </c>
      <c r="E16" s="185">
        <v>42647</v>
      </c>
      <c r="F16" s="184" t="s">
        <v>427</v>
      </c>
      <c r="G16" s="184" t="s">
        <v>515</v>
      </c>
      <c r="H16" s="186"/>
    </row>
    <row r="17" spans="1:8" ht="35.25" customHeight="1">
      <c r="A17" s="227"/>
      <c r="B17" s="184" t="s">
        <v>842</v>
      </c>
      <c r="C17" s="184" t="s">
        <v>843</v>
      </c>
      <c r="D17" s="184" t="s">
        <v>844</v>
      </c>
      <c r="E17" s="185">
        <v>43070</v>
      </c>
      <c r="F17" s="184" t="s">
        <v>427</v>
      </c>
      <c r="G17" s="184" t="s">
        <v>428</v>
      </c>
      <c r="H17" s="187"/>
    </row>
    <row r="18" spans="1:8" ht="35.25" customHeight="1">
      <c r="A18" s="227"/>
      <c r="B18" s="184" t="s">
        <v>845</v>
      </c>
      <c r="C18" s="184" t="s">
        <v>846</v>
      </c>
      <c r="D18" s="184" t="s">
        <v>847</v>
      </c>
      <c r="E18" s="185">
        <v>43431</v>
      </c>
      <c r="F18" s="184" t="s">
        <v>427</v>
      </c>
      <c r="G18" s="184" t="s">
        <v>428</v>
      </c>
      <c r="H18" s="187"/>
    </row>
    <row r="19" spans="1:8" ht="35.25" customHeight="1">
      <c r="A19" s="227"/>
      <c r="B19" s="184" t="s">
        <v>848</v>
      </c>
      <c r="C19" s="184" t="s">
        <v>849</v>
      </c>
      <c r="D19" s="184" t="s">
        <v>850</v>
      </c>
      <c r="E19" s="185">
        <v>43794</v>
      </c>
      <c r="F19" s="184" t="s">
        <v>427</v>
      </c>
      <c r="G19" s="184" t="s">
        <v>428</v>
      </c>
      <c r="H19" s="187"/>
    </row>
    <row r="20" spans="1:8" ht="43.5" customHeight="1">
      <c r="A20" s="184" t="s">
        <v>14</v>
      </c>
      <c r="B20" s="184" t="s">
        <v>253</v>
      </c>
      <c r="C20" s="184" t="s">
        <v>254</v>
      </c>
      <c r="D20" s="184" t="s">
        <v>255</v>
      </c>
      <c r="E20" s="185">
        <v>42206</v>
      </c>
      <c r="F20" s="184" t="s">
        <v>412</v>
      </c>
      <c r="G20" s="184" t="s">
        <v>413</v>
      </c>
      <c r="H20" s="187"/>
    </row>
    <row r="21" spans="1:8" ht="45.75" customHeight="1">
      <c r="A21" s="232" t="s">
        <v>16</v>
      </c>
      <c r="B21" s="184" t="s">
        <v>256</v>
      </c>
      <c r="C21" s="184" t="s">
        <v>257</v>
      </c>
      <c r="D21" s="184" t="s">
        <v>258</v>
      </c>
      <c r="E21" s="185">
        <v>42364</v>
      </c>
      <c r="F21" s="184" t="s">
        <v>221</v>
      </c>
      <c r="G21" s="184" t="s">
        <v>222</v>
      </c>
      <c r="H21" s="187"/>
    </row>
    <row r="22" spans="1:8" ht="35.25" customHeight="1">
      <c r="A22" s="232"/>
      <c r="B22" s="184" t="s">
        <v>259</v>
      </c>
      <c r="C22" s="184" t="s">
        <v>260</v>
      </c>
      <c r="D22" s="184" t="s">
        <v>261</v>
      </c>
      <c r="E22" s="185">
        <v>42560</v>
      </c>
      <c r="F22" s="184" t="s">
        <v>221</v>
      </c>
      <c r="G22" s="184" t="s">
        <v>222</v>
      </c>
      <c r="H22" s="187"/>
    </row>
    <row r="23" spans="1:8" ht="35.25" customHeight="1">
      <c r="A23" s="232"/>
      <c r="B23" s="184" t="s">
        <v>262</v>
      </c>
      <c r="C23" s="184" t="s">
        <v>263</v>
      </c>
      <c r="D23" s="184" t="s">
        <v>264</v>
      </c>
      <c r="E23" s="185">
        <v>42704</v>
      </c>
      <c r="F23" s="184" t="s">
        <v>221</v>
      </c>
      <c r="G23" s="184" t="s">
        <v>222</v>
      </c>
      <c r="H23" s="187"/>
    </row>
    <row r="24" spans="1:8" ht="45.75" customHeight="1">
      <c r="A24" s="232" t="s">
        <v>17</v>
      </c>
      <c r="B24" s="184" t="s">
        <v>357</v>
      </c>
      <c r="C24" s="184" t="s">
        <v>358</v>
      </c>
      <c r="D24" s="184" t="s">
        <v>359</v>
      </c>
      <c r="E24" s="185">
        <v>42623</v>
      </c>
      <c r="F24" s="184" t="s">
        <v>221</v>
      </c>
      <c r="G24" s="184" t="s">
        <v>414</v>
      </c>
      <c r="H24" s="187"/>
    </row>
    <row r="25" spans="1:8" ht="35.25" customHeight="1">
      <c r="A25" s="232"/>
      <c r="B25" s="184" t="s">
        <v>357</v>
      </c>
      <c r="C25" s="184" t="s">
        <v>358</v>
      </c>
      <c r="D25" s="184" t="s">
        <v>360</v>
      </c>
      <c r="E25" s="185">
        <v>42983</v>
      </c>
      <c r="F25" s="184" t="s">
        <v>221</v>
      </c>
      <c r="G25" s="184" t="s">
        <v>414</v>
      </c>
      <c r="H25" s="187"/>
    </row>
    <row r="26" spans="1:8" ht="35.25" customHeight="1">
      <c r="A26" s="232"/>
      <c r="B26" s="184" t="s">
        <v>516</v>
      </c>
      <c r="C26" s="184" t="s">
        <v>517</v>
      </c>
      <c r="D26" s="184" t="s">
        <v>518</v>
      </c>
      <c r="E26" s="185">
        <v>41927</v>
      </c>
      <c r="F26" s="184" t="s">
        <v>221</v>
      </c>
      <c r="G26" s="184" t="s">
        <v>428</v>
      </c>
      <c r="H26" s="186"/>
    </row>
    <row r="27" spans="1:8" ht="35.25" customHeight="1">
      <c r="A27" s="232"/>
      <c r="B27" s="184" t="s">
        <v>516</v>
      </c>
      <c r="C27" s="184" t="s">
        <v>517</v>
      </c>
      <c r="D27" s="184" t="s">
        <v>519</v>
      </c>
      <c r="E27" s="185">
        <v>42287</v>
      </c>
      <c r="F27" s="184" t="s">
        <v>221</v>
      </c>
      <c r="G27" s="184" t="s">
        <v>428</v>
      </c>
      <c r="H27" s="186"/>
    </row>
    <row r="28" spans="1:8" ht="35.25" customHeight="1">
      <c r="A28" s="229" t="s">
        <v>11</v>
      </c>
      <c r="B28" s="184" t="s">
        <v>415</v>
      </c>
      <c r="C28" s="184" t="s">
        <v>265</v>
      </c>
      <c r="D28" s="184" t="s">
        <v>266</v>
      </c>
      <c r="E28" s="185">
        <v>41821</v>
      </c>
      <c r="F28" s="184" t="s">
        <v>267</v>
      </c>
      <c r="G28" s="184" t="s">
        <v>413</v>
      </c>
      <c r="H28" s="187"/>
    </row>
    <row r="29" spans="1:8" ht="35.25" customHeight="1">
      <c r="A29" s="229"/>
      <c r="B29" s="184" t="s">
        <v>416</v>
      </c>
      <c r="C29" s="184" t="s">
        <v>268</v>
      </c>
      <c r="D29" s="184" t="s">
        <v>269</v>
      </c>
      <c r="E29" s="185">
        <v>41882</v>
      </c>
      <c r="F29" s="184" t="s">
        <v>267</v>
      </c>
      <c r="G29" s="184" t="s">
        <v>413</v>
      </c>
      <c r="H29" s="187"/>
    </row>
    <row r="30" spans="1:8" ht="35.25" customHeight="1">
      <c r="A30" s="229" t="s">
        <v>355</v>
      </c>
      <c r="B30" s="184" t="s">
        <v>361</v>
      </c>
      <c r="C30" s="184" t="s">
        <v>417</v>
      </c>
      <c r="D30" s="184" t="s">
        <v>362</v>
      </c>
      <c r="E30" s="185">
        <v>43026</v>
      </c>
      <c r="F30" s="184" t="s">
        <v>221</v>
      </c>
      <c r="G30" s="188" t="s">
        <v>418</v>
      </c>
      <c r="H30" s="187"/>
    </row>
    <row r="31" spans="1:8" ht="35.25" customHeight="1">
      <c r="A31" s="229"/>
      <c r="B31" s="184" t="s">
        <v>522</v>
      </c>
      <c r="C31" s="184" t="s">
        <v>523</v>
      </c>
      <c r="D31" s="184" t="s">
        <v>524</v>
      </c>
      <c r="E31" s="185">
        <v>42310</v>
      </c>
      <c r="F31" s="184" t="s">
        <v>221</v>
      </c>
      <c r="G31" s="188" t="s">
        <v>515</v>
      </c>
      <c r="H31" s="187"/>
    </row>
    <row r="32" spans="1:8" s="216" customFormat="1" ht="35.25" customHeight="1">
      <c r="A32" s="229"/>
      <c r="B32" s="184" t="s">
        <v>522</v>
      </c>
      <c r="C32" s="184" t="s">
        <v>523</v>
      </c>
      <c r="D32" s="184" t="s">
        <v>525</v>
      </c>
      <c r="E32" s="185">
        <v>44110</v>
      </c>
      <c r="F32" s="184" t="s">
        <v>221</v>
      </c>
      <c r="G32" s="188" t="s">
        <v>515</v>
      </c>
      <c r="H32" s="215"/>
    </row>
    <row r="33" spans="1:8" ht="35.25" customHeight="1">
      <c r="A33" s="229"/>
      <c r="B33" s="184" t="s">
        <v>738</v>
      </c>
      <c r="C33" s="184" t="s">
        <v>739</v>
      </c>
      <c r="D33" s="184" t="s">
        <v>740</v>
      </c>
      <c r="E33" s="185">
        <v>42618</v>
      </c>
      <c r="F33" s="184" t="s">
        <v>221</v>
      </c>
      <c r="G33" s="188" t="s">
        <v>477</v>
      </c>
      <c r="H33" s="187"/>
    </row>
    <row r="34" spans="1:7" ht="35.25" customHeight="1">
      <c r="A34" s="229"/>
      <c r="B34" s="184" t="s">
        <v>738</v>
      </c>
      <c r="C34" s="184" t="s">
        <v>739</v>
      </c>
      <c r="D34" s="184" t="s">
        <v>741</v>
      </c>
      <c r="E34" s="185">
        <v>43338</v>
      </c>
      <c r="F34" s="184" t="s">
        <v>221</v>
      </c>
      <c r="G34" s="184" t="s">
        <v>477</v>
      </c>
    </row>
    <row r="35" spans="1:8" ht="49.5" customHeight="1">
      <c r="A35" s="229"/>
      <c r="B35" s="184" t="s">
        <v>738</v>
      </c>
      <c r="C35" s="184" t="s">
        <v>739</v>
      </c>
      <c r="D35" s="184" t="s">
        <v>834</v>
      </c>
      <c r="E35" s="185">
        <v>44598</v>
      </c>
      <c r="F35" s="184" t="s">
        <v>221</v>
      </c>
      <c r="G35" s="184" t="s">
        <v>477</v>
      </c>
      <c r="H35" s="187"/>
    </row>
    <row r="36" spans="1:8" ht="49.5" customHeight="1">
      <c r="A36" s="229"/>
      <c r="B36" s="184" t="s">
        <v>816</v>
      </c>
      <c r="C36" s="184" t="s">
        <v>817</v>
      </c>
      <c r="D36" s="184" t="s">
        <v>818</v>
      </c>
      <c r="E36" s="185">
        <v>43941</v>
      </c>
      <c r="F36" s="184" t="s">
        <v>221</v>
      </c>
      <c r="G36" s="184" t="s">
        <v>477</v>
      </c>
      <c r="H36" s="187"/>
    </row>
    <row r="37" spans="1:8" ht="49.5" customHeight="1">
      <c r="A37" s="229" t="s">
        <v>15</v>
      </c>
      <c r="B37" s="184" t="s">
        <v>419</v>
      </c>
      <c r="C37" s="184" t="s">
        <v>270</v>
      </c>
      <c r="D37" s="184" t="s">
        <v>271</v>
      </c>
      <c r="E37" s="185">
        <v>42643</v>
      </c>
      <c r="F37" s="184" t="s">
        <v>221</v>
      </c>
      <c r="G37" s="184" t="s">
        <v>413</v>
      </c>
      <c r="H37" s="187"/>
    </row>
    <row r="38" spans="1:8" ht="49.5" customHeight="1">
      <c r="A38" s="229"/>
      <c r="B38" s="184" t="s">
        <v>420</v>
      </c>
      <c r="C38" s="184" t="s">
        <v>363</v>
      </c>
      <c r="D38" s="184" t="s">
        <v>364</v>
      </c>
      <c r="E38" s="185">
        <v>42804</v>
      </c>
      <c r="F38" s="184" t="s">
        <v>221</v>
      </c>
      <c r="G38" s="184" t="s">
        <v>413</v>
      </c>
      <c r="H38" s="186"/>
    </row>
    <row r="39" spans="1:8" ht="49.5" customHeight="1">
      <c r="A39" s="229"/>
      <c r="B39" s="184" t="s">
        <v>488</v>
      </c>
      <c r="C39" s="184" t="s">
        <v>489</v>
      </c>
      <c r="D39" s="184" t="s">
        <v>490</v>
      </c>
      <c r="E39" s="185">
        <v>44416</v>
      </c>
      <c r="F39" s="184" t="s">
        <v>452</v>
      </c>
      <c r="G39" s="184" t="s">
        <v>424</v>
      </c>
      <c r="H39" s="186"/>
    </row>
    <row r="40" spans="1:8" ht="35.25" customHeight="1">
      <c r="A40" s="229"/>
      <c r="B40" s="184" t="s">
        <v>742</v>
      </c>
      <c r="C40" s="184" t="s">
        <v>743</v>
      </c>
      <c r="D40" s="184" t="s">
        <v>744</v>
      </c>
      <c r="E40" s="185">
        <v>43305</v>
      </c>
      <c r="F40" s="184" t="s">
        <v>221</v>
      </c>
      <c r="G40" s="184" t="s">
        <v>424</v>
      </c>
      <c r="H40" s="187"/>
    </row>
    <row r="41" spans="1:8" ht="35.25" customHeight="1">
      <c r="A41" s="229" t="s">
        <v>421</v>
      </c>
      <c r="B41" s="184" t="s">
        <v>422</v>
      </c>
      <c r="C41" s="184" t="s">
        <v>423</v>
      </c>
      <c r="D41" s="184" t="s">
        <v>365</v>
      </c>
      <c r="E41" s="185">
        <v>41454</v>
      </c>
      <c r="F41" s="184" t="s">
        <v>412</v>
      </c>
      <c r="G41" s="184" t="s">
        <v>366</v>
      </c>
      <c r="H41" s="187"/>
    </row>
    <row r="42" spans="1:8" ht="35.25" customHeight="1">
      <c r="A42" s="229"/>
      <c r="B42" s="184" t="s">
        <v>422</v>
      </c>
      <c r="C42" s="184" t="s">
        <v>423</v>
      </c>
      <c r="D42" s="184" t="s">
        <v>367</v>
      </c>
      <c r="E42" s="185">
        <v>41794</v>
      </c>
      <c r="F42" s="184" t="s">
        <v>412</v>
      </c>
      <c r="G42" s="184" t="s">
        <v>366</v>
      </c>
      <c r="H42" s="187"/>
    </row>
    <row r="43" spans="1:8" ht="35.25" customHeight="1">
      <c r="A43" s="229"/>
      <c r="B43" s="184" t="s">
        <v>422</v>
      </c>
      <c r="C43" s="184" t="s">
        <v>423</v>
      </c>
      <c r="D43" s="184" t="s">
        <v>368</v>
      </c>
      <c r="E43" s="185">
        <v>42154</v>
      </c>
      <c r="F43" s="184" t="s">
        <v>412</v>
      </c>
      <c r="G43" s="184" t="s">
        <v>366</v>
      </c>
      <c r="H43" s="187"/>
    </row>
    <row r="44" spans="1:8" ht="35.25" customHeight="1">
      <c r="A44" s="229"/>
      <c r="B44" s="184" t="s">
        <v>422</v>
      </c>
      <c r="C44" s="184" t="s">
        <v>423</v>
      </c>
      <c r="D44" s="184" t="s">
        <v>369</v>
      </c>
      <c r="E44" s="185">
        <v>42514</v>
      </c>
      <c r="F44" s="184" t="s">
        <v>412</v>
      </c>
      <c r="G44" s="184" t="s">
        <v>366</v>
      </c>
      <c r="H44" s="187"/>
    </row>
    <row r="45" spans="1:8" ht="35.25" customHeight="1">
      <c r="A45" s="229"/>
      <c r="B45" s="184" t="s">
        <v>540</v>
      </c>
      <c r="C45" s="184" t="s">
        <v>541</v>
      </c>
      <c r="D45" s="184" t="s">
        <v>542</v>
      </c>
      <c r="E45" s="185">
        <v>41330</v>
      </c>
      <c r="F45" s="184" t="s">
        <v>412</v>
      </c>
      <c r="G45" s="184" t="s">
        <v>424</v>
      </c>
      <c r="H45" s="187"/>
    </row>
    <row r="46" spans="1:8" ht="35.25" customHeight="1">
      <c r="A46" s="229"/>
      <c r="B46" s="184" t="s">
        <v>819</v>
      </c>
      <c r="C46" s="184" t="s">
        <v>805</v>
      </c>
      <c r="D46" s="184" t="s">
        <v>806</v>
      </c>
      <c r="E46" s="185">
        <v>42980</v>
      </c>
      <c r="F46" s="184" t="s">
        <v>412</v>
      </c>
      <c r="G46" s="184" t="s">
        <v>366</v>
      </c>
      <c r="H46" s="187"/>
    </row>
    <row r="47" spans="1:8" ht="35.25" customHeight="1">
      <c r="A47" s="229"/>
      <c r="B47" s="184" t="s">
        <v>819</v>
      </c>
      <c r="C47" s="184" t="s">
        <v>805</v>
      </c>
      <c r="D47" s="184" t="s">
        <v>807</v>
      </c>
      <c r="E47" s="185">
        <v>43340</v>
      </c>
      <c r="F47" s="184" t="s">
        <v>412</v>
      </c>
      <c r="G47" s="184" t="s">
        <v>366</v>
      </c>
      <c r="H47" s="186"/>
    </row>
    <row r="48" spans="1:8" ht="35.25" customHeight="1">
      <c r="A48" s="229"/>
      <c r="B48" s="184" t="s">
        <v>819</v>
      </c>
      <c r="C48" s="184" t="s">
        <v>805</v>
      </c>
      <c r="D48" s="184" t="s">
        <v>808</v>
      </c>
      <c r="E48" s="185">
        <v>43700</v>
      </c>
      <c r="F48" s="184" t="s">
        <v>412</v>
      </c>
      <c r="G48" s="184" t="s">
        <v>366</v>
      </c>
      <c r="H48" s="186"/>
    </row>
    <row r="49" spans="1:8" ht="35.25" customHeight="1">
      <c r="A49" s="227" t="s">
        <v>412</v>
      </c>
      <c r="B49" s="184" t="s">
        <v>745</v>
      </c>
      <c r="C49" s="184" t="s">
        <v>746</v>
      </c>
      <c r="D49" s="184" t="s">
        <v>747</v>
      </c>
      <c r="E49" s="185">
        <v>41544</v>
      </c>
      <c r="F49" s="184" t="s">
        <v>412</v>
      </c>
      <c r="G49" s="184" t="s">
        <v>424</v>
      </c>
      <c r="H49" s="186"/>
    </row>
    <row r="50" spans="1:8" ht="35.25" customHeight="1">
      <c r="A50" s="227"/>
      <c r="B50" s="184" t="s">
        <v>543</v>
      </c>
      <c r="C50" s="184" t="s">
        <v>544</v>
      </c>
      <c r="D50" s="184" t="s">
        <v>545</v>
      </c>
      <c r="E50" s="185">
        <v>41327</v>
      </c>
      <c r="F50" s="184" t="s">
        <v>412</v>
      </c>
      <c r="G50" s="184" t="s">
        <v>477</v>
      </c>
      <c r="H50" s="187"/>
    </row>
    <row r="51" spans="1:8" ht="35.25" customHeight="1">
      <c r="A51" s="227"/>
      <c r="B51" s="184" t="s">
        <v>748</v>
      </c>
      <c r="C51" s="184" t="s">
        <v>749</v>
      </c>
      <c r="D51" s="184" t="s">
        <v>750</v>
      </c>
      <c r="E51" s="185">
        <v>41551</v>
      </c>
      <c r="F51" s="184" t="s">
        <v>412</v>
      </c>
      <c r="G51" s="184" t="s">
        <v>477</v>
      </c>
      <c r="H51" s="186"/>
    </row>
    <row r="52" spans="1:8" ht="45.75" customHeight="1">
      <c r="A52" s="227" t="s">
        <v>726</v>
      </c>
      <c r="B52" s="184" t="s">
        <v>730</v>
      </c>
      <c r="C52" s="184" t="s">
        <v>713</v>
      </c>
      <c r="D52" s="184" t="s">
        <v>714</v>
      </c>
      <c r="E52" s="185">
        <v>42528</v>
      </c>
      <c r="F52" s="184" t="s">
        <v>267</v>
      </c>
      <c r="G52" s="184" t="s">
        <v>715</v>
      </c>
      <c r="H52" s="187"/>
    </row>
    <row r="53" spans="1:8" ht="45.75" customHeight="1">
      <c r="A53" s="227"/>
      <c r="B53" s="184" t="s">
        <v>730</v>
      </c>
      <c r="C53" s="184" t="s">
        <v>713</v>
      </c>
      <c r="D53" s="184" t="s">
        <v>716</v>
      </c>
      <c r="E53" s="185">
        <v>42888</v>
      </c>
      <c r="F53" s="184" t="s">
        <v>267</v>
      </c>
      <c r="G53" s="184" t="s">
        <v>715</v>
      </c>
      <c r="H53" s="187"/>
    </row>
    <row r="54" spans="1:8" ht="45.75" customHeight="1">
      <c r="A54" s="184" t="s">
        <v>425</v>
      </c>
      <c r="B54" s="184" t="s">
        <v>370</v>
      </c>
      <c r="C54" s="184" t="s">
        <v>426</v>
      </c>
      <c r="D54" s="184" t="s">
        <v>371</v>
      </c>
      <c r="E54" s="185">
        <v>42321</v>
      </c>
      <c r="F54" s="184" t="s">
        <v>427</v>
      </c>
      <c r="G54" s="184" t="s">
        <v>428</v>
      </c>
      <c r="H54" s="187"/>
    </row>
    <row r="55" spans="1:8" ht="45.75" customHeight="1">
      <c r="A55" s="184" t="s">
        <v>302</v>
      </c>
      <c r="B55" s="184" t="s">
        <v>717</v>
      </c>
      <c r="C55" s="184" t="s">
        <v>718</v>
      </c>
      <c r="D55" s="184" t="s">
        <v>719</v>
      </c>
      <c r="E55" s="185">
        <v>43934</v>
      </c>
      <c r="F55" s="184" t="s">
        <v>302</v>
      </c>
      <c r="G55" s="184" t="s">
        <v>386</v>
      </c>
      <c r="H55" s="187"/>
    </row>
    <row r="56" spans="1:8" ht="45.75" customHeight="1">
      <c r="A56" s="227" t="s">
        <v>429</v>
      </c>
      <c r="B56" s="184" t="s">
        <v>431</v>
      </c>
      <c r="C56" s="184" t="s">
        <v>272</v>
      </c>
      <c r="D56" s="184" t="s">
        <v>273</v>
      </c>
      <c r="E56" s="185">
        <v>42255</v>
      </c>
      <c r="F56" s="184" t="s">
        <v>430</v>
      </c>
      <c r="G56" s="184" t="s">
        <v>221</v>
      </c>
      <c r="H56" s="187"/>
    </row>
    <row r="57" spans="1:8" ht="35.25" customHeight="1">
      <c r="A57" s="227"/>
      <c r="B57" s="184" t="s">
        <v>432</v>
      </c>
      <c r="C57" s="184" t="s">
        <v>433</v>
      </c>
      <c r="D57" s="184" t="s">
        <v>372</v>
      </c>
      <c r="E57" s="185">
        <v>41688</v>
      </c>
      <c r="F57" s="184" t="s">
        <v>267</v>
      </c>
      <c r="G57" s="184" t="s">
        <v>414</v>
      </c>
      <c r="H57" s="187"/>
    </row>
    <row r="58" spans="1:8" ht="35.25" customHeight="1">
      <c r="A58" s="227"/>
      <c r="B58" s="184" t="s">
        <v>432</v>
      </c>
      <c r="C58" s="184" t="s">
        <v>433</v>
      </c>
      <c r="D58" s="184" t="s">
        <v>373</v>
      </c>
      <c r="E58" s="185">
        <v>42768</v>
      </c>
      <c r="F58" s="184" t="s">
        <v>267</v>
      </c>
      <c r="G58" s="184" t="s">
        <v>414</v>
      </c>
      <c r="H58" s="187"/>
    </row>
    <row r="59" spans="1:8" ht="35.25" customHeight="1">
      <c r="A59" s="227"/>
      <c r="B59" s="184" t="s">
        <v>432</v>
      </c>
      <c r="C59" s="184" t="s">
        <v>433</v>
      </c>
      <c r="D59" s="184" t="s">
        <v>374</v>
      </c>
      <c r="E59" s="185">
        <v>43848</v>
      </c>
      <c r="F59" s="184" t="s">
        <v>267</v>
      </c>
      <c r="G59" s="184" t="s">
        <v>414</v>
      </c>
      <c r="H59" s="187"/>
    </row>
    <row r="60" spans="1:8" ht="35.25" customHeight="1">
      <c r="A60" s="227"/>
      <c r="B60" s="184" t="s">
        <v>546</v>
      </c>
      <c r="C60" s="184" t="s">
        <v>547</v>
      </c>
      <c r="D60" s="184" t="s">
        <v>548</v>
      </c>
      <c r="E60" s="185">
        <v>42808</v>
      </c>
      <c r="F60" s="184" t="s">
        <v>267</v>
      </c>
      <c r="G60" s="184" t="s">
        <v>515</v>
      </c>
      <c r="H60" s="187"/>
    </row>
    <row r="61" spans="1:8" ht="35.25" customHeight="1">
      <c r="A61" s="227"/>
      <c r="B61" s="184" t="s">
        <v>549</v>
      </c>
      <c r="C61" s="184" t="s">
        <v>550</v>
      </c>
      <c r="D61" s="184" t="s">
        <v>551</v>
      </c>
      <c r="E61" s="185">
        <v>44615</v>
      </c>
      <c r="F61" s="184" t="s">
        <v>267</v>
      </c>
      <c r="G61" s="184" t="s">
        <v>515</v>
      </c>
      <c r="H61" s="187"/>
    </row>
    <row r="62" spans="1:8" ht="35.25" customHeight="1">
      <c r="A62" s="227" t="s">
        <v>434</v>
      </c>
      <c r="B62" s="184" t="s">
        <v>435</v>
      </c>
      <c r="C62" s="184" t="s">
        <v>436</v>
      </c>
      <c r="D62" s="184" t="s">
        <v>437</v>
      </c>
      <c r="E62" s="185">
        <v>42544</v>
      </c>
      <c r="F62" s="184" t="s">
        <v>267</v>
      </c>
      <c r="G62" s="184" t="s">
        <v>318</v>
      </c>
      <c r="H62" s="187"/>
    </row>
    <row r="63" spans="1:8" ht="35.25" customHeight="1">
      <c r="A63" s="227"/>
      <c r="B63" s="184" t="s">
        <v>435</v>
      </c>
      <c r="C63" s="184" t="s">
        <v>436</v>
      </c>
      <c r="D63" s="184" t="s">
        <v>438</v>
      </c>
      <c r="E63" s="185">
        <v>42904</v>
      </c>
      <c r="F63" s="184" t="s">
        <v>267</v>
      </c>
      <c r="G63" s="184" t="s">
        <v>318</v>
      </c>
      <c r="H63" s="187"/>
    </row>
    <row r="64" spans="1:8" ht="35.25" customHeight="1">
      <c r="A64" s="227"/>
      <c r="B64" s="184" t="s">
        <v>435</v>
      </c>
      <c r="C64" s="184" t="s">
        <v>436</v>
      </c>
      <c r="D64" s="184" t="s">
        <v>439</v>
      </c>
      <c r="E64" s="185">
        <v>43264</v>
      </c>
      <c r="F64" s="184" t="s">
        <v>267</v>
      </c>
      <c r="G64" s="184" t="s">
        <v>318</v>
      </c>
      <c r="H64" s="187"/>
    </row>
    <row r="65" spans="1:8" ht="35.25" customHeight="1">
      <c r="A65" s="227"/>
      <c r="B65" s="184" t="s">
        <v>435</v>
      </c>
      <c r="C65" s="184" t="s">
        <v>436</v>
      </c>
      <c r="D65" s="184" t="s">
        <v>440</v>
      </c>
      <c r="E65" s="185">
        <v>43624</v>
      </c>
      <c r="F65" s="184" t="s">
        <v>267</v>
      </c>
      <c r="G65" s="184" t="s">
        <v>318</v>
      </c>
      <c r="H65" s="187"/>
    </row>
    <row r="66" spans="1:8" ht="35.25" customHeight="1">
      <c r="A66" s="227"/>
      <c r="B66" s="184" t="s">
        <v>851</v>
      </c>
      <c r="C66" s="184" t="s">
        <v>852</v>
      </c>
      <c r="D66" s="184" t="s">
        <v>853</v>
      </c>
      <c r="E66" s="185">
        <v>41659</v>
      </c>
      <c r="F66" s="184" t="s">
        <v>267</v>
      </c>
      <c r="G66" s="184" t="s">
        <v>854</v>
      </c>
      <c r="H66" s="187"/>
    </row>
    <row r="67" spans="1:8" ht="35.25" customHeight="1">
      <c r="A67" s="227" t="s">
        <v>346</v>
      </c>
      <c r="B67" s="184" t="s">
        <v>375</v>
      </c>
      <c r="C67" s="184" t="s">
        <v>376</v>
      </c>
      <c r="D67" s="184" t="s">
        <v>377</v>
      </c>
      <c r="E67" s="185">
        <v>43391</v>
      </c>
      <c r="F67" s="184" t="s">
        <v>221</v>
      </c>
      <c r="G67" s="184" t="s">
        <v>441</v>
      </c>
      <c r="H67" s="187"/>
    </row>
    <row r="68" spans="1:8" ht="35.25" customHeight="1">
      <c r="A68" s="227"/>
      <c r="B68" s="184" t="s">
        <v>526</v>
      </c>
      <c r="C68" s="188" t="s">
        <v>527</v>
      </c>
      <c r="D68" s="184" t="s">
        <v>528</v>
      </c>
      <c r="E68" s="185">
        <v>42586</v>
      </c>
      <c r="F68" s="184" t="s">
        <v>221</v>
      </c>
      <c r="G68" s="184" t="s">
        <v>424</v>
      </c>
      <c r="H68" s="187"/>
    </row>
    <row r="69" spans="1:8" ht="35.25" customHeight="1">
      <c r="A69" s="227"/>
      <c r="B69" s="184" t="s">
        <v>751</v>
      </c>
      <c r="C69" s="184" t="s">
        <v>752</v>
      </c>
      <c r="D69" s="184" t="s">
        <v>753</v>
      </c>
      <c r="E69" s="185">
        <v>44023</v>
      </c>
      <c r="F69" s="184" t="s">
        <v>221</v>
      </c>
      <c r="G69" s="184" t="s">
        <v>477</v>
      </c>
      <c r="H69" s="187"/>
    </row>
    <row r="70" spans="1:8" ht="35.25" customHeight="1">
      <c r="A70" s="227" t="s">
        <v>216</v>
      </c>
      <c r="B70" s="184" t="s">
        <v>274</v>
      </c>
      <c r="C70" s="184" t="s">
        <v>275</v>
      </c>
      <c r="D70" s="184" t="s">
        <v>276</v>
      </c>
      <c r="E70" s="185">
        <v>41886</v>
      </c>
      <c r="F70" s="184" t="s">
        <v>412</v>
      </c>
      <c r="G70" s="184" t="s">
        <v>277</v>
      </c>
      <c r="H70" s="187"/>
    </row>
    <row r="71" spans="1:8" ht="35.25" customHeight="1">
      <c r="A71" s="227"/>
      <c r="B71" s="184" t="s">
        <v>378</v>
      </c>
      <c r="C71" s="184" t="s">
        <v>379</v>
      </c>
      <c r="D71" s="184" t="s">
        <v>380</v>
      </c>
      <c r="E71" s="185">
        <v>42489</v>
      </c>
      <c r="F71" s="184" t="s">
        <v>412</v>
      </c>
      <c r="G71" s="188" t="s">
        <v>277</v>
      </c>
      <c r="H71" s="187"/>
    </row>
    <row r="72" spans="1:8" ht="35.25" customHeight="1">
      <c r="A72" s="227"/>
      <c r="B72" s="184" t="s">
        <v>754</v>
      </c>
      <c r="C72" s="184" t="s">
        <v>755</v>
      </c>
      <c r="D72" s="184" t="s">
        <v>756</v>
      </c>
      <c r="E72" s="185">
        <v>43372</v>
      </c>
      <c r="F72" s="184" t="s">
        <v>267</v>
      </c>
      <c r="G72" s="188" t="s">
        <v>757</v>
      </c>
      <c r="H72" s="187"/>
    </row>
    <row r="73" spans="1:8" ht="35.25" customHeight="1">
      <c r="A73" s="227"/>
      <c r="B73" s="184" t="s">
        <v>754</v>
      </c>
      <c r="C73" s="184" t="s">
        <v>755</v>
      </c>
      <c r="D73" s="184" t="s">
        <v>758</v>
      </c>
      <c r="E73" s="185">
        <v>43732</v>
      </c>
      <c r="F73" s="184" t="s">
        <v>267</v>
      </c>
      <c r="G73" s="188" t="s">
        <v>757</v>
      </c>
      <c r="H73" s="187"/>
    </row>
    <row r="74" spans="1:8" ht="35.25" customHeight="1">
      <c r="A74" s="227"/>
      <c r="B74" s="184" t="s">
        <v>754</v>
      </c>
      <c r="C74" s="184" t="s">
        <v>755</v>
      </c>
      <c r="D74" s="184" t="s">
        <v>759</v>
      </c>
      <c r="E74" s="185">
        <v>44092</v>
      </c>
      <c r="F74" s="184" t="s">
        <v>267</v>
      </c>
      <c r="G74" s="188" t="s">
        <v>757</v>
      </c>
      <c r="H74" s="190"/>
    </row>
    <row r="75" spans="1:8" ht="35.25" customHeight="1">
      <c r="A75" s="227" t="s">
        <v>215</v>
      </c>
      <c r="B75" s="184" t="s">
        <v>442</v>
      </c>
      <c r="C75" s="184" t="s">
        <v>278</v>
      </c>
      <c r="D75" s="184" t="s">
        <v>279</v>
      </c>
      <c r="E75" s="185">
        <v>42152</v>
      </c>
      <c r="F75" s="184" t="s">
        <v>267</v>
      </c>
      <c r="G75" s="188" t="s">
        <v>277</v>
      </c>
      <c r="H75" s="187"/>
    </row>
    <row r="76" spans="1:8" ht="35.25" customHeight="1">
      <c r="A76" s="227"/>
      <c r="B76" s="214" t="s">
        <v>443</v>
      </c>
      <c r="C76" s="214" t="s">
        <v>280</v>
      </c>
      <c r="D76" s="184" t="s">
        <v>281</v>
      </c>
      <c r="E76" s="185">
        <v>41868</v>
      </c>
      <c r="F76" s="188" t="s">
        <v>267</v>
      </c>
      <c r="G76" s="188" t="s">
        <v>277</v>
      </c>
      <c r="H76" s="187"/>
    </row>
    <row r="77" spans="1:7" ht="35.25" customHeight="1">
      <c r="A77" s="227"/>
      <c r="B77" s="214" t="s">
        <v>444</v>
      </c>
      <c r="C77" s="214" t="s">
        <v>282</v>
      </c>
      <c r="D77" s="184" t="s">
        <v>445</v>
      </c>
      <c r="E77" s="185">
        <v>42948</v>
      </c>
      <c r="F77" s="188" t="s">
        <v>267</v>
      </c>
      <c r="G77" s="188" t="s">
        <v>277</v>
      </c>
    </row>
    <row r="78" spans="1:7" ht="35.25" customHeight="1">
      <c r="A78" s="227"/>
      <c r="B78" s="214" t="s">
        <v>446</v>
      </c>
      <c r="C78" s="214" t="s">
        <v>283</v>
      </c>
      <c r="D78" s="184" t="s">
        <v>284</v>
      </c>
      <c r="E78" s="185">
        <v>43010</v>
      </c>
      <c r="F78" s="188" t="s">
        <v>267</v>
      </c>
      <c r="G78" s="188" t="s">
        <v>277</v>
      </c>
    </row>
    <row r="79" spans="1:7" ht="27.75" customHeight="1">
      <c r="A79" s="227"/>
      <c r="B79" s="184" t="s">
        <v>447</v>
      </c>
      <c r="C79" s="184" t="s">
        <v>381</v>
      </c>
      <c r="D79" s="184" t="s">
        <v>382</v>
      </c>
      <c r="E79" s="185">
        <v>43155</v>
      </c>
      <c r="F79" s="188" t="s">
        <v>267</v>
      </c>
      <c r="G79" s="184" t="s">
        <v>277</v>
      </c>
    </row>
    <row r="80" spans="1:7" ht="48" customHeight="1">
      <c r="A80" s="227" t="s">
        <v>29</v>
      </c>
      <c r="B80" s="184" t="s">
        <v>285</v>
      </c>
      <c r="C80" s="184" t="s">
        <v>286</v>
      </c>
      <c r="D80" s="184" t="s">
        <v>287</v>
      </c>
      <c r="E80" s="185">
        <v>43043</v>
      </c>
      <c r="F80" s="184" t="s">
        <v>430</v>
      </c>
      <c r="G80" s="184" t="s">
        <v>288</v>
      </c>
    </row>
    <row r="81" spans="1:7" ht="39.75" customHeight="1">
      <c r="A81" s="227"/>
      <c r="B81" s="184" t="s">
        <v>289</v>
      </c>
      <c r="C81" s="184" t="s">
        <v>290</v>
      </c>
      <c r="D81" s="184" t="s">
        <v>291</v>
      </c>
      <c r="E81" s="185">
        <v>44211</v>
      </c>
      <c r="F81" s="184" t="s">
        <v>412</v>
      </c>
      <c r="G81" s="184" t="s">
        <v>288</v>
      </c>
    </row>
    <row r="82" spans="1:7" ht="35.25" customHeight="1">
      <c r="A82" s="184" t="s">
        <v>30</v>
      </c>
      <c r="B82" s="184" t="s">
        <v>383</v>
      </c>
      <c r="C82" s="184" t="s">
        <v>384</v>
      </c>
      <c r="D82" s="184" t="s">
        <v>385</v>
      </c>
      <c r="E82" s="185">
        <v>42098</v>
      </c>
      <c r="F82" s="184" t="s">
        <v>412</v>
      </c>
      <c r="G82" s="184" t="s">
        <v>386</v>
      </c>
    </row>
    <row r="83" spans="1:7" ht="35.25" customHeight="1">
      <c r="A83" s="227" t="s">
        <v>31</v>
      </c>
      <c r="B83" s="184" t="s">
        <v>292</v>
      </c>
      <c r="C83" s="184" t="s">
        <v>293</v>
      </c>
      <c r="D83" s="184" t="s">
        <v>294</v>
      </c>
      <c r="E83" s="185">
        <v>41924</v>
      </c>
      <c r="F83" s="184" t="s">
        <v>267</v>
      </c>
      <c r="G83" s="184" t="s">
        <v>295</v>
      </c>
    </row>
    <row r="84" spans="1:7" ht="45" customHeight="1">
      <c r="A84" s="227"/>
      <c r="B84" s="184" t="s">
        <v>296</v>
      </c>
      <c r="C84" s="184" t="s">
        <v>297</v>
      </c>
      <c r="D84" s="184" t="s">
        <v>298</v>
      </c>
      <c r="E84" s="185">
        <v>42644</v>
      </c>
      <c r="F84" s="184" t="s">
        <v>267</v>
      </c>
      <c r="G84" s="188" t="s">
        <v>295</v>
      </c>
    </row>
    <row r="85" spans="1:7" ht="50.25" customHeight="1">
      <c r="A85" s="227" t="s">
        <v>18</v>
      </c>
      <c r="B85" s="184" t="s">
        <v>299</v>
      </c>
      <c r="C85" s="184" t="s">
        <v>300</v>
      </c>
      <c r="D85" s="184" t="s">
        <v>301</v>
      </c>
      <c r="E85" s="185">
        <v>43034</v>
      </c>
      <c r="F85" s="184" t="s">
        <v>427</v>
      </c>
      <c r="G85" s="188" t="s">
        <v>441</v>
      </c>
    </row>
    <row r="86" spans="1:7" ht="50.25" customHeight="1">
      <c r="A86" s="227"/>
      <c r="B86" s="189" t="s">
        <v>529</v>
      </c>
      <c r="C86" s="184" t="s">
        <v>530</v>
      </c>
      <c r="D86" s="184" t="s">
        <v>531</v>
      </c>
      <c r="E86" s="185">
        <v>43741</v>
      </c>
      <c r="F86" s="184" t="s">
        <v>476</v>
      </c>
      <c r="G86" s="188" t="s">
        <v>428</v>
      </c>
    </row>
    <row r="87" spans="1:7" ht="42.75" customHeight="1">
      <c r="A87" s="184" t="s">
        <v>32</v>
      </c>
      <c r="B87" s="189" t="s">
        <v>533</v>
      </c>
      <c r="C87" s="184" t="s">
        <v>534</v>
      </c>
      <c r="D87" s="184" t="s">
        <v>535</v>
      </c>
      <c r="E87" s="185">
        <v>41315</v>
      </c>
      <c r="F87" s="184" t="s">
        <v>302</v>
      </c>
      <c r="G87" s="188" t="s">
        <v>366</v>
      </c>
    </row>
    <row r="88" spans="1:7" ht="45" customHeight="1">
      <c r="A88" s="227" t="s">
        <v>408</v>
      </c>
      <c r="B88" s="189" t="s">
        <v>720</v>
      </c>
      <c r="C88" s="184" t="s">
        <v>721</v>
      </c>
      <c r="D88" s="184" t="s">
        <v>722</v>
      </c>
      <c r="E88" s="185">
        <v>41439</v>
      </c>
      <c r="F88" s="184" t="s">
        <v>427</v>
      </c>
      <c r="G88" s="188" t="s">
        <v>723</v>
      </c>
    </row>
    <row r="89" spans="1:7" ht="45" customHeight="1">
      <c r="A89" s="227"/>
      <c r="B89" s="189" t="s">
        <v>720</v>
      </c>
      <c r="C89" s="184" t="s">
        <v>721</v>
      </c>
      <c r="D89" s="184" t="s">
        <v>724</v>
      </c>
      <c r="E89" s="185">
        <v>41467</v>
      </c>
      <c r="F89" s="184" t="s">
        <v>427</v>
      </c>
      <c r="G89" s="188" t="s">
        <v>723</v>
      </c>
    </row>
    <row r="90" spans="1:7" ht="45" customHeight="1">
      <c r="A90" s="184" t="s">
        <v>341</v>
      </c>
      <c r="B90" s="189" t="s">
        <v>448</v>
      </c>
      <c r="C90" s="184" t="s">
        <v>354</v>
      </c>
      <c r="D90" s="184" t="s">
        <v>303</v>
      </c>
      <c r="E90" s="185">
        <v>42674</v>
      </c>
      <c r="F90" s="184" t="s">
        <v>302</v>
      </c>
      <c r="G90" s="188" t="s">
        <v>386</v>
      </c>
    </row>
    <row r="91" spans="1:7" ht="45" customHeight="1">
      <c r="A91" s="184" t="s">
        <v>410</v>
      </c>
      <c r="B91" s="189" t="s">
        <v>449</v>
      </c>
      <c r="C91" s="184" t="s">
        <v>450</v>
      </c>
      <c r="D91" s="184" t="s">
        <v>451</v>
      </c>
      <c r="E91" s="185">
        <v>43608</v>
      </c>
      <c r="F91" s="184" t="s">
        <v>452</v>
      </c>
      <c r="G91" s="188" t="s">
        <v>820</v>
      </c>
    </row>
    <row r="92" spans="1:7" ht="45" customHeight="1">
      <c r="A92" s="227" t="s">
        <v>33</v>
      </c>
      <c r="B92" s="189" t="s">
        <v>305</v>
      </c>
      <c r="C92" s="184" t="s">
        <v>306</v>
      </c>
      <c r="D92" s="184" t="s">
        <v>307</v>
      </c>
      <c r="E92" s="185">
        <v>42650</v>
      </c>
      <c r="F92" s="184" t="s">
        <v>430</v>
      </c>
      <c r="G92" s="188" t="s">
        <v>304</v>
      </c>
    </row>
    <row r="93" spans="1:7" ht="45" customHeight="1">
      <c r="A93" s="227"/>
      <c r="B93" s="189" t="s">
        <v>453</v>
      </c>
      <c r="C93" s="184" t="s">
        <v>308</v>
      </c>
      <c r="D93" s="184" t="s">
        <v>309</v>
      </c>
      <c r="E93" s="185">
        <v>42650</v>
      </c>
      <c r="F93" s="184" t="s">
        <v>430</v>
      </c>
      <c r="G93" s="188" t="s">
        <v>304</v>
      </c>
    </row>
    <row r="94" spans="1:7" ht="35.25" customHeight="1">
      <c r="A94" s="227"/>
      <c r="B94" s="189" t="s">
        <v>453</v>
      </c>
      <c r="C94" s="184" t="s">
        <v>308</v>
      </c>
      <c r="D94" s="184" t="s">
        <v>855</v>
      </c>
      <c r="E94" s="185">
        <v>43766</v>
      </c>
      <c r="F94" s="184" t="s">
        <v>430</v>
      </c>
      <c r="G94" s="184" t="s">
        <v>304</v>
      </c>
    </row>
    <row r="95" spans="1:7" ht="35.25" customHeight="1">
      <c r="A95" s="227"/>
      <c r="B95" s="184" t="s">
        <v>552</v>
      </c>
      <c r="C95" s="184" t="s">
        <v>553</v>
      </c>
      <c r="D95" s="184" t="s">
        <v>554</v>
      </c>
      <c r="E95" s="185">
        <v>41345</v>
      </c>
      <c r="F95" s="184" t="s">
        <v>430</v>
      </c>
      <c r="G95" s="184" t="s">
        <v>304</v>
      </c>
    </row>
    <row r="96" spans="1:7" ht="35.25" customHeight="1">
      <c r="A96" s="227"/>
      <c r="B96" s="184" t="s">
        <v>556</v>
      </c>
      <c r="C96" s="184" t="s">
        <v>557</v>
      </c>
      <c r="D96" s="184" t="s">
        <v>558</v>
      </c>
      <c r="E96" s="185">
        <v>41324</v>
      </c>
      <c r="F96" s="184" t="s">
        <v>430</v>
      </c>
      <c r="G96" s="184" t="s">
        <v>304</v>
      </c>
    </row>
    <row r="97" spans="1:7" ht="35.25" customHeight="1">
      <c r="A97" s="227"/>
      <c r="B97" s="184" t="s">
        <v>559</v>
      </c>
      <c r="C97" s="184" t="s">
        <v>560</v>
      </c>
      <c r="D97" s="184" t="s">
        <v>561</v>
      </c>
      <c r="E97" s="185">
        <v>41343</v>
      </c>
      <c r="F97" s="184" t="s">
        <v>430</v>
      </c>
      <c r="G97" s="184" t="s">
        <v>304</v>
      </c>
    </row>
    <row r="98" spans="1:8" ht="35.25" customHeight="1">
      <c r="A98" s="227"/>
      <c r="B98" s="184" t="s">
        <v>562</v>
      </c>
      <c r="C98" s="184" t="s">
        <v>563</v>
      </c>
      <c r="D98" s="184" t="s">
        <v>564</v>
      </c>
      <c r="E98" s="185">
        <v>41414</v>
      </c>
      <c r="F98" s="184" t="s">
        <v>430</v>
      </c>
      <c r="G98" s="184" t="s">
        <v>304</v>
      </c>
      <c r="H98" s="186"/>
    </row>
    <row r="99" spans="1:8" ht="35.25" customHeight="1">
      <c r="A99" s="227"/>
      <c r="B99" s="184" t="s">
        <v>305</v>
      </c>
      <c r="C99" s="184" t="s">
        <v>306</v>
      </c>
      <c r="D99" s="184" t="s">
        <v>725</v>
      </c>
      <c r="E99" s="185">
        <v>43580</v>
      </c>
      <c r="F99" s="184" t="s">
        <v>430</v>
      </c>
      <c r="G99" s="184" t="s">
        <v>304</v>
      </c>
      <c r="H99" s="186"/>
    </row>
    <row r="100" spans="1:8" ht="35.25" customHeight="1">
      <c r="A100" s="227"/>
      <c r="B100" s="184" t="s">
        <v>731</v>
      </c>
      <c r="C100" s="184" t="s">
        <v>732</v>
      </c>
      <c r="D100" s="184" t="s">
        <v>733</v>
      </c>
      <c r="E100" s="185">
        <v>41474</v>
      </c>
      <c r="F100" s="184" t="s">
        <v>430</v>
      </c>
      <c r="G100" s="184" t="s">
        <v>304</v>
      </c>
      <c r="H100" s="186"/>
    </row>
    <row r="101" spans="1:8" ht="35.25" customHeight="1">
      <c r="A101" s="227" t="s">
        <v>491</v>
      </c>
      <c r="B101" s="184" t="s">
        <v>492</v>
      </c>
      <c r="C101" s="184" t="s">
        <v>493</v>
      </c>
      <c r="D101" s="184" t="s">
        <v>494</v>
      </c>
      <c r="E101" s="185">
        <v>42226</v>
      </c>
      <c r="F101" s="184" t="s">
        <v>267</v>
      </c>
      <c r="G101" s="184" t="s">
        <v>495</v>
      </c>
      <c r="H101" s="187"/>
    </row>
    <row r="102" spans="1:8" ht="35.25" customHeight="1">
      <c r="A102" s="227"/>
      <c r="B102" s="184" t="s">
        <v>492</v>
      </c>
      <c r="C102" s="184" t="s">
        <v>493</v>
      </c>
      <c r="D102" s="184" t="s">
        <v>496</v>
      </c>
      <c r="E102" s="185">
        <v>42586</v>
      </c>
      <c r="F102" s="184" t="s">
        <v>267</v>
      </c>
      <c r="G102" s="184" t="s">
        <v>495</v>
      </c>
      <c r="H102" s="187"/>
    </row>
    <row r="103" spans="1:8" ht="35.25" customHeight="1">
      <c r="A103" s="184" t="s">
        <v>310</v>
      </c>
      <c r="B103" s="184" t="s">
        <v>311</v>
      </c>
      <c r="C103" s="184" t="s">
        <v>454</v>
      </c>
      <c r="D103" s="184" t="s">
        <v>312</v>
      </c>
      <c r="E103" s="185">
        <v>44718</v>
      </c>
      <c r="F103" s="184" t="s">
        <v>452</v>
      </c>
      <c r="G103" s="184" t="s">
        <v>222</v>
      </c>
      <c r="H103" s="187"/>
    </row>
    <row r="104" spans="1:8" ht="35.25" customHeight="1">
      <c r="A104" s="227" t="s">
        <v>455</v>
      </c>
      <c r="B104" s="184" t="s">
        <v>456</v>
      </c>
      <c r="C104" s="184" t="s">
        <v>313</v>
      </c>
      <c r="D104" s="184" t="s">
        <v>315</v>
      </c>
      <c r="E104" s="185">
        <v>41324</v>
      </c>
      <c r="F104" s="184" t="s">
        <v>412</v>
      </c>
      <c r="G104" s="184" t="s">
        <v>314</v>
      </c>
      <c r="H104" s="187"/>
    </row>
    <row r="105" spans="1:8" ht="35.25" customHeight="1">
      <c r="A105" s="227"/>
      <c r="B105" s="184" t="s">
        <v>456</v>
      </c>
      <c r="C105" s="184" t="s">
        <v>313</v>
      </c>
      <c r="D105" s="184" t="s">
        <v>316</v>
      </c>
      <c r="E105" s="185">
        <v>41444</v>
      </c>
      <c r="F105" s="184" t="s">
        <v>412</v>
      </c>
      <c r="G105" s="184" t="s">
        <v>314</v>
      </c>
      <c r="H105" s="187"/>
    </row>
    <row r="106" spans="1:7" ht="37.5" customHeight="1">
      <c r="A106" s="189" t="s">
        <v>856</v>
      </c>
      <c r="B106" s="197" t="s">
        <v>857</v>
      </c>
      <c r="C106" s="197" t="s">
        <v>858</v>
      </c>
      <c r="D106" s="197" t="s">
        <v>859</v>
      </c>
      <c r="E106" s="185">
        <v>43881</v>
      </c>
      <c r="F106" s="197" t="s">
        <v>412</v>
      </c>
      <c r="G106" s="197" t="s">
        <v>860</v>
      </c>
    </row>
    <row r="107" spans="1:7" ht="34.5" customHeight="1">
      <c r="A107" s="189" t="s">
        <v>457</v>
      </c>
      <c r="B107" s="197" t="s">
        <v>458</v>
      </c>
      <c r="C107" s="197" t="s">
        <v>387</v>
      </c>
      <c r="D107" s="197" t="s">
        <v>388</v>
      </c>
      <c r="E107" s="185">
        <v>43876</v>
      </c>
      <c r="F107" s="197" t="s">
        <v>412</v>
      </c>
      <c r="G107" s="197" t="s">
        <v>414</v>
      </c>
    </row>
    <row r="108" spans="1:7" ht="27.75" customHeight="1">
      <c r="A108" s="189" t="s">
        <v>459</v>
      </c>
      <c r="B108" s="197" t="s">
        <v>460</v>
      </c>
      <c r="C108" s="197" t="s">
        <v>317</v>
      </c>
      <c r="D108" s="197" t="s">
        <v>319</v>
      </c>
      <c r="E108" s="185">
        <v>41740</v>
      </c>
      <c r="F108" s="197" t="s">
        <v>267</v>
      </c>
      <c r="G108" s="197" t="s">
        <v>318</v>
      </c>
    </row>
    <row r="109" spans="1:7" ht="27.75" customHeight="1">
      <c r="A109" s="228" t="s">
        <v>461</v>
      </c>
      <c r="B109" s="197" t="s">
        <v>462</v>
      </c>
      <c r="C109" s="197" t="s">
        <v>463</v>
      </c>
      <c r="D109" s="197" t="s">
        <v>320</v>
      </c>
      <c r="E109" s="185">
        <v>45606</v>
      </c>
      <c r="F109" s="197" t="s">
        <v>427</v>
      </c>
      <c r="G109" s="197" t="s">
        <v>222</v>
      </c>
    </row>
    <row r="110" spans="1:7" s="216" customFormat="1" ht="27.75" customHeight="1">
      <c r="A110" s="228"/>
      <c r="B110" s="197" t="s">
        <v>462</v>
      </c>
      <c r="C110" s="197" t="s">
        <v>463</v>
      </c>
      <c r="D110" s="197" t="s">
        <v>321</v>
      </c>
      <c r="E110" s="185">
        <v>45606</v>
      </c>
      <c r="F110" s="197" t="s">
        <v>427</v>
      </c>
      <c r="G110" s="197" t="s">
        <v>222</v>
      </c>
    </row>
    <row r="111" spans="1:7" s="216" customFormat="1" ht="27.75" customHeight="1">
      <c r="A111" s="228" t="s">
        <v>322</v>
      </c>
      <c r="B111" s="197" t="s">
        <v>464</v>
      </c>
      <c r="C111" s="197" t="s">
        <v>323</v>
      </c>
      <c r="D111" s="197" t="s">
        <v>324</v>
      </c>
      <c r="E111" s="185">
        <v>41574</v>
      </c>
      <c r="F111" s="197" t="s">
        <v>427</v>
      </c>
      <c r="G111" s="197" t="s">
        <v>318</v>
      </c>
    </row>
    <row r="112" spans="1:7" s="216" customFormat="1" ht="27.75" customHeight="1">
      <c r="A112" s="228"/>
      <c r="B112" s="197" t="s">
        <v>464</v>
      </c>
      <c r="C112" s="197" t="s">
        <v>323</v>
      </c>
      <c r="D112" s="197" t="s">
        <v>325</v>
      </c>
      <c r="E112" s="185">
        <v>41939</v>
      </c>
      <c r="F112" s="197" t="s">
        <v>427</v>
      </c>
      <c r="G112" s="197" t="s">
        <v>318</v>
      </c>
    </row>
    <row r="113" spans="1:7" s="216" customFormat="1" ht="27.75" customHeight="1">
      <c r="A113" s="228"/>
      <c r="B113" s="197" t="s">
        <v>464</v>
      </c>
      <c r="C113" s="197" t="s">
        <v>323</v>
      </c>
      <c r="D113" s="197" t="s">
        <v>326</v>
      </c>
      <c r="E113" s="185">
        <v>42304</v>
      </c>
      <c r="F113" s="197" t="s">
        <v>427</v>
      </c>
      <c r="G113" s="197" t="s">
        <v>318</v>
      </c>
    </row>
    <row r="114" spans="1:7" s="216" customFormat="1" ht="27.75" customHeight="1">
      <c r="A114" s="228"/>
      <c r="B114" s="197" t="s">
        <v>464</v>
      </c>
      <c r="C114" s="197" t="s">
        <v>323</v>
      </c>
      <c r="D114" s="197" t="s">
        <v>327</v>
      </c>
      <c r="E114" s="185">
        <v>42670</v>
      </c>
      <c r="F114" s="197" t="s">
        <v>427</v>
      </c>
      <c r="G114" s="197" t="s">
        <v>318</v>
      </c>
    </row>
    <row r="115" spans="1:7" s="211" customFormat="1" ht="27.75" customHeight="1">
      <c r="A115" s="189" t="s">
        <v>328</v>
      </c>
      <c r="B115" s="197" t="s">
        <v>465</v>
      </c>
      <c r="C115" s="197" t="s">
        <v>329</v>
      </c>
      <c r="D115" s="197" t="s">
        <v>330</v>
      </c>
      <c r="E115" s="185">
        <v>42497</v>
      </c>
      <c r="F115" s="197" t="s">
        <v>430</v>
      </c>
      <c r="G115" s="197" t="s">
        <v>13</v>
      </c>
    </row>
    <row r="116" spans="1:7" s="211" customFormat="1" ht="27.75" customHeight="1">
      <c r="A116" s="228" t="s">
        <v>799</v>
      </c>
      <c r="B116" s="197" t="s">
        <v>861</v>
      </c>
      <c r="C116" s="197" t="s">
        <v>862</v>
      </c>
      <c r="D116" s="197" t="s">
        <v>835</v>
      </c>
      <c r="E116" s="185">
        <v>41522</v>
      </c>
      <c r="F116" s="197" t="s">
        <v>427</v>
      </c>
      <c r="G116" s="197" t="s">
        <v>318</v>
      </c>
    </row>
    <row r="117" spans="1:7" s="211" customFormat="1" ht="27.75" customHeight="1">
      <c r="A117" s="228"/>
      <c r="B117" s="197" t="s">
        <v>861</v>
      </c>
      <c r="C117" s="197" t="s">
        <v>862</v>
      </c>
      <c r="D117" s="197" t="s">
        <v>836</v>
      </c>
      <c r="E117" s="185">
        <v>41917</v>
      </c>
      <c r="F117" s="197" t="s">
        <v>427</v>
      </c>
      <c r="G117" s="197" t="s">
        <v>318</v>
      </c>
    </row>
    <row r="118" spans="1:7" s="211" customFormat="1" ht="27.75" customHeight="1">
      <c r="A118" s="228"/>
      <c r="B118" s="197" t="s">
        <v>861</v>
      </c>
      <c r="C118" s="197" t="s">
        <v>862</v>
      </c>
      <c r="D118" s="197" t="s">
        <v>837</v>
      </c>
      <c r="E118" s="185">
        <v>42282</v>
      </c>
      <c r="F118" s="197" t="s">
        <v>427</v>
      </c>
      <c r="G118" s="197" t="s">
        <v>318</v>
      </c>
    </row>
    <row r="119" spans="1:7" s="211" customFormat="1" ht="27.75" customHeight="1">
      <c r="A119" s="228"/>
      <c r="B119" s="197" t="s">
        <v>861</v>
      </c>
      <c r="C119" s="197" t="s">
        <v>862</v>
      </c>
      <c r="D119" s="197" t="s">
        <v>838</v>
      </c>
      <c r="E119" s="185">
        <v>42648</v>
      </c>
      <c r="F119" s="197" t="s">
        <v>427</v>
      </c>
      <c r="G119" s="197" t="s">
        <v>318</v>
      </c>
    </row>
    <row r="120" spans="1:7" ht="27.75" customHeight="1">
      <c r="A120" s="228"/>
      <c r="B120" s="197" t="s">
        <v>861</v>
      </c>
      <c r="C120" s="197" t="s">
        <v>862</v>
      </c>
      <c r="D120" s="197" t="s">
        <v>839</v>
      </c>
      <c r="E120" s="185">
        <v>43013</v>
      </c>
      <c r="F120" s="197" t="s">
        <v>427</v>
      </c>
      <c r="G120" s="197" t="s">
        <v>318</v>
      </c>
    </row>
    <row r="121" spans="1:7" ht="27.75" customHeight="1">
      <c r="A121" s="228" t="s">
        <v>760</v>
      </c>
      <c r="B121" s="197" t="s">
        <v>761</v>
      </c>
      <c r="C121" s="197" t="s">
        <v>762</v>
      </c>
      <c r="D121" s="197" t="s">
        <v>763</v>
      </c>
      <c r="E121" s="185">
        <v>41552</v>
      </c>
      <c r="F121" s="197" t="s">
        <v>427</v>
      </c>
      <c r="G121" s="197" t="s">
        <v>428</v>
      </c>
    </row>
    <row r="122" spans="1:7" ht="27.75" customHeight="1">
      <c r="A122" s="228"/>
      <c r="B122" s="197" t="s">
        <v>761</v>
      </c>
      <c r="C122" s="197" t="s">
        <v>762</v>
      </c>
      <c r="D122" s="197" t="s">
        <v>764</v>
      </c>
      <c r="E122" s="185">
        <v>41948</v>
      </c>
      <c r="F122" s="197" t="s">
        <v>427</v>
      </c>
      <c r="G122" s="197" t="s">
        <v>428</v>
      </c>
    </row>
    <row r="123" spans="1:7" ht="27.75" customHeight="1">
      <c r="A123" s="228"/>
      <c r="B123" s="197" t="s">
        <v>761</v>
      </c>
      <c r="C123" s="197" t="s">
        <v>762</v>
      </c>
      <c r="D123" s="197" t="s">
        <v>765</v>
      </c>
      <c r="E123" s="185">
        <v>42313</v>
      </c>
      <c r="F123" s="197" t="s">
        <v>427</v>
      </c>
      <c r="G123" s="197" t="s">
        <v>428</v>
      </c>
    </row>
    <row r="124" spans="1:7" ht="27.75" customHeight="1">
      <c r="A124" s="228"/>
      <c r="B124" s="197" t="s">
        <v>761</v>
      </c>
      <c r="C124" s="197" t="s">
        <v>762</v>
      </c>
      <c r="D124" s="197" t="s">
        <v>766</v>
      </c>
      <c r="E124" s="185">
        <v>42648</v>
      </c>
      <c r="F124" s="197" t="s">
        <v>427</v>
      </c>
      <c r="G124" s="197" t="s">
        <v>428</v>
      </c>
    </row>
    <row r="125" spans="1:7" ht="27.75" customHeight="1">
      <c r="A125" s="228"/>
      <c r="B125" s="197" t="s">
        <v>761</v>
      </c>
      <c r="C125" s="197" t="s">
        <v>762</v>
      </c>
      <c r="D125" s="197" t="s">
        <v>809</v>
      </c>
      <c r="E125" s="185">
        <v>43044</v>
      </c>
      <c r="F125" s="197" t="s">
        <v>427</v>
      </c>
      <c r="G125" s="197" t="s">
        <v>428</v>
      </c>
    </row>
    <row r="126" spans="1:7" ht="27.75" customHeight="1">
      <c r="A126" s="228" t="s">
        <v>466</v>
      </c>
      <c r="B126" s="197" t="s">
        <v>467</v>
      </c>
      <c r="C126" s="197" t="s">
        <v>389</v>
      </c>
      <c r="D126" s="197" t="s">
        <v>390</v>
      </c>
      <c r="E126" s="185">
        <v>41795</v>
      </c>
      <c r="F126" s="197" t="s">
        <v>427</v>
      </c>
      <c r="G126" s="197" t="s">
        <v>427</v>
      </c>
    </row>
    <row r="127" spans="1:7" ht="27.75" customHeight="1">
      <c r="A127" s="228"/>
      <c r="B127" s="197" t="s">
        <v>467</v>
      </c>
      <c r="C127" s="197" t="s">
        <v>389</v>
      </c>
      <c r="D127" s="197" t="s">
        <v>391</v>
      </c>
      <c r="E127" s="185">
        <v>42526</v>
      </c>
      <c r="F127" s="197" t="s">
        <v>427</v>
      </c>
      <c r="G127" s="197" t="s">
        <v>427</v>
      </c>
    </row>
    <row r="128" spans="1:7" ht="27.75" customHeight="1">
      <c r="A128" s="228"/>
      <c r="B128" s="197" t="s">
        <v>467</v>
      </c>
      <c r="C128" s="197" t="s">
        <v>389</v>
      </c>
      <c r="D128" s="197" t="s">
        <v>392</v>
      </c>
      <c r="E128" s="185">
        <v>43256</v>
      </c>
      <c r="F128" s="197" t="s">
        <v>427</v>
      </c>
      <c r="G128" s="197" t="s">
        <v>427</v>
      </c>
    </row>
    <row r="129" spans="1:7" ht="27.75" customHeight="1">
      <c r="A129" s="226" t="s">
        <v>497</v>
      </c>
      <c r="B129" s="197" t="s">
        <v>498</v>
      </c>
      <c r="C129" s="197" t="s">
        <v>499</v>
      </c>
      <c r="D129" s="197" t="s">
        <v>501</v>
      </c>
      <c r="E129" s="185">
        <v>41522</v>
      </c>
      <c r="F129" s="197" t="s">
        <v>427</v>
      </c>
      <c r="G129" s="197" t="s">
        <v>500</v>
      </c>
    </row>
    <row r="130" spans="1:7" ht="27.75" customHeight="1">
      <c r="A130" s="226"/>
      <c r="B130" s="197" t="s">
        <v>498</v>
      </c>
      <c r="C130" s="197" t="s">
        <v>499</v>
      </c>
      <c r="D130" s="197" t="s">
        <v>502</v>
      </c>
      <c r="E130" s="185">
        <v>41887</v>
      </c>
      <c r="F130" s="197" t="s">
        <v>427</v>
      </c>
      <c r="G130" s="197" t="s">
        <v>500</v>
      </c>
    </row>
    <row r="131" spans="1:7" ht="27.75" customHeight="1">
      <c r="A131" s="226"/>
      <c r="B131" s="197" t="s">
        <v>498</v>
      </c>
      <c r="C131" s="197" t="s">
        <v>499</v>
      </c>
      <c r="D131" s="197" t="s">
        <v>503</v>
      </c>
      <c r="E131" s="185">
        <v>42252</v>
      </c>
      <c r="F131" s="197" t="s">
        <v>427</v>
      </c>
      <c r="G131" s="197" t="s">
        <v>500</v>
      </c>
    </row>
    <row r="132" spans="1:7" ht="27.75" customHeight="1">
      <c r="A132" s="226"/>
      <c r="B132" s="197" t="s">
        <v>498</v>
      </c>
      <c r="C132" s="197" t="s">
        <v>499</v>
      </c>
      <c r="D132" s="197" t="s">
        <v>504</v>
      </c>
      <c r="E132" s="185">
        <v>42618</v>
      </c>
      <c r="F132" s="197" t="s">
        <v>427</v>
      </c>
      <c r="G132" s="197" t="s">
        <v>500</v>
      </c>
    </row>
    <row r="133" spans="1:7" ht="27.75" customHeight="1">
      <c r="A133" s="196" t="s">
        <v>343</v>
      </c>
      <c r="B133" s="197" t="s">
        <v>468</v>
      </c>
      <c r="C133" s="197" t="s">
        <v>469</v>
      </c>
      <c r="D133" s="197" t="s">
        <v>331</v>
      </c>
      <c r="E133" s="185">
        <v>43013</v>
      </c>
      <c r="F133" s="197" t="s">
        <v>221</v>
      </c>
      <c r="G133" s="197" t="s">
        <v>221</v>
      </c>
    </row>
    <row r="134" spans="1:7" ht="27.75" customHeight="1">
      <c r="A134" s="196" t="s">
        <v>411</v>
      </c>
      <c r="B134" s="197" t="s">
        <v>470</v>
      </c>
      <c r="C134" s="197" t="s">
        <v>471</v>
      </c>
      <c r="D134" s="197" t="s">
        <v>332</v>
      </c>
      <c r="E134" s="185">
        <v>43743</v>
      </c>
      <c r="F134" s="197" t="s">
        <v>221</v>
      </c>
      <c r="G134" s="197" t="s">
        <v>221</v>
      </c>
    </row>
    <row r="135" spans="1:7" ht="27.75" customHeight="1">
      <c r="A135" s="226" t="s">
        <v>472</v>
      </c>
      <c r="B135" s="197" t="s">
        <v>473</v>
      </c>
      <c r="C135" s="197" t="s">
        <v>393</v>
      </c>
      <c r="D135" s="197" t="s">
        <v>394</v>
      </c>
      <c r="E135" s="185">
        <v>41797</v>
      </c>
      <c r="F135" s="197" t="s">
        <v>412</v>
      </c>
      <c r="G135" s="197" t="s">
        <v>333</v>
      </c>
    </row>
    <row r="136" spans="1:7" ht="27.75" customHeight="1">
      <c r="A136" s="226"/>
      <c r="B136" s="197" t="s">
        <v>473</v>
      </c>
      <c r="C136" s="197" t="s">
        <v>393</v>
      </c>
      <c r="D136" s="197" t="s">
        <v>395</v>
      </c>
      <c r="E136" s="185">
        <v>42157</v>
      </c>
      <c r="F136" s="197" t="s">
        <v>412</v>
      </c>
      <c r="G136" s="197" t="s">
        <v>333</v>
      </c>
    </row>
    <row r="137" spans="1:7" ht="27.75" customHeight="1">
      <c r="A137" s="226"/>
      <c r="B137" s="197" t="s">
        <v>473</v>
      </c>
      <c r="C137" s="197" t="s">
        <v>393</v>
      </c>
      <c r="D137" s="197" t="s">
        <v>396</v>
      </c>
      <c r="E137" s="185">
        <v>42517</v>
      </c>
      <c r="F137" s="197" t="s">
        <v>412</v>
      </c>
      <c r="G137" s="197" t="s">
        <v>333</v>
      </c>
    </row>
    <row r="138" spans="1:7" ht="27.75" customHeight="1">
      <c r="A138" s="226"/>
      <c r="B138" s="197" t="s">
        <v>473</v>
      </c>
      <c r="C138" s="197" t="s">
        <v>393</v>
      </c>
      <c r="D138" s="197" t="s">
        <v>397</v>
      </c>
      <c r="E138" s="185">
        <v>42877</v>
      </c>
      <c r="F138" s="197" t="s">
        <v>412</v>
      </c>
      <c r="G138" s="197" t="s">
        <v>333</v>
      </c>
    </row>
    <row r="139" spans="1:7" ht="27.75" customHeight="1">
      <c r="A139" s="226"/>
      <c r="B139" s="197" t="s">
        <v>821</v>
      </c>
      <c r="C139" s="197" t="s">
        <v>822</v>
      </c>
      <c r="D139" s="197" t="s">
        <v>823</v>
      </c>
      <c r="E139" s="185">
        <v>42366</v>
      </c>
      <c r="F139" s="197" t="s">
        <v>412</v>
      </c>
      <c r="G139" s="197" t="s">
        <v>333</v>
      </c>
    </row>
    <row r="140" spans="1:7" ht="27.75" customHeight="1">
      <c r="A140" s="226"/>
      <c r="B140" s="197" t="s">
        <v>821</v>
      </c>
      <c r="C140" s="197" t="s">
        <v>822</v>
      </c>
      <c r="D140" s="197" t="s">
        <v>824</v>
      </c>
      <c r="E140" s="185">
        <v>42726</v>
      </c>
      <c r="F140" s="197" t="s">
        <v>412</v>
      </c>
      <c r="G140" s="197" t="s">
        <v>333</v>
      </c>
    </row>
    <row r="141" spans="1:7" ht="27.75" customHeight="1">
      <c r="A141" s="226"/>
      <c r="B141" s="197" t="s">
        <v>821</v>
      </c>
      <c r="C141" s="197" t="s">
        <v>822</v>
      </c>
      <c r="D141" s="197" t="s">
        <v>825</v>
      </c>
      <c r="E141" s="185">
        <v>43086</v>
      </c>
      <c r="F141" s="197" t="s">
        <v>412</v>
      </c>
      <c r="G141" s="197" t="s">
        <v>333</v>
      </c>
    </row>
    <row r="142" spans="1:7" ht="27.75" customHeight="1">
      <c r="A142" s="226"/>
      <c r="B142" s="197" t="s">
        <v>821</v>
      </c>
      <c r="C142" s="197" t="s">
        <v>822</v>
      </c>
      <c r="D142" s="197" t="s">
        <v>826</v>
      </c>
      <c r="E142" s="185">
        <v>43446</v>
      </c>
      <c r="F142" s="197" t="s">
        <v>412</v>
      </c>
      <c r="G142" s="197" t="s">
        <v>333</v>
      </c>
    </row>
    <row r="143" spans="1:7" ht="27.75" customHeight="1">
      <c r="A143" s="226"/>
      <c r="B143" s="197" t="s">
        <v>821</v>
      </c>
      <c r="C143" s="197" t="s">
        <v>822</v>
      </c>
      <c r="D143" s="197" t="s">
        <v>827</v>
      </c>
      <c r="E143" s="185">
        <v>43806</v>
      </c>
      <c r="F143" s="197" t="s">
        <v>412</v>
      </c>
      <c r="G143" s="197" t="s">
        <v>333</v>
      </c>
    </row>
    <row r="144" spans="1:7" ht="27.75" customHeight="1">
      <c r="A144" s="226"/>
      <c r="B144" s="197" t="s">
        <v>821</v>
      </c>
      <c r="C144" s="197" t="s">
        <v>822</v>
      </c>
      <c r="D144" s="197" t="s">
        <v>828</v>
      </c>
      <c r="E144" s="185">
        <v>44166</v>
      </c>
      <c r="F144" s="197" t="s">
        <v>412</v>
      </c>
      <c r="G144" s="197" t="s">
        <v>333</v>
      </c>
    </row>
    <row r="145" spans="1:7" ht="27.75" customHeight="1">
      <c r="A145" s="196" t="s">
        <v>476</v>
      </c>
      <c r="B145" s="197" t="s">
        <v>734</v>
      </c>
      <c r="C145" s="197" t="s">
        <v>735</v>
      </c>
      <c r="D145" s="197" t="s">
        <v>736</v>
      </c>
      <c r="E145" s="185">
        <v>41355</v>
      </c>
      <c r="F145" s="197" t="s">
        <v>476</v>
      </c>
      <c r="G145" s="197" t="s">
        <v>477</v>
      </c>
    </row>
    <row r="146" spans="1:7" ht="27.75" customHeight="1">
      <c r="A146" s="226" t="s">
        <v>474</v>
      </c>
      <c r="B146" s="197" t="s">
        <v>334</v>
      </c>
      <c r="C146" s="197" t="s">
        <v>335</v>
      </c>
      <c r="D146" s="197" t="s">
        <v>336</v>
      </c>
      <c r="E146" s="185">
        <v>43687</v>
      </c>
      <c r="F146" s="197" t="s">
        <v>267</v>
      </c>
      <c r="G146" s="197" t="s">
        <v>302</v>
      </c>
    </row>
    <row r="147" spans="1:7" ht="27.75" customHeight="1">
      <c r="A147" s="226"/>
      <c r="B147" s="197" t="s">
        <v>475</v>
      </c>
      <c r="C147" s="197" t="s">
        <v>338</v>
      </c>
      <c r="D147" s="197" t="s">
        <v>339</v>
      </c>
      <c r="E147" s="185">
        <v>44104</v>
      </c>
      <c r="F147" s="197" t="s">
        <v>267</v>
      </c>
      <c r="G147" s="197" t="s">
        <v>337</v>
      </c>
    </row>
    <row r="148" spans="1:7" ht="27.75" customHeight="1">
      <c r="A148" s="226"/>
      <c r="B148" s="197" t="s">
        <v>536</v>
      </c>
      <c r="C148" s="197" t="s">
        <v>537</v>
      </c>
      <c r="D148" s="197" t="s">
        <v>538</v>
      </c>
      <c r="E148" s="185">
        <v>42375</v>
      </c>
      <c r="F148" s="197" t="s">
        <v>267</v>
      </c>
      <c r="G148" s="197" t="s">
        <v>304</v>
      </c>
    </row>
    <row r="149" spans="1:7" ht="27.75" customHeight="1">
      <c r="A149" s="196" t="s">
        <v>565</v>
      </c>
      <c r="B149" s="197" t="s">
        <v>566</v>
      </c>
      <c r="C149" s="197" t="s">
        <v>567</v>
      </c>
      <c r="D149" s="197" t="s">
        <v>568</v>
      </c>
      <c r="E149" s="185">
        <v>43923</v>
      </c>
      <c r="F149" s="197" t="s">
        <v>412</v>
      </c>
      <c r="G149" s="197" t="s">
        <v>386</v>
      </c>
    </row>
    <row r="150" spans="1:7" ht="27.75" customHeight="1">
      <c r="A150" s="226" t="s">
        <v>767</v>
      </c>
      <c r="B150" s="197" t="s">
        <v>768</v>
      </c>
      <c r="C150" s="197" t="s">
        <v>769</v>
      </c>
      <c r="D150" s="197" t="s">
        <v>770</v>
      </c>
      <c r="E150" s="185">
        <v>41516</v>
      </c>
      <c r="F150" s="197" t="s">
        <v>267</v>
      </c>
      <c r="G150" s="197" t="s">
        <v>333</v>
      </c>
    </row>
    <row r="151" spans="1:7" ht="27.75" customHeight="1">
      <c r="A151" s="226"/>
      <c r="B151" s="197" t="s">
        <v>768</v>
      </c>
      <c r="C151" s="197" t="s">
        <v>769</v>
      </c>
      <c r="D151" s="197" t="s">
        <v>771</v>
      </c>
      <c r="E151" s="185">
        <v>41876</v>
      </c>
      <c r="F151" s="197" t="s">
        <v>267</v>
      </c>
      <c r="G151" s="197" t="s">
        <v>333</v>
      </c>
    </row>
    <row r="152" spans="1:7" ht="27.75" customHeight="1">
      <c r="A152" s="226"/>
      <c r="B152" s="197" t="s">
        <v>768</v>
      </c>
      <c r="C152" s="197" t="s">
        <v>769</v>
      </c>
      <c r="D152" s="197" t="s">
        <v>772</v>
      </c>
      <c r="E152" s="185">
        <v>42236</v>
      </c>
      <c r="F152" s="197" t="s">
        <v>267</v>
      </c>
      <c r="G152" s="197" t="s">
        <v>333</v>
      </c>
    </row>
    <row r="153" spans="1:7" ht="27.75" customHeight="1">
      <c r="A153" s="226"/>
      <c r="B153" s="197" t="s">
        <v>768</v>
      </c>
      <c r="C153" s="197" t="s">
        <v>769</v>
      </c>
      <c r="D153" s="197" t="s">
        <v>773</v>
      </c>
      <c r="E153" s="185">
        <v>42596</v>
      </c>
      <c r="F153" s="197" t="s">
        <v>267</v>
      </c>
      <c r="G153" s="197" t="s">
        <v>333</v>
      </c>
    </row>
    <row r="154" spans="1:7" ht="27.75" customHeight="1">
      <c r="A154" s="226"/>
      <c r="B154" s="197" t="s">
        <v>768</v>
      </c>
      <c r="C154" s="197" t="s">
        <v>769</v>
      </c>
      <c r="D154" s="197" t="s">
        <v>774</v>
      </c>
      <c r="E154" s="185">
        <v>42956</v>
      </c>
      <c r="F154" s="197" t="s">
        <v>267</v>
      </c>
      <c r="G154" s="197" t="s">
        <v>333</v>
      </c>
    </row>
    <row r="155" spans="1:7" ht="27.75" customHeight="1">
      <c r="A155" s="226" t="s">
        <v>427</v>
      </c>
      <c r="B155" s="197" t="s">
        <v>775</v>
      </c>
      <c r="C155" s="197" t="s">
        <v>776</v>
      </c>
      <c r="D155" s="197" t="s">
        <v>777</v>
      </c>
      <c r="E155" s="185">
        <v>41532</v>
      </c>
      <c r="F155" s="197" t="s">
        <v>427</v>
      </c>
      <c r="G155" s="197" t="s">
        <v>333</v>
      </c>
    </row>
    <row r="156" spans="1:7" ht="27.75" customHeight="1">
      <c r="A156" s="226"/>
      <c r="B156" s="197" t="s">
        <v>775</v>
      </c>
      <c r="C156" s="197" t="s">
        <v>776</v>
      </c>
      <c r="D156" s="197" t="s">
        <v>810</v>
      </c>
      <c r="E156" s="185">
        <v>41522</v>
      </c>
      <c r="F156" s="197" t="s">
        <v>427</v>
      </c>
      <c r="G156" s="197" t="s">
        <v>333</v>
      </c>
    </row>
    <row r="157" spans="1:7" ht="27.75" customHeight="1">
      <c r="A157" s="226" t="s">
        <v>340</v>
      </c>
      <c r="B157" s="197" t="s">
        <v>778</v>
      </c>
      <c r="C157" s="197" t="s">
        <v>779</v>
      </c>
      <c r="D157" s="197" t="s">
        <v>780</v>
      </c>
      <c r="E157" s="185">
        <v>43407</v>
      </c>
      <c r="F157" s="197" t="s">
        <v>430</v>
      </c>
      <c r="G157" s="197" t="s">
        <v>333</v>
      </c>
    </row>
    <row r="158" spans="1:7" ht="27.75" customHeight="1">
      <c r="A158" s="226"/>
      <c r="B158" s="197" t="s">
        <v>781</v>
      </c>
      <c r="C158" s="197" t="s">
        <v>782</v>
      </c>
      <c r="D158" s="197" t="s">
        <v>783</v>
      </c>
      <c r="E158" s="185">
        <v>44487</v>
      </c>
      <c r="F158" s="197" t="s">
        <v>430</v>
      </c>
      <c r="G158" s="197" t="s">
        <v>333</v>
      </c>
    </row>
    <row r="159" spans="1:7" ht="18" customHeight="1">
      <c r="A159" s="192"/>
      <c r="B159" s="191"/>
      <c r="C159" s="191"/>
      <c r="D159" s="191"/>
      <c r="E159" s="191"/>
      <c r="F159" s="191"/>
      <c r="G159" s="191"/>
    </row>
    <row r="160" spans="1:7" ht="12" customHeight="1">
      <c r="A160" s="193"/>
      <c r="B160" s="194"/>
      <c r="C160" s="193"/>
      <c r="D160" s="193"/>
      <c r="E160" s="193"/>
      <c r="F160" s="193"/>
      <c r="G160" s="193"/>
    </row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customHeight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</sheetData>
  <sheetProtection/>
  <mergeCells count="36">
    <mergeCell ref="A129:A132"/>
    <mergeCell ref="A135:A144"/>
    <mergeCell ref="A146:A148"/>
    <mergeCell ref="A150:A154"/>
    <mergeCell ref="A155:A156"/>
    <mergeCell ref="A157:A158"/>
    <mergeCell ref="A1:G1"/>
    <mergeCell ref="A2:G2"/>
    <mergeCell ref="A3:G3"/>
    <mergeCell ref="A5:A15"/>
    <mergeCell ref="A16:A19"/>
    <mergeCell ref="A21:A23"/>
    <mergeCell ref="A24:A27"/>
    <mergeCell ref="A28:A29"/>
    <mergeCell ref="A30:A36"/>
    <mergeCell ref="A37:A40"/>
    <mergeCell ref="A41:A48"/>
    <mergeCell ref="A49:A51"/>
    <mergeCell ref="A52:A53"/>
    <mergeCell ref="A56:A61"/>
    <mergeCell ref="A62:A66"/>
    <mergeCell ref="A67:A69"/>
    <mergeCell ref="A70:A74"/>
    <mergeCell ref="A75:A79"/>
    <mergeCell ref="A80:A81"/>
    <mergeCell ref="A83:A84"/>
    <mergeCell ref="A85:A86"/>
    <mergeCell ref="A88:A89"/>
    <mergeCell ref="A92:A100"/>
    <mergeCell ref="A101:A102"/>
    <mergeCell ref="A104:A105"/>
    <mergeCell ref="A109:A110"/>
    <mergeCell ref="A111:A114"/>
    <mergeCell ref="A116:A120"/>
    <mergeCell ref="A121:A125"/>
    <mergeCell ref="A126:A128"/>
  </mergeCells>
  <printOptions/>
  <pageMargins left="0.4330708661417323" right="0.5118110236220472" top="0.984251968503937" bottom="0.984251968503937" header="0.5118110236220472" footer="0.5118110236220472"/>
  <pageSetup fitToHeight="3" fitToWidth="1" horizontalDpi="600" verticalDpi="600" orientation="landscape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="85" zoomScaleNormal="85" zoomScalePageLayoutView="0" workbookViewId="0" topLeftCell="A1">
      <selection activeCell="B30" sqref="B30"/>
    </sheetView>
  </sheetViews>
  <sheetFormatPr defaultColWidth="0" defaultRowHeight="15" zeroHeight="1"/>
  <cols>
    <col min="1" max="1" width="30.281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15.75">
      <c r="A1" s="233" t="s">
        <v>811</v>
      </c>
      <c r="B1" s="233"/>
      <c r="C1" s="233"/>
      <c r="D1" s="233"/>
      <c r="E1" s="238" t="s">
        <v>34</v>
      </c>
      <c r="F1" s="234">
        <v>6.86</v>
      </c>
    </row>
    <row r="2" spans="1:6" ht="15.75">
      <c r="A2" s="233" t="s">
        <v>35</v>
      </c>
      <c r="B2" s="233"/>
      <c r="C2" s="233"/>
      <c r="D2" s="233"/>
      <c r="E2" s="238"/>
      <c r="F2" s="234"/>
    </row>
    <row r="3" spans="1:6" ht="15">
      <c r="A3" s="234" t="s">
        <v>840</v>
      </c>
      <c r="B3" s="234"/>
      <c r="C3" s="234"/>
      <c r="D3" s="234"/>
      <c r="E3" s="238"/>
      <c r="F3" s="234"/>
    </row>
    <row r="4" spans="1:6" ht="6" customHeight="1">
      <c r="A4" s="15"/>
      <c r="B4" s="15"/>
      <c r="C4" s="15"/>
      <c r="D4" s="15"/>
      <c r="E4" s="15"/>
      <c r="F4" s="15"/>
    </row>
    <row r="5" spans="1:6" ht="15">
      <c r="A5" s="224" t="s">
        <v>36</v>
      </c>
      <c r="B5" s="224" t="s">
        <v>37</v>
      </c>
      <c r="C5" s="239" t="s">
        <v>38</v>
      </c>
      <c r="D5" s="239" t="s">
        <v>39</v>
      </c>
      <c r="E5" s="14" t="s">
        <v>40</v>
      </c>
      <c r="F5" s="14" t="s">
        <v>40</v>
      </c>
    </row>
    <row r="6" spans="1:6" ht="15">
      <c r="A6" s="224"/>
      <c r="B6" s="224"/>
      <c r="C6" s="239"/>
      <c r="D6" s="239"/>
      <c r="E6" s="14" t="s">
        <v>41</v>
      </c>
      <c r="F6" s="14" t="s">
        <v>42</v>
      </c>
    </row>
    <row r="7" spans="1:6" ht="15">
      <c r="A7" s="16" t="s">
        <v>478</v>
      </c>
      <c r="B7" s="16" t="s">
        <v>43</v>
      </c>
      <c r="C7" s="17">
        <v>181835465.49</v>
      </c>
      <c r="D7" s="17">
        <v>26506627.62</v>
      </c>
      <c r="E7" s="18">
        <v>0.08074419021606445</v>
      </c>
      <c r="F7" s="19">
        <v>0.008002</v>
      </c>
    </row>
    <row r="8" spans="1:6" ht="15">
      <c r="A8" s="16" t="s">
        <v>478</v>
      </c>
      <c r="B8" s="16" t="s">
        <v>66</v>
      </c>
      <c r="C8" s="17">
        <v>145977735.1</v>
      </c>
      <c r="D8" s="17">
        <v>21279553.22</v>
      </c>
      <c r="E8" s="18">
        <v>0.05264258861541748</v>
      </c>
      <c r="F8" s="19">
        <v>0.01754</v>
      </c>
    </row>
    <row r="9" spans="1:6" ht="15">
      <c r="A9" s="16" t="s">
        <v>479</v>
      </c>
      <c r="B9" s="16" t="s">
        <v>44</v>
      </c>
      <c r="C9" s="17">
        <v>309998178.83</v>
      </c>
      <c r="D9" s="17">
        <v>45189238.9</v>
      </c>
      <c r="E9" s="18">
        <v>0.021116809844970705</v>
      </c>
      <c r="F9" s="19">
        <v>0.007235</v>
      </c>
    </row>
    <row r="10" spans="1:6" ht="15">
      <c r="A10" s="16" t="s">
        <v>480</v>
      </c>
      <c r="B10" s="16" t="s">
        <v>45</v>
      </c>
      <c r="C10" s="17">
        <v>200478414.53</v>
      </c>
      <c r="D10" s="17">
        <v>29224258.68</v>
      </c>
      <c r="E10" s="18">
        <v>0.07702579021453858</v>
      </c>
      <c r="F10" s="19">
        <v>0.016236</v>
      </c>
    </row>
    <row r="11" spans="1:6" ht="15">
      <c r="A11" s="16" t="s">
        <v>481</v>
      </c>
      <c r="B11" s="16" t="s">
        <v>47</v>
      </c>
      <c r="C11" s="17">
        <v>433740321.59</v>
      </c>
      <c r="D11" s="17">
        <v>63227452.13</v>
      </c>
      <c r="E11" s="18">
        <v>0.005022397041320801</v>
      </c>
      <c r="F11" s="19">
        <v>0.006995</v>
      </c>
    </row>
    <row r="12" spans="1:6" ht="15">
      <c r="A12" s="16" t="s">
        <v>481</v>
      </c>
      <c r="B12" s="16" t="s">
        <v>398</v>
      </c>
      <c r="C12" s="17">
        <v>103643114.35</v>
      </c>
      <c r="D12" s="17">
        <v>15108325.71</v>
      </c>
      <c r="E12" s="18">
        <v>0.010440969467163086</v>
      </c>
      <c r="F12" s="19">
        <v>0.01458</v>
      </c>
    </row>
    <row r="13" spans="1:6" s="146" customFormat="1" ht="15">
      <c r="A13" s="16" t="s">
        <v>482</v>
      </c>
      <c r="B13" s="16" t="s">
        <v>505</v>
      </c>
      <c r="C13" s="17">
        <v>30366516.67</v>
      </c>
      <c r="D13" s="17">
        <v>4426605.93</v>
      </c>
      <c r="E13" s="18">
        <v>1.0628260040283204</v>
      </c>
      <c r="F13" s="19">
        <v>0.05115</v>
      </c>
    </row>
    <row r="14" spans="1:6" s="146" customFormat="1" ht="15">
      <c r="A14" s="16" t="s">
        <v>482</v>
      </c>
      <c r="B14" s="16" t="s">
        <v>484</v>
      </c>
      <c r="C14" s="17">
        <v>141768730.37</v>
      </c>
      <c r="D14" s="17">
        <v>20665995.68</v>
      </c>
      <c r="E14" s="18">
        <v>-0.16497730255126952</v>
      </c>
      <c r="F14" s="19">
        <v>0.016848</v>
      </c>
    </row>
    <row r="15" spans="1:6" s="146" customFormat="1" ht="15">
      <c r="A15" s="16" t="s">
        <v>482</v>
      </c>
      <c r="B15" s="16" t="s">
        <v>48</v>
      </c>
      <c r="C15" s="17">
        <v>435796473.32</v>
      </c>
      <c r="D15" s="17">
        <v>63527182.7</v>
      </c>
      <c r="E15" s="18">
        <v>0.00270796000957489</v>
      </c>
      <c r="F15" s="19">
        <v>0.004949</v>
      </c>
    </row>
    <row r="16" spans="1:6" s="146" customFormat="1" ht="15">
      <c r="A16" s="16" t="s">
        <v>868</v>
      </c>
      <c r="B16" s="16" t="s">
        <v>399</v>
      </c>
      <c r="C16" s="17">
        <v>5373066.54</v>
      </c>
      <c r="D16" s="17">
        <v>783245.85</v>
      </c>
      <c r="E16" s="18">
        <v>0</v>
      </c>
      <c r="F16" s="19">
        <v>0.014826</v>
      </c>
    </row>
    <row r="17" spans="1:6" s="146" customFormat="1" ht="15">
      <c r="A17" s="16" t="s">
        <v>483</v>
      </c>
      <c r="B17" s="16" t="s">
        <v>50</v>
      </c>
      <c r="C17" s="17">
        <v>248921378.02</v>
      </c>
      <c r="D17" s="17">
        <v>36285915.16</v>
      </c>
      <c r="E17" s="18">
        <v>0.25005800247192383</v>
      </c>
      <c r="F17" s="19">
        <v>0.024486</v>
      </c>
    </row>
    <row r="18" spans="1:6" s="146" customFormat="1" ht="15">
      <c r="A18" s="16" t="s">
        <v>483</v>
      </c>
      <c r="B18" s="16" t="s">
        <v>342</v>
      </c>
      <c r="C18" s="17">
        <v>63781521.63</v>
      </c>
      <c r="D18" s="17">
        <v>9297597.91</v>
      </c>
      <c r="E18" s="18">
        <v>0.09782358169555665</v>
      </c>
      <c r="F18" s="19">
        <v>0.024769</v>
      </c>
    </row>
    <row r="19" spans="1:6" ht="15">
      <c r="A19" s="224" t="s">
        <v>51</v>
      </c>
      <c r="B19" s="224"/>
      <c r="C19" s="30">
        <v>2301680916.44</v>
      </c>
      <c r="D19" s="30">
        <v>335521999.49000007</v>
      </c>
      <c r="E19" s="199"/>
      <c r="F19" s="32"/>
    </row>
    <row r="20" spans="1:6" ht="15">
      <c r="A20" s="11" t="s">
        <v>478</v>
      </c>
      <c r="B20" s="16" t="s">
        <v>52</v>
      </c>
      <c r="C20" s="17">
        <v>13275790.57</v>
      </c>
      <c r="D20" s="17">
        <v>13275790.57</v>
      </c>
      <c r="E20" s="18">
        <v>0.30450929641723634</v>
      </c>
      <c r="F20" s="19">
        <v>0.017306</v>
      </c>
    </row>
    <row r="21" spans="1:6" ht="15">
      <c r="A21" s="11" t="s">
        <v>478</v>
      </c>
      <c r="B21" s="16" t="s">
        <v>53</v>
      </c>
      <c r="C21" s="17">
        <v>52853417.83</v>
      </c>
      <c r="D21" s="17">
        <v>52853417.83</v>
      </c>
      <c r="E21" s="18">
        <v>0.005275778770446778</v>
      </c>
      <c r="F21" s="19">
        <v>0.005848</v>
      </c>
    </row>
    <row r="22" spans="1:6" ht="15">
      <c r="A22" s="11" t="s">
        <v>479</v>
      </c>
      <c r="B22" s="16" t="s">
        <v>54</v>
      </c>
      <c r="C22" s="17">
        <v>8926341</v>
      </c>
      <c r="D22" s="17">
        <v>8926341</v>
      </c>
      <c r="E22" s="18">
        <v>0.007791116833686829</v>
      </c>
      <c r="F22" s="19">
        <v>0.009844</v>
      </c>
    </row>
    <row r="23" spans="1:6" ht="15">
      <c r="A23" s="11" t="s">
        <v>479</v>
      </c>
      <c r="B23" s="16" t="s">
        <v>55</v>
      </c>
      <c r="C23" s="17">
        <v>14973582.02</v>
      </c>
      <c r="D23" s="17">
        <v>14973582.02</v>
      </c>
      <c r="E23" s="18">
        <v>0.01737665057182312</v>
      </c>
      <c r="F23" s="19">
        <v>0.015256</v>
      </c>
    </row>
    <row r="24" spans="1:6" ht="15">
      <c r="A24" s="11" t="s">
        <v>480</v>
      </c>
      <c r="B24" s="16" t="s">
        <v>56</v>
      </c>
      <c r="C24" s="17">
        <v>4103308.55</v>
      </c>
      <c r="D24" s="17">
        <v>4103308.55</v>
      </c>
      <c r="E24" s="18">
        <v>0.504000015258789</v>
      </c>
      <c r="F24" s="19">
        <v>0.013348</v>
      </c>
    </row>
    <row r="25" spans="1:6" ht="15">
      <c r="A25" s="11" t="s">
        <v>480</v>
      </c>
      <c r="B25" s="16" t="s">
        <v>57</v>
      </c>
      <c r="C25" s="17">
        <v>14351756.03</v>
      </c>
      <c r="D25" s="17">
        <v>14351756.03</v>
      </c>
      <c r="E25" s="18">
        <v>0.2525398063659668</v>
      </c>
      <c r="F25" s="19">
        <v>0.016963</v>
      </c>
    </row>
    <row r="26" spans="1:6" ht="15">
      <c r="A26" s="11" t="s">
        <v>480</v>
      </c>
      <c r="B26" s="16" t="s">
        <v>58</v>
      </c>
      <c r="C26" s="17">
        <v>6238233.97</v>
      </c>
      <c r="D26" s="17">
        <v>6238233.97</v>
      </c>
      <c r="E26" s="18">
        <v>-0.09652356147766113</v>
      </c>
      <c r="F26" s="19">
        <v>0.014529</v>
      </c>
    </row>
    <row r="27" spans="1:6" ht="15">
      <c r="A27" s="11" t="s">
        <v>480</v>
      </c>
      <c r="B27" s="16" t="s">
        <v>59</v>
      </c>
      <c r="C27" s="17">
        <v>10121731.45</v>
      </c>
      <c r="D27" s="17">
        <v>10121731.45</v>
      </c>
      <c r="E27" s="18">
        <v>-0.09080842018127441</v>
      </c>
      <c r="F27" s="19">
        <v>0.013352</v>
      </c>
    </row>
    <row r="28" spans="1:6" ht="15">
      <c r="A28" s="11" t="s">
        <v>480</v>
      </c>
      <c r="B28" s="16" t="s">
        <v>520</v>
      </c>
      <c r="C28" s="17">
        <v>2614375.75</v>
      </c>
      <c r="D28" s="17">
        <v>2614375.75</v>
      </c>
      <c r="E28" s="18">
        <v>0.026802330017089843</v>
      </c>
      <c r="F28" s="19">
        <v>0.038164</v>
      </c>
    </row>
    <row r="29" spans="1:6" ht="15">
      <c r="A29" s="11" t="s">
        <v>481</v>
      </c>
      <c r="B29" s="16" t="s">
        <v>60</v>
      </c>
      <c r="C29" s="17">
        <v>21397038.85</v>
      </c>
      <c r="D29" s="17">
        <v>21397038.85</v>
      </c>
      <c r="E29" s="18">
        <v>0.007094218134880066</v>
      </c>
      <c r="F29" s="19">
        <v>0.012183</v>
      </c>
    </row>
    <row r="30" spans="1:6" ht="15">
      <c r="A30" s="11" t="s">
        <v>481</v>
      </c>
      <c r="B30" s="16" t="s">
        <v>46</v>
      </c>
      <c r="C30" s="17">
        <v>44025536.67</v>
      </c>
      <c r="D30" s="17">
        <v>44025536.67</v>
      </c>
      <c r="E30" s="18">
        <v>-0.0023275899887084963</v>
      </c>
      <c r="F30" s="19">
        <v>0.003837</v>
      </c>
    </row>
    <row r="31" spans="1:6" ht="15">
      <c r="A31" s="11" t="s">
        <v>481</v>
      </c>
      <c r="B31" s="16" t="s">
        <v>61</v>
      </c>
      <c r="C31" s="17">
        <v>40957582.29</v>
      </c>
      <c r="D31" s="17">
        <v>40957582.29</v>
      </c>
      <c r="E31" s="18">
        <v>0.0036608830094337465</v>
      </c>
      <c r="F31" s="19">
        <v>0.005783</v>
      </c>
    </row>
    <row r="32" spans="1:6" ht="15">
      <c r="A32" s="11" t="s">
        <v>482</v>
      </c>
      <c r="B32" s="16" t="s">
        <v>62</v>
      </c>
      <c r="C32" s="17">
        <v>42251699.88</v>
      </c>
      <c r="D32" s="17">
        <v>42251699.88</v>
      </c>
      <c r="E32" s="18">
        <v>-0.1930293083190918</v>
      </c>
      <c r="F32" s="19">
        <v>0.004696</v>
      </c>
    </row>
    <row r="33" spans="1:6" ht="15">
      <c r="A33" s="11" t="s">
        <v>482</v>
      </c>
      <c r="B33" s="16" t="s">
        <v>63</v>
      </c>
      <c r="C33" s="17">
        <v>76165598.99</v>
      </c>
      <c r="D33" s="17">
        <v>76165598.99</v>
      </c>
      <c r="E33" s="18">
        <v>-0.04041205883026123</v>
      </c>
      <c r="F33" s="19">
        <v>0.004026</v>
      </c>
    </row>
    <row r="34" spans="1:6" ht="15">
      <c r="A34" s="11" t="s">
        <v>868</v>
      </c>
      <c r="B34" s="16" t="s">
        <v>64</v>
      </c>
      <c r="C34" s="17">
        <v>851248.99</v>
      </c>
      <c r="D34" s="17">
        <v>851248.99</v>
      </c>
      <c r="E34" s="18">
        <v>-0.004122286140918732</v>
      </c>
      <c r="F34" s="19">
        <v>-0.004534</v>
      </c>
    </row>
    <row r="35" spans="1:6" ht="15">
      <c r="A35" s="11" t="s">
        <v>483</v>
      </c>
      <c r="B35" s="16" t="s">
        <v>49</v>
      </c>
      <c r="C35" s="17">
        <v>20937105.48</v>
      </c>
      <c r="D35" s="17">
        <v>20937105.48</v>
      </c>
      <c r="E35" s="18">
        <v>0.28784570693969724</v>
      </c>
      <c r="F35" s="19">
        <v>0.028164</v>
      </c>
    </row>
    <row r="36" spans="1:6" ht="15">
      <c r="A36" s="224" t="s">
        <v>65</v>
      </c>
      <c r="B36" s="224"/>
      <c r="C36" s="30">
        <v>374044348.32000005</v>
      </c>
      <c r="D36" s="30">
        <v>374044348.32000005</v>
      </c>
      <c r="E36" s="31"/>
      <c r="F36" s="32"/>
    </row>
    <row r="37" spans="1:6" ht="15">
      <c r="A37" s="11" t="s">
        <v>480</v>
      </c>
      <c r="B37" s="16" t="s">
        <v>67</v>
      </c>
      <c r="C37" s="17">
        <v>95597373.04</v>
      </c>
      <c r="D37" s="17">
        <v>25188374.89</v>
      </c>
      <c r="E37" s="18">
        <v>-0.018199319839477538</v>
      </c>
      <c r="F37" s="19">
        <v>-0.023796</v>
      </c>
    </row>
    <row r="38" spans="1:6" ht="15">
      <c r="A38" s="37" t="s">
        <v>68</v>
      </c>
      <c r="B38" s="37"/>
      <c r="C38" s="33">
        <v>95597373.04</v>
      </c>
      <c r="D38" s="33">
        <v>25188374.89</v>
      </c>
      <c r="E38" s="34"/>
      <c r="F38" s="34"/>
    </row>
    <row r="39" spans="1:6" ht="15">
      <c r="A39" s="224" t="s">
        <v>69</v>
      </c>
      <c r="B39" s="224"/>
      <c r="C39" s="224"/>
      <c r="D39" s="33">
        <v>734754722.7000002</v>
      </c>
      <c r="E39" s="34"/>
      <c r="F39" s="34"/>
    </row>
    <row r="40" spans="1:6" ht="15">
      <c r="A40" s="20"/>
      <c r="B40" s="21"/>
      <c r="C40" s="21"/>
      <c r="D40" s="22"/>
      <c r="E40" s="19"/>
      <c r="F40" s="19"/>
    </row>
    <row r="41" spans="1:6" ht="15">
      <c r="A41" s="224" t="s">
        <v>36</v>
      </c>
      <c r="B41" s="224" t="s">
        <v>70</v>
      </c>
      <c r="C41" s="224" t="s">
        <v>38</v>
      </c>
      <c r="D41" s="240" t="s">
        <v>39</v>
      </c>
      <c r="E41" s="13" t="s">
        <v>40</v>
      </c>
      <c r="F41" s="13" t="s">
        <v>40</v>
      </c>
    </row>
    <row r="42" spans="1:6" ht="15">
      <c r="A42" s="224"/>
      <c r="B42" s="224"/>
      <c r="C42" s="224"/>
      <c r="D42" s="240"/>
      <c r="E42" s="13" t="s">
        <v>41</v>
      </c>
      <c r="F42" s="13" t="s">
        <v>42</v>
      </c>
    </row>
    <row r="43" spans="1:6" ht="15">
      <c r="A43" s="23" t="s">
        <v>829</v>
      </c>
      <c r="B43" s="24" t="s">
        <v>830</v>
      </c>
      <c r="C43" s="17">
        <v>185424253.76</v>
      </c>
      <c r="D43" s="25">
        <v>27029774.6</v>
      </c>
      <c r="E43" s="26">
        <v>0.02099658966064453</v>
      </c>
      <c r="F43" s="27">
        <v>0.01879</v>
      </c>
    </row>
    <row r="44" spans="1:6" ht="15">
      <c r="A44" s="23" t="s">
        <v>478</v>
      </c>
      <c r="B44" s="24" t="s">
        <v>401</v>
      </c>
      <c r="C44" s="17">
        <v>372864473.39</v>
      </c>
      <c r="D44" s="25">
        <v>54353421.78</v>
      </c>
      <c r="E44" s="26">
        <v>0.0326438307762146</v>
      </c>
      <c r="F44" s="27">
        <v>0.032537</v>
      </c>
    </row>
    <row r="45" spans="1:6" ht="15">
      <c r="A45" s="23" t="s">
        <v>506</v>
      </c>
      <c r="B45" s="24" t="s">
        <v>507</v>
      </c>
      <c r="C45" s="17">
        <v>487103850.51</v>
      </c>
      <c r="D45" s="25">
        <v>71006392.2</v>
      </c>
      <c r="E45" s="26">
        <v>0.014471570253372193</v>
      </c>
      <c r="F45" s="27">
        <v>0.023918</v>
      </c>
    </row>
    <row r="46" spans="1:6" ht="15">
      <c r="A46" s="23" t="s">
        <v>506</v>
      </c>
      <c r="B46" s="24" t="s">
        <v>784</v>
      </c>
      <c r="C46" s="209">
        <v>474374447.43</v>
      </c>
      <c r="D46" s="25">
        <v>69150794.09</v>
      </c>
      <c r="E46" s="26">
        <v>0.004123063981533051</v>
      </c>
      <c r="F46" s="27">
        <v>0.013795</v>
      </c>
    </row>
    <row r="47" spans="1:6" ht="15">
      <c r="A47" s="23" t="s">
        <v>480</v>
      </c>
      <c r="B47" s="24" t="s">
        <v>508</v>
      </c>
      <c r="C47" s="209">
        <v>239014756.19</v>
      </c>
      <c r="D47" s="25">
        <v>34841801.19</v>
      </c>
      <c r="E47" s="26">
        <v>0.12123290061950684</v>
      </c>
      <c r="F47" s="26">
        <v>0.048938</v>
      </c>
    </row>
    <row r="48" spans="1:6" ht="15">
      <c r="A48" s="23" t="s">
        <v>480</v>
      </c>
      <c r="B48" s="24" t="s">
        <v>209</v>
      </c>
      <c r="C48" s="270">
        <v>147929487.58</v>
      </c>
      <c r="D48" s="236">
        <v>21564065.24</v>
      </c>
      <c r="E48" s="26">
        <v>0.34576080322265623</v>
      </c>
      <c r="F48" s="29">
        <v>0.107513</v>
      </c>
    </row>
    <row r="49" spans="1:6" s="146" customFormat="1" ht="15">
      <c r="A49" s="23" t="s">
        <v>480</v>
      </c>
      <c r="B49" s="24" t="s">
        <v>210</v>
      </c>
      <c r="C49" s="270"/>
      <c r="D49" s="236"/>
      <c r="E49" s="26">
        <v>0.12109539985656738</v>
      </c>
      <c r="F49" s="29">
        <v>0.061071</v>
      </c>
    </row>
    <row r="50" spans="1:6" s="146" customFormat="1" ht="15">
      <c r="A50" s="23" t="s">
        <v>480</v>
      </c>
      <c r="B50" s="24" t="s">
        <v>211</v>
      </c>
      <c r="C50" s="270"/>
      <c r="D50" s="236"/>
      <c r="E50" s="26">
        <v>0.34576080322265623</v>
      </c>
      <c r="F50" s="29">
        <v>0.107513</v>
      </c>
    </row>
    <row r="51" spans="1:6" s="146" customFormat="1" ht="15">
      <c r="A51" s="23" t="s">
        <v>480</v>
      </c>
      <c r="B51" s="24" t="s">
        <v>212</v>
      </c>
      <c r="C51" s="270"/>
      <c r="D51" s="236"/>
      <c r="E51" s="26">
        <v>0.12109539985656738</v>
      </c>
      <c r="F51" s="29">
        <v>0.061071</v>
      </c>
    </row>
    <row r="52" spans="1:6" s="146" customFormat="1" ht="15">
      <c r="A52" s="23" t="s">
        <v>480</v>
      </c>
      <c r="B52" s="24" t="s">
        <v>347</v>
      </c>
      <c r="C52" s="209">
        <v>142623999.22</v>
      </c>
      <c r="D52" s="28">
        <v>20790670.44</v>
      </c>
      <c r="E52" s="26">
        <v>0.01952196955680847</v>
      </c>
      <c r="F52" s="29">
        <v>0.028848</v>
      </c>
    </row>
    <row r="53" spans="1:6" s="146" customFormat="1" ht="15">
      <c r="A53" s="23" t="s">
        <v>785</v>
      </c>
      <c r="B53" s="24" t="s">
        <v>831</v>
      </c>
      <c r="C53" s="235">
        <v>177705463.67</v>
      </c>
      <c r="D53" s="237">
        <v>25904586.54</v>
      </c>
      <c r="E53" s="26">
        <v>0.12711660385131837</v>
      </c>
      <c r="F53" s="29">
        <v>0.024369</v>
      </c>
    </row>
    <row r="54" spans="1:6" s="146" customFormat="1" ht="15">
      <c r="A54" s="23" t="s">
        <v>785</v>
      </c>
      <c r="B54" s="24" t="s">
        <v>831</v>
      </c>
      <c r="C54" s="235"/>
      <c r="D54" s="237"/>
      <c r="E54" s="26">
        <v>0.22835159301757812</v>
      </c>
      <c r="F54" s="29">
        <v>-0.004649</v>
      </c>
    </row>
    <row r="55" spans="1:6" s="146" customFormat="1" ht="15">
      <c r="A55" s="23" t="s">
        <v>868</v>
      </c>
      <c r="B55" s="24" t="s">
        <v>864</v>
      </c>
      <c r="C55" s="17">
        <v>280351852.6</v>
      </c>
      <c r="D55" s="28">
        <v>40867617</v>
      </c>
      <c r="E55" s="26">
        <v>0.02652873992919922</v>
      </c>
      <c r="F55" s="29">
        <v>0</v>
      </c>
    </row>
    <row r="56" spans="1:6" s="146" customFormat="1" ht="15">
      <c r="A56" s="23" t="s">
        <v>868</v>
      </c>
      <c r="B56" s="24" t="s">
        <v>532</v>
      </c>
      <c r="C56" s="17">
        <v>227476338.37</v>
      </c>
      <c r="D56" s="28">
        <v>33159816.09</v>
      </c>
      <c r="E56" s="26">
        <v>0.04680991172790527</v>
      </c>
      <c r="F56" s="29">
        <v>0.026847</v>
      </c>
    </row>
    <row r="57" spans="1:6" s="146" customFormat="1" ht="15">
      <c r="A57" s="23" t="s">
        <v>483</v>
      </c>
      <c r="B57" s="24" t="s">
        <v>485</v>
      </c>
      <c r="C57" s="17">
        <v>269274875.26</v>
      </c>
      <c r="D57" s="28">
        <v>39252897.27</v>
      </c>
      <c r="E57" s="26">
        <v>0.061795039176940916</v>
      </c>
      <c r="F57" s="29">
        <v>0.043591</v>
      </c>
    </row>
    <row r="58" spans="1:6" s="146" customFormat="1" ht="15">
      <c r="A58" s="23" t="s">
        <v>483</v>
      </c>
      <c r="B58" s="24" t="s">
        <v>521</v>
      </c>
      <c r="C58" s="17">
        <v>344791456.9</v>
      </c>
      <c r="D58" s="28">
        <v>50261145.32</v>
      </c>
      <c r="E58" s="26">
        <v>0.05175380229949951</v>
      </c>
      <c r="F58" s="29">
        <v>0.038274</v>
      </c>
    </row>
    <row r="59" spans="1:6" ht="15">
      <c r="A59" s="37" t="s">
        <v>51</v>
      </c>
      <c r="B59" s="37"/>
      <c r="C59" s="33">
        <v>3348935254.8799996</v>
      </c>
      <c r="D59" s="33">
        <v>488182981.75999993</v>
      </c>
      <c r="E59" s="37"/>
      <c r="F59" s="37"/>
    </row>
    <row r="60" spans="1:6" ht="15">
      <c r="A60" s="23" t="s">
        <v>478</v>
      </c>
      <c r="B60" s="24" t="s">
        <v>71</v>
      </c>
      <c r="C60" s="17">
        <v>32180418.84</v>
      </c>
      <c r="D60" s="28">
        <v>32180418.84</v>
      </c>
      <c r="E60" s="26">
        <v>0.02411634922027588</v>
      </c>
      <c r="F60" s="26">
        <v>0.029962</v>
      </c>
    </row>
    <row r="61" spans="1:6" ht="15">
      <c r="A61" s="23" t="s">
        <v>480</v>
      </c>
      <c r="B61" s="24" t="s">
        <v>72</v>
      </c>
      <c r="C61" s="17">
        <v>12181710.16</v>
      </c>
      <c r="D61" s="28">
        <v>12181710.16</v>
      </c>
      <c r="E61" s="26">
        <v>0.014841289520263671</v>
      </c>
      <c r="F61" s="29">
        <v>0.007705</v>
      </c>
    </row>
    <row r="62" spans="1:6" s="146" customFormat="1" ht="15">
      <c r="A62" s="23" t="s">
        <v>481</v>
      </c>
      <c r="B62" s="24" t="s">
        <v>737</v>
      </c>
      <c r="C62" s="17">
        <v>9569669.21</v>
      </c>
      <c r="D62" s="28">
        <v>9569669.21</v>
      </c>
      <c r="E62" s="26">
        <v>0.026941070556640623</v>
      </c>
      <c r="F62" s="29">
        <v>0.046318</v>
      </c>
    </row>
    <row r="63" spans="1:6" s="146" customFormat="1" ht="15">
      <c r="A63" s="23" t="s">
        <v>482</v>
      </c>
      <c r="B63" s="24" t="s">
        <v>555</v>
      </c>
      <c r="C63" s="17">
        <v>11613709.01</v>
      </c>
      <c r="D63" s="28">
        <v>11613709.01</v>
      </c>
      <c r="E63" s="26">
        <v>-0.06175710201263428</v>
      </c>
      <c r="F63" s="29">
        <v>0.031942</v>
      </c>
    </row>
    <row r="64" spans="1:6" ht="15">
      <c r="A64" s="37" t="s">
        <v>73</v>
      </c>
      <c r="B64" s="37"/>
      <c r="C64" s="33">
        <v>65545507.22</v>
      </c>
      <c r="D64" s="33">
        <v>65545507.22</v>
      </c>
      <c r="E64" s="37"/>
      <c r="F64" s="37"/>
    </row>
    <row r="65" spans="1:6" ht="15">
      <c r="A65" s="224" t="s">
        <v>74</v>
      </c>
      <c r="B65" s="224"/>
      <c r="C65" s="224"/>
      <c r="D65" s="33">
        <v>553728488.9799999</v>
      </c>
      <c r="E65" s="35"/>
      <c r="F65" s="35"/>
    </row>
    <row r="66" spans="1:6" ht="5.25" customHeight="1">
      <c r="A66" s="13"/>
      <c r="B66" s="13"/>
      <c r="C66" s="13"/>
      <c r="D66" s="33"/>
      <c r="E66" s="35"/>
      <c r="F66" s="35"/>
    </row>
    <row r="67" spans="1:6" ht="15">
      <c r="A67" s="224" t="s">
        <v>75</v>
      </c>
      <c r="B67" s="224"/>
      <c r="C67" s="35"/>
      <c r="D67" s="33">
        <v>1288483211.68</v>
      </c>
      <c r="E67" s="35"/>
      <c r="F67" s="35"/>
    </row>
    <row r="68" spans="1:6" ht="15">
      <c r="A68" s="12"/>
      <c r="B68" s="12"/>
      <c r="C68" s="12"/>
      <c r="D68" s="12"/>
      <c r="E68" s="12"/>
      <c r="F68" s="12"/>
    </row>
    <row r="69" spans="1:6" ht="15">
      <c r="A69" s="36"/>
      <c r="B69" s="36"/>
      <c r="C69" s="36"/>
      <c r="D69" s="36"/>
      <c r="E69" s="36"/>
      <c r="F69" s="36"/>
    </row>
    <row r="70" ht="15"/>
    <row r="71" ht="15">
      <c r="A71" s="198" t="s">
        <v>539</v>
      </c>
    </row>
    <row r="72" ht="15"/>
    <row r="73" ht="15" hidden="1"/>
    <row r="74" ht="15" hidden="1"/>
    <row r="75" ht="15" hidden="1"/>
    <row r="76" ht="15" hidden="1"/>
  </sheetData>
  <sheetProtection/>
  <mergeCells count="22">
    <mergeCell ref="C53:C54"/>
    <mergeCell ref="D53:D54"/>
    <mergeCell ref="F1:F3"/>
    <mergeCell ref="E1:E3"/>
    <mergeCell ref="C5:C6"/>
    <mergeCell ref="D5:D6"/>
    <mergeCell ref="D41:D42"/>
    <mergeCell ref="C48:C51"/>
    <mergeCell ref="D48:D51"/>
    <mergeCell ref="A5:A6"/>
    <mergeCell ref="B5:B6"/>
    <mergeCell ref="A39:C39"/>
    <mergeCell ref="A67:B67"/>
    <mergeCell ref="A1:D1"/>
    <mergeCell ref="A2:D2"/>
    <mergeCell ref="A3:D3"/>
    <mergeCell ref="A65:C65"/>
    <mergeCell ref="A41:A42"/>
    <mergeCell ref="A19:B19"/>
    <mergeCell ref="A36:B36"/>
    <mergeCell ref="B41:B42"/>
    <mergeCell ref="C41:C42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zoomScalePageLayoutView="0" workbookViewId="0" topLeftCell="A1">
      <selection activeCell="B55" sqref="B55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15.75">
      <c r="A1" s="244" t="s">
        <v>76</v>
      </c>
      <c r="B1" s="244"/>
      <c r="C1" s="244"/>
    </row>
    <row r="2" spans="1:3" ht="15">
      <c r="A2" s="245" t="s">
        <v>840</v>
      </c>
      <c r="B2" s="245"/>
      <c r="C2" s="245"/>
    </row>
    <row r="3" spans="1:3" ht="15">
      <c r="A3" s="245"/>
      <c r="B3" s="245"/>
      <c r="C3" s="245"/>
    </row>
    <row r="4" spans="1:3" ht="6" customHeight="1">
      <c r="A4" s="42"/>
      <c r="B4" s="42"/>
      <c r="C4" s="42"/>
    </row>
    <row r="5" spans="1:3" ht="15">
      <c r="A5" s="243" t="s">
        <v>36</v>
      </c>
      <c r="B5" s="243" t="s">
        <v>37</v>
      </c>
      <c r="C5" s="242" t="s">
        <v>77</v>
      </c>
    </row>
    <row r="6" spans="1:3" ht="15">
      <c r="A6" s="243"/>
      <c r="B6" s="243"/>
      <c r="C6" s="242"/>
    </row>
    <row r="7" spans="1:3" ht="15">
      <c r="A7" s="2" t="s">
        <v>478</v>
      </c>
      <c r="B7" s="2" t="s">
        <v>43</v>
      </c>
      <c r="C7" s="43">
        <v>1404</v>
      </c>
    </row>
    <row r="8" spans="1:3" ht="15">
      <c r="A8" s="2" t="s">
        <v>478</v>
      </c>
      <c r="B8" s="2" t="s">
        <v>66</v>
      </c>
      <c r="C8" s="43">
        <v>811</v>
      </c>
    </row>
    <row r="9" spans="1:3" ht="15">
      <c r="A9" s="2" t="s">
        <v>479</v>
      </c>
      <c r="B9" s="2" t="s">
        <v>44</v>
      </c>
      <c r="C9" s="43">
        <v>1967</v>
      </c>
    </row>
    <row r="10" spans="1:3" ht="15">
      <c r="A10" s="2" t="s">
        <v>480</v>
      </c>
      <c r="B10" s="2" t="s">
        <v>45</v>
      </c>
      <c r="C10" s="43">
        <v>1592</v>
      </c>
    </row>
    <row r="11" spans="1:3" ht="15">
      <c r="A11" s="2" t="s">
        <v>481</v>
      </c>
      <c r="B11" s="2" t="s">
        <v>47</v>
      </c>
      <c r="C11" s="43">
        <v>6653</v>
      </c>
    </row>
    <row r="12" spans="1:3" ht="15">
      <c r="A12" s="2" t="s">
        <v>481</v>
      </c>
      <c r="B12" s="2" t="s">
        <v>398</v>
      </c>
      <c r="C12" s="43">
        <v>2016</v>
      </c>
    </row>
    <row r="13" spans="1:3" s="146" customFormat="1" ht="15">
      <c r="A13" s="2" t="s">
        <v>482</v>
      </c>
      <c r="B13" s="2" t="s">
        <v>505</v>
      </c>
      <c r="C13" s="43">
        <v>297</v>
      </c>
    </row>
    <row r="14" spans="1:3" s="146" customFormat="1" ht="15">
      <c r="A14" s="2" t="s">
        <v>482</v>
      </c>
      <c r="B14" s="2" t="s">
        <v>484</v>
      </c>
      <c r="C14" s="43">
        <v>1564</v>
      </c>
    </row>
    <row r="15" spans="1:3" s="146" customFormat="1" ht="15">
      <c r="A15" s="2" t="s">
        <v>482</v>
      </c>
      <c r="B15" s="2" t="s">
        <v>48</v>
      </c>
      <c r="C15" s="43">
        <v>4966</v>
      </c>
    </row>
    <row r="16" spans="1:3" s="146" customFormat="1" ht="15">
      <c r="A16" s="2" t="s">
        <v>868</v>
      </c>
      <c r="B16" s="2" t="s">
        <v>399</v>
      </c>
      <c r="C16" s="43">
        <v>96</v>
      </c>
    </row>
    <row r="17" spans="1:3" s="146" customFormat="1" ht="15">
      <c r="A17" s="2" t="s">
        <v>483</v>
      </c>
      <c r="B17" s="2" t="s">
        <v>50</v>
      </c>
      <c r="C17" s="43">
        <v>2260</v>
      </c>
    </row>
    <row r="18" spans="1:3" s="146" customFormat="1" ht="15">
      <c r="A18" s="2" t="s">
        <v>483</v>
      </c>
      <c r="B18" s="2" t="s">
        <v>342</v>
      </c>
      <c r="C18" s="43">
        <v>703</v>
      </c>
    </row>
    <row r="19" spans="1:3" ht="15">
      <c r="A19" s="241" t="s">
        <v>51</v>
      </c>
      <c r="B19" s="241"/>
      <c r="C19" s="50">
        <v>24329</v>
      </c>
    </row>
    <row r="20" spans="1:3" ht="15">
      <c r="A20" s="11" t="s">
        <v>478</v>
      </c>
      <c r="B20" s="2" t="s">
        <v>52</v>
      </c>
      <c r="C20" s="43">
        <v>599</v>
      </c>
    </row>
    <row r="21" spans="1:3" ht="15">
      <c r="A21" s="11" t="s">
        <v>478</v>
      </c>
      <c r="B21" s="2" t="s">
        <v>53</v>
      </c>
      <c r="C21" s="43">
        <v>1985</v>
      </c>
    </row>
    <row r="22" spans="1:3" ht="15">
      <c r="A22" s="11" t="s">
        <v>479</v>
      </c>
      <c r="B22" s="2" t="s">
        <v>54</v>
      </c>
      <c r="C22" s="43">
        <v>475</v>
      </c>
    </row>
    <row r="23" spans="1:3" ht="15">
      <c r="A23" s="11" t="s">
        <v>479</v>
      </c>
      <c r="B23" s="2" t="s">
        <v>55</v>
      </c>
      <c r="C23" s="43">
        <v>1592</v>
      </c>
    </row>
    <row r="24" spans="1:3" ht="15">
      <c r="A24" s="11" t="s">
        <v>480</v>
      </c>
      <c r="B24" s="2" t="s">
        <v>56</v>
      </c>
      <c r="C24" s="43">
        <v>220</v>
      </c>
    </row>
    <row r="25" spans="1:3" ht="15">
      <c r="A25" s="11" t="s">
        <v>480</v>
      </c>
      <c r="B25" s="2" t="s">
        <v>57</v>
      </c>
      <c r="C25" s="43">
        <v>1919</v>
      </c>
    </row>
    <row r="26" spans="1:3" ht="15">
      <c r="A26" s="11" t="s">
        <v>480</v>
      </c>
      <c r="B26" s="2" t="s">
        <v>58</v>
      </c>
      <c r="C26" s="43">
        <v>399</v>
      </c>
    </row>
    <row r="27" spans="1:3" ht="15">
      <c r="A27" s="11" t="s">
        <v>480</v>
      </c>
      <c r="B27" s="2" t="s">
        <v>59</v>
      </c>
      <c r="C27" s="43">
        <v>258</v>
      </c>
    </row>
    <row r="28" spans="1:3" ht="15">
      <c r="A28" s="11" t="s">
        <v>480</v>
      </c>
      <c r="B28" s="2" t="s">
        <v>520</v>
      </c>
      <c r="C28" s="43">
        <v>150</v>
      </c>
    </row>
    <row r="29" spans="1:3" ht="15">
      <c r="A29" s="11" t="s">
        <v>481</v>
      </c>
      <c r="B29" s="2" t="s">
        <v>60</v>
      </c>
      <c r="C29" s="43">
        <v>1596</v>
      </c>
    </row>
    <row r="30" spans="1:3" ht="15">
      <c r="A30" s="11" t="s">
        <v>481</v>
      </c>
      <c r="B30" s="2" t="s">
        <v>46</v>
      </c>
      <c r="C30" s="43">
        <v>3802</v>
      </c>
    </row>
    <row r="31" spans="1:3" ht="15">
      <c r="A31" s="11" t="s">
        <v>481</v>
      </c>
      <c r="B31" s="2" t="s">
        <v>61</v>
      </c>
      <c r="C31" s="43">
        <v>5618</v>
      </c>
    </row>
    <row r="32" spans="1:3" ht="15">
      <c r="A32" s="11" t="s">
        <v>482</v>
      </c>
      <c r="B32" s="2" t="s">
        <v>62</v>
      </c>
      <c r="C32" s="43">
        <v>3136</v>
      </c>
    </row>
    <row r="33" spans="1:3" ht="15">
      <c r="A33" s="11" t="s">
        <v>482</v>
      </c>
      <c r="B33" s="2" t="s">
        <v>63</v>
      </c>
      <c r="C33" s="43">
        <v>5618</v>
      </c>
    </row>
    <row r="34" spans="1:3" ht="15">
      <c r="A34" s="11" t="s">
        <v>868</v>
      </c>
      <c r="B34" s="2" t="s">
        <v>64</v>
      </c>
      <c r="C34" s="43">
        <v>6</v>
      </c>
    </row>
    <row r="35" spans="1:3" ht="15">
      <c r="A35" s="11" t="s">
        <v>483</v>
      </c>
      <c r="B35" s="2" t="s">
        <v>49</v>
      </c>
      <c r="C35" s="43">
        <v>1626</v>
      </c>
    </row>
    <row r="36" spans="1:3" ht="15">
      <c r="A36" s="241" t="s">
        <v>65</v>
      </c>
      <c r="B36" s="241"/>
      <c r="C36" s="50">
        <v>28999</v>
      </c>
    </row>
    <row r="37" spans="1:3" ht="15">
      <c r="A37" s="11" t="s">
        <v>480</v>
      </c>
      <c r="B37" s="2" t="s">
        <v>67</v>
      </c>
      <c r="C37" s="43">
        <v>2610</v>
      </c>
    </row>
    <row r="38" spans="1:3" ht="15">
      <c r="A38" s="241" t="s">
        <v>68</v>
      </c>
      <c r="B38" s="241"/>
      <c r="C38" s="51">
        <v>2610</v>
      </c>
    </row>
    <row r="39" spans="1:3" ht="15">
      <c r="A39" s="52" t="s">
        <v>402</v>
      </c>
      <c r="B39" s="53"/>
      <c r="C39" s="54">
        <v>55938</v>
      </c>
    </row>
    <row r="40" spans="1:3" ht="5.25" customHeight="1">
      <c r="A40" s="44"/>
      <c r="B40" s="45"/>
      <c r="C40" s="46"/>
    </row>
    <row r="41" spans="1:3" ht="5.25" customHeight="1">
      <c r="A41" s="44"/>
      <c r="B41" s="45"/>
      <c r="C41" s="46"/>
    </row>
    <row r="42" spans="1:3" ht="5.25" customHeight="1">
      <c r="A42" s="44"/>
      <c r="B42" s="45"/>
      <c r="C42" s="46"/>
    </row>
    <row r="43" spans="1:3" ht="15">
      <c r="A43" s="243" t="s">
        <v>36</v>
      </c>
      <c r="B43" s="243" t="s">
        <v>70</v>
      </c>
      <c r="C43" s="242" t="s">
        <v>77</v>
      </c>
    </row>
    <row r="44" spans="1:3" ht="15">
      <c r="A44" s="243"/>
      <c r="B44" s="243"/>
      <c r="C44" s="242"/>
    </row>
    <row r="45" spans="1:3" ht="15">
      <c r="A45" s="47" t="s">
        <v>829</v>
      </c>
      <c r="B45" s="39" t="s">
        <v>830</v>
      </c>
      <c r="C45" s="48">
        <v>2</v>
      </c>
    </row>
    <row r="46" spans="1:3" ht="15">
      <c r="A46" s="47" t="s">
        <v>478</v>
      </c>
      <c r="B46" s="39" t="s">
        <v>401</v>
      </c>
      <c r="C46" s="49">
        <v>3</v>
      </c>
    </row>
    <row r="47" spans="1:3" ht="15">
      <c r="A47" s="47" t="s">
        <v>506</v>
      </c>
      <c r="B47" s="39" t="s">
        <v>507</v>
      </c>
      <c r="C47" s="49">
        <v>4</v>
      </c>
    </row>
    <row r="48" spans="1:3" s="146" customFormat="1" ht="15">
      <c r="A48" s="47" t="s">
        <v>506</v>
      </c>
      <c r="B48" s="39" t="s">
        <v>784</v>
      </c>
      <c r="C48" s="49">
        <v>3</v>
      </c>
    </row>
    <row r="49" spans="1:3" s="146" customFormat="1" ht="15">
      <c r="A49" s="47" t="s">
        <v>480</v>
      </c>
      <c r="B49" s="39" t="s">
        <v>508</v>
      </c>
      <c r="C49" s="49">
        <v>5</v>
      </c>
    </row>
    <row r="50" spans="1:3" s="146" customFormat="1" ht="15">
      <c r="A50" s="47" t="s">
        <v>480</v>
      </c>
      <c r="B50" s="39" t="s">
        <v>209</v>
      </c>
      <c r="C50" s="49">
        <v>3</v>
      </c>
    </row>
    <row r="51" spans="1:3" s="146" customFormat="1" ht="15">
      <c r="A51" s="47" t="s">
        <v>480</v>
      </c>
      <c r="B51" s="39" t="s">
        <v>210</v>
      </c>
      <c r="C51" s="49">
        <v>4</v>
      </c>
    </row>
    <row r="52" spans="1:3" s="146" customFormat="1" ht="15">
      <c r="A52" s="47" t="s">
        <v>480</v>
      </c>
      <c r="B52" s="39" t="s">
        <v>211</v>
      </c>
      <c r="C52" s="49">
        <v>2</v>
      </c>
    </row>
    <row r="53" spans="1:3" s="146" customFormat="1" ht="15">
      <c r="A53" s="47" t="s">
        <v>480</v>
      </c>
      <c r="B53" s="39" t="s">
        <v>212</v>
      </c>
      <c r="C53" s="49">
        <v>2</v>
      </c>
    </row>
    <row r="54" spans="1:3" s="146" customFormat="1" ht="15">
      <c r="A54" s="47" t="s">
        <v>480</v>
      </c>
      <c r="B54" s="39" t="s">
        <v>347</v>
      </c>
      <c r="C54" s="49">
        <v>5</v>
      </c>
    </row>
    <row r="55" spans="1:3" s="146" customFormat="1" ht="15">
      <c r="A55" s="47" t="s">
        <v>785</v>
      </c>
      <c r="B55" s="39" t="s">
        <v>831</v>
      </c>
      <c r="C55" s="49">
        <v>4</v>
      </c>
    </row>
    <row r="56" spans="1:3" s="146" customFormat="1" ht="15">
      <c r="A56" s="47" t="s">
        <v>785</v>
      </c>
      <c r="B56" s="39" t="s">
        <v>831</v>
      </c>
      <c r="C56" s="49">
        <v>4</v>
      </c>
    </row>
    <row r="57" spans="1:3" s="146" customFormat="1" ht="15">
      <c r="A57" s="47" t="s">
        <v>868</v>
      </c>
      <c r="B57" s="39" t="s">
        <v>864</v>
      </c>
      <c r="C57" s="49">
        <v>2</v>
      </c>
    </row>
    <row r="58" spans="1:3" s="146" customFormat="1" ht="15">
      <c r="A58" s="47" t="s">
        <v>868</v>
      </c>
      <c r="B58" s="39" t="s">
        <v>532</v>
      </c>
      <c r="C58" s="49">
        <v>2</v>
      </c>
    </row>
    <row r="59" spans="1:3" s="146" customFormat="1" ht="15">
      <c r="A59" s="47" t="s">
        <v>483</v>
      </c>
      <c r="B59" s="39" t="s">
        <v>485</v>
      </c>
      <c r="C59" s="49">
        <v>8</v>
      </c>
    </row>
    <row r="60" spans="1:3" s="146" customFormat="1" ht="15">
      <c r="A60" s="47" t="s">
        <v>483</v>
      </c>
      <c r="B60" s="39" t="s">
        <v>521</v>
      </c>
      <c r="C60" s="49">
        <v>5</v>
      </c>
    </row>
    <row r="61" spans="1:3" ht="15">
      <c r="A61" s="52" t="s">
        <v>51</v>
      </c>
      <c r="B61" s="53"/>
      <c r="C61" s="54">
        <v>58</v>
      </c>
    </row>
    <row r="62" spans="1:3" ht="15">
      <c r="A62" s="47" t="s">
        <v>478</v>
      </c>
      <c r="B62" s="39" t="s">
        <v>71</v>
      </c>
      <c r="C62" s="49">
        <v>3</v>
      </c>
    </row>
    <row r="63" spans="1:3" ht="15">
      <c r="A63" s="47" t="s">
        <v>480</v>
      </c>
      <c r="B63" s="39" t="s">
        <v>72</v>
      </c>
      <c r="C63" s="49">
        <v>4</v>
      </c>
    </row>
    <row r="64" spans="1:3" s="146" customFormat="1" ht="15">
      <c r="A64" s="47" t="s">
        <v>481</v>
      </c>
      <c r="B64" s="39" t="s">
        <v>737</v>
      </c>
      <c r="C64" s="49">
        <v>15</v>
      </c>
    </row>
    <row r="65" spans="1:3" s="146" customFormat="1" ht="15">
      <c r="A65" s="47" t="s">
        <v>482</v>
      </c>
      <c r="B65" s="39" t="s">
        <v>555</v>
      </c>
      <c r="C65" s="49">
        <v>10</v>
      </c>
    </row>
    <row r="66" spans="1:3" ht="15">
      <c r="A66" s="52" t="s">
        <v>65</v>
      </c>
      <c r="B66" s="53"/>
      <c r="C66" s="54">
        <v>32</v>
      </c>
    </row>
    <row r="67" spans="1:3" ht="15">
      <c r="A67" s="52" t="s">
        <v>74</v>
      </c>
      <c r="B67" s="53"/>
      <c r="C67" s="54">
        <f>+C66+C61</f>
        <v>90</v>
      </c>
    </row>
    <row r="68" spans="1:3" ht="3.75" customHeight="1">
      <c r="A68" s="41"/>
      <c r="B68" s="55"/>
      <c r="C68" s="56"/>
    </row>
    <row r="69" spans="1:3" ht="15">
      <c r="A69" s="57" t="s">
        <v>75</v>
      </c>
      <c r="B69" s="58"/>
      <c r="C69" s="54">
        <f>+C67+C39</f>
        <v>56028</v>
      </c>
    </row>
    <row r="70" spans="1:3" ht="5.25" customHeight="1">
      <c r="A70" s="38"/>
      <c r="B70" s="38"/>
      <c r="C70" s="38"/>
    </row>
    <row r="71" spans="1:3" ht="6.75" customHeight="1">
      <c r="A71" s="40"/>
      <c r="B71" s="40"/>
      <c r="C71" s="59"/>
    </row>
    <row r="72" ht="15">
      <c r="A72" s="198" t="s">
        <v>539</v>
      </c>
    </row>
    <row r="73" ht="15" hidden="1"/>
    <row r="74" ht="15" hidden="1"/>
    <row r="75" ht="15" hidden="1"/>
    <row r="76" ht="15" hidden="1"/>
    <row r="77" ht="15"/>
  </sheetData>
  <sheetProtection/>
  <mergeCells count="12">
    <mergeCell ref="A1:C1"/>
    <mergeCell ref="A2:C2"/>
    <mergeCell ref="A5:A6"/>
    <mergeCell ref="B5:B6"/>
    <mergeCell ref="C5:C6"/>
    <mergeCell ref="A3:C3"/>
    <mergeCell ref="A19:B19"/>
    <mergeCell ref="C43:C44"/>
    <mergeCell ref="A36:B36"/>
    <mergeCell ref="A38:B38"/>
    <mergeCell ref="A43:A44"/>
    <mergeCell ref="B43:B44"/>
  </mergeCells>
  <printOptions/>
  <pageMargins left="1.83" right="0.7" top="0.75" bottom="0.75" header="0.3" footer="0.3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6" sqref="A6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15.75">
      <c r="A1" s="244" t="s">
        <v>78</v>
      </c>
      <c r="B1" s="244"/>
      <c r="C1" s="244"/>
      <c r="D1" s="244"/>
    </row>
    <row r="2" spans="1:4" ht="15">
      <c r="A2" s="245" t="s">
        <v>840</v>
      </c>
      <c r="B2" s="245"/>
      <c r="C2" s="245"/>
      <c r="D2" s="245"/>
    </row>
    <row r="3" spans="1:4" ht="15">
      <c r="A3" s="245" t="s">
        <v>79</v>
      </c>
      <c r="B3" s="245"/>
      <c r="C3" s="245"/>
      <c r="D3" s="245"/>
    </row>
    <row r="4" spans="1:4" ht="6" customHeight="1">
      <c r="A4" s="42"/>
      <c r="B4" s="42"/>
      <c r="C4" s="42"/>
      <c r="D4" s="42"/>
    </row>
    <row r="5" spans="1:4" ht="15">
      <c r="A5" s="60" t="s">
        <v>80</v>
      </c>
      <c r="B5" s="5" t="s">
        <v>81</v>
      </c>
      <c r="C5" s="5" t="s">
        <v>82</v>
      </c>
      <c r="D5" s="5" t="s">
        <v>83</v>
      </c>
    </row>
    <row r="6" spans="1:4" ht="15">
      <c r="A6" s="271">
        <v>41276</v>
      </c>
      <c r="B6" s="61">
        <v>323834</v>
      </c>
      <c r="C6" s="61">
        <v>1243237</v>
      </c>
      <c r="D6" s="61">
        <v>1567071</v>
      </c>
    </row>
    <row r="7" spans="1:4" ht="15">
      <c r="A7" s="271">
        <v>41277</v>
      </c>
      <c r="B7" s="61">
        <v>1809209</v>
      </c>
      <c r="C7" s="61">
        <v>2681848</v>
      </c>
      <c r="D7" s="61">
        <v>4491057</v>
      </c>
    </row>
    <row r="8" spans="1:4" ht="15">
      <c r="A8" s="271">
        <v>41278</v>
      </c>
      <c r="B8" s="61">
        <v>2323377</v>
      </c>
      <c r="C8" s="61">
        <v>9693208</v>
      </c>
      <c r="D8" s="61">
        <v>12016585</v>
      </c>
    </row>
    <row r="9" spans="1:4" ht="15">
      <c r="A9" s="271">
        <v>41281</v>
      </c>
      <c r="B9" s="61">
        <v>2825526</v>
      </c>
      <c r="C9" s="61">
        <v>8936429</v>
      </c>
      <c r="D9" s="61">
        <v>11761955</v>
      </c>
    </row>
    <row r="10" spans="1:4" ht="15">
      <c r="A10" s="271">
        <v>41282</v>
      </c>
      <c r="B10" s="61">
        <v>1678837</v>
      </c>
      <c r="C10" s="61">
        <v>9204394</v>
      </c>
      <c r="D10" s="61">
        <v>10883231</v>
      </c>
    </row>
    <row r="11" spans="1:4" ht="15">
      <c r="A11" s="271">
        <v>41283</v>
      </c>
      <c r="B11" s="61">
        <v>883333</v>
      </c>
      <c r="C11" s="61">
        <v>8688013</v>
      </c>
      <c r="D11" s="61">
        <v>9571346</v>
      </c>
    </row>
    <row r="12" spans="1:4" ht="15">
      <c r="A12" s="271">
        <v>41284</v>
      </c>
      <c r="B12" s="61">
        <v>893923</v>
      </c>
      <c r="C12" s="61">
        <v>10679764</v>
      </c>
      <c r="D12" s="61">
        <v>11573687</v>
      </c>
    </row>
    <row r="13" spans="1:4" s="146" customFormat="1" ht="15">
      <c r="A13" s="271">
        <v>41285</v>
      </c>
      <c r="B13" s="61">
        <v>421163</v>
      </c>
      <c r="C13" s="61">
        <v>13066346</v>
      </c>
      <c r="D13" s="61">
        <v>13487509</v>
      </c>
    </row>
    <row r="14" spans="1:4" ht="15">
      <c r="A14" s="271">
        <v>41288</v>
      </c>
      <c r="B14" s="61">
        <v>10434482</v>
      </c>
      <c r="C14" s="61">
        <v>12176902</v>
      </c>
      <c r="D14" s="61">
        <v>22611384</v>
      </c>
    </row>
    <row r="15" spans="1:4" ht="15">
      <c r="A15" s="271">
        <v>41289</v>
      </c>
      <c r="B15" s="61">
        <v>6906130</v>
      </c>
      <c r="C15" s="61">
        <v>8580221</v>
      </c>
      <c r="D15" s="61">
        <v>15486351</v>
      </c>
    </row>
    <row r="16" spans="1:4" ht="15">
      <c r="A16" s="271">
        <v>41290</v>
      </c>
      <c r="B16" s="61">
        <v>69636908</v>
      </c>
      <c r="C16" s="61">
        <v>15479099</v>
      </c>
      <c r="D16" s="61">
        <v>85116007</v>
      </c>
    </row>
    <row r="17" spans="1:4" ht="15">
      <c r="A17" s="271">
        <v>41291</v>
      </c>
      <c r="B17" s="61">
        <v>13369950</v>
      </c>
      <c r="C17" s="61">
        <v>10942128</v>
      </c>
      <c r="D17" s="61">
        <v>24312078</v>
      </c>
    </row>
    <row r="18" spans="1:4" ht="15">
      <c r="A18" s="271">
        <v>41292</v>
      </c>
      <c r="B18" s="61">
        <v>14197947</v>
      </c>
      <c r="C18" s="61">
        <v>5927231</v>
      </c>
      <c r="D18" s="61">
        <v>20125178</v>
      </c>
    </row>
    <row r="19" spans="1:4" ht="15">
      <c r="A19" s="271">
        <v>41295</v>
      </c>
      <c r="B19" s="61">
        <v>19799942</v>
      </c>
      <c r="C19" s="61">
        <v>4825836</v>
      </c>
      <c r="D19" s="61">
        <v>24625778</v>
      </c>
    </row>
    <row r="20" spans="1:4" ht="15">
      <c r="A20" s="271">
        <v>41297</v>
      </c>
      <c r="B20" s="61">
        <v>1770486</v>
      </c>
      <c r="C20" s="61">
        <v>4302054</v>
      </c>
      <c r="D20" s="61">
        <v>6072540</v>
      </c>
    </row>
    <row r="21" spans="1:4" ht="15">
      <c r="A21" s="271">
        <v>41298</v>
      </c>
      <c r="B21" s="61">
        <v>2181825</v>
      </c>
      <c r="C21" s="61">
        <v>6412001</v>
      </c>
      <c r="D21" s="61">
        <v>8593826</v>
      </c>
    </row>
    <row r="22" spans="1:4" ht="15">
      <c r="A22" s="271">
        <v>41299</v>
      </c>
      <c r="B22" s="61">
        <v>25363597</v>
      </c>
      <c r="C22" s="61">
        <v>12980741</v>
      </c>
      <c r="D22" s="61">
        <v>38344338</v>
      </c>
    </row>
    <row r="23" spans="1:4" ht="15">
      <c r="A23" s="271">
        <v>41302</v>
      </c>
      <c r="B23" s="61">
        <v>12619589</v>
      </c>
      <c r="C23" s="61">
        <v>8822849</v>
      </c>
      <c r="D23" s="61">
        <v>21442438</v>
      </c>
    </row>
    <row r="24" spans="1:4" ht="15">
      <c r="A24" s="271">
        <v>41303</v>
      </c>
      <c r="B24" s="61">
        <v>16250867</v>
      </c>
      <c r="C24" s="61">
        <v>13557169</v>
      </c>
      <c r="D24" s="61">
        <v>29808036</v>
      </c>
    </row>
    <row r="25" spans="1:4" ht="15">
      <c r="A25" s="271">
        <v>41304</v>
      </c>
      <c r="B25" s="61">
        <v>9313698</v>
      </c>
      <c r="C25" s="61">
        <v>11692388</v>
      </c>
      <c r="D25" s="61">
        <v>21006086</v>
      </c>
    </row>
    <row r="26" spans="1:4" s="146" customFormat="1" ht="15">
      <c r="A26" s="271">
        <v>41305</v>
      </c>
      <c r="B26" s="61">
        <v>6811013</v>
      </c>
      <c r="C26" s="61">
        <v>15120910</v>
      </c>
      <c r="D26" s="61">
        <v>21931923</v>
      </c>
    </row>
    <row r="27" spans="1:4" ht="15">
      <c r="A27" s="62"/>
      <c r="B27" s="62"/>
      <c r="C27" s="62"/>
      <c r="D27" s="70"/>
    </row>
    <row r="28" ht="15"/>
    <row r="29" ht="15" hidden="1"/>
    <row r="30" ht="15" hidden="1"/>
    <row r="31" ht="15" hidden="1"/>
    <row r="32" ht="15" hidden="1"/>
    <row r="33" ht="15" hidden="1"/>
    <row r="34" ht="15" hidden="1"/>
    <row r="35" ht="15">
      <c r="A35" s="198" t="s">
        <v>539</v>
      </c>
    </row>
    <row r="36" ht="15"/>
    <row r="37" ht="15"/>
    <row r="38" ht="15"/>
    <row r="39" ht="15"/>
  </sheetData>
  <sheetProtection/>
  <mergeCells count="3">
    <mergeCell ref="A1:D1"/>
    <mergeCell ref="A2:D2"/>
    <mergeCell ref="A3:D3"/>
  </mergeCells>
  <printOptions/>
  <pageMargins left="1.1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A3" sqref="A3:N3"/>
    </sheetView>
  </sheetViews>
  <sheetFormatPr defaultColWidth="0" defaultRowHeight="15" zeroHeight="1"/>
  <cols>
    <col min="1" max="1" width="13.7109375" style="146" customWidth="1"/>
    <col min="2" max="11" width="10.7109375" style="146" customWidth="1"/>
    <col min="12" max="12" width="10.421875" style="146" hidden="1" customWidth="1"/>
    <col min="13" max="13" width="10.7109375" style="146" hidden="1" customWidth="1"/>
    <col min="14" max="14" width="10.57421875" style="149" hidden="1" customWidth="1"/>
    <col min="15" max="17" width="9.140625" style="149" hidden="1" customWidth="1"/>
    <col min="18" max="16384" width="9.140625" style="146" hidden="1" customWidth="1"/>
  </cols>
  <sheetData>
    <row r="1" spans="1:14" ht="18">
      <c r="A1" s="250" t="s">
        <v>198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ht="18.75">
      <c r="A2" s="252" t="s">
        <v>866</v>
      </c>
      <c r="B2" s="252"/>
      <c r="C2" s="252"/>
      <c r="D2" s="253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8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</row>
    <row r="4" spans="1:5" ht="5.25" customHeight="1">
      <c r="A4" s="254"/>
      <c r="B4" s="254"/>
      <c r="C4" s="254"/>
      <c r="D4" s="254"/>
      <c r="E4" s="254"/>
    </row>
    <row r="5" spans="1:16" ht="15">
      <c r="A5" s="255" t="s">
        <v>199</v>
      </c>
      <c r="B5" s="255" t="s">
        <v>200</v>
      </c>
      <c r="C5" s="256" t="s">
        <v>201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169"/>
      <c r="O5" s="246"/>
      <c r="P5" s="246"/>
    </row>
    <row r="6" spans="1:16" ht="15">
      <c r="A6" s="255"/>
      <c r="B6" s="255"/>
      <c r="C6" s="170" t="s">
        <v>788</v>
      </c>
      <c r="D6" s="170" t="s">
        <v>789</v>
      </c>
      <c r="E6" s="170" t="s">
        <v>790</v>
      </c>
      <c r="F6" s="170" t="s">
        <v>791</v>
      </c>
      <c r="G6" s="170" t="s">
        <v>792</v>
      </c>
      <c r="H6" s="170" t="s">
        <v>793</v>
      </c>
      <c r="I6" s="170" t="s">
        <v>794</v>
      </c>
      <c r="J6" s="170" t="s">
        <v>795</v>
      </c>
      <c r="K6" s="170" t="s">
        <v>796</v>
      </c>
      <c r="L6" s="170" t="str">
        <f>+'[1]qTasaPPMonInsEmiDefTRC'!M1</f>
        <v>Más de 720</v>
      </c>
      <c r="M6" s="170" t="e">
        <f>+'[1]qTasaPPMonInsEmiDefTRC'!N1</f>
        <v>#REF!</v>
      </c>
      <c r="N6" s="170" t="e">
        <f>+'[1]qTasaPPMonInsEmiDefTRC'!O1</f>
        <v>#REF!</v>
      </c>
      <c r="O6" s="246"/>
      <c r="P6" s="246"/>
    </row>
    <row r="7" spans="1:14" ht="15">
      <c r="A7" s="247" t="s">
        <v>202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</row>
    <row r="8" spans="1:14" ht="15">
      <c r="A8" s="150" t="s">
        <v>150</v>
      </c>
      <c r="B8" s="150" t="s">
        <v>113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4.43</v>
      </c>
      <c r="L8" s="151">
        <f>+'[1]qTasaPPMonInsEmiDefTRC'!M2</f>
        <v>3.78</v>
      </c>
      <c r="M8" s="151" t="e">
        <f>+'[1]qTasaPPMonInsEmiDefTRC'!N2</f>
        <v>#REF!</v>
      </c>
      <c r="N8" s="151" t="e">
        <f>+'[1]qTasaPPMonInsEmiDefTRC'!O2</f>
        <v>#REF!</v>
      </c>
    </row>
    <row r="9" spans="1:14" ht="15">
      <c r="A9" s="150" t="s">
        <v>150</v>
      </c>
      <c r="B9" s="150" t="s">
        <v>407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2.8</v>
      </c>
      <c r="L9" s="151" t="e">
        <f>+'[1]qTasaPPMonInsEmiDefTRC'!N3</f>
        <v>#REF!</v>
      </c>
      <c r="M9" s="151" t="e">
        <f>+'[1]qTasaPPMonInsEmiDefTRC'!N3</f>
        <v>#REF!</v>
      </c>
      <c r="N9" s="151" t="e">
        <f>+'[1]qTasaPPMonInsEmiDefTRC'!O3</f>
        <v>#REF!</v>
      </c>
    </row>
    <row r="10" spans="1:14" ht="15">
      <c r="A10" s="150" t="s">
        <v>144</v>
      </c>
      <c r="B10" s="150" t="s">
        <v>130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3.68</v>
      </c>
      <c r="L10" s="151" t="e">
        <f>+'[1]qTasaPPMonInsEmiDefTRC'!N4</f>
        <v>#REF!</v>
      </c>
      <c r="M10" s="151" t="e">
        <f>+'[1]qTasaPPMonInsEmiDefTRC'!N4</f>
        <v>#REF!</v>
      </c>
      <c r="N10" s="151" t="e">
        <f>+'[1]qTasaPPMonInsEmiDefTRC'!O4</f>
        <v>#REF!</v>
      </c>
    </row>
    <row r="11" spans="1:14" ht="15">
      <c r="A11" s="150" t="s">
        <v>144</v>
      </c>
      <c r="B11" s="150" t="s">
        <v>640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4.5</v>
      </c>
      <c r="L11" s="151" t="e">
        <f>+'[1]qTasaPPMonInsEmiDefTRC'!N5</f>
        <v>#REF!</v>
      </c>
      <c r="M11" s="151" t="e">
        <f>+'[1]qTasaPPMonInsEmiDefTRC'!N5</f>
        <v>#REF!</v>
      </c>
      <c r="N11" s="151" t="e">
        <f>+'[1]qTasaPPMonInsEmiDefTRC'!O5</f>
        <v>#REF!</v>
      </c>
    </row>
    <row r="12" spans="1:14" ht="15">
      <c r="A12" s="150" t="s">
        <v>144</v>
      </c>
      <c r="B12" s="150" t="s">
        <v>786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6</v>
      </c>
      <c r="L12" s="151" t="e">
        <f>+'[1]qTasaPPMonInsEmiDefTRC'!N6</f>
        <v>#REF!</v>
      </c>
      <c r="M12" s="151" t="e">
        <f>+'[1]qTasaPPMonInsEmiDefTRC'!N6</f>
        <v>#REF!</v>
      </c>
      <c r="N12" s="151" t="e">
        <f>+'[1]qTasaPPMonInsEmiDefTRC'!O6</f>
        <v>#REF!</v>
      </c>
    </row>
    <row r="13" spans="1:14" ht="15">
      <c r="A13" s="150" t="s">
        <v>145</v>
      </c>
      <c r="B13" s="150" t="s">
        <v>117</v>
      </c>
      <c r="C13" s="151">
        <v>0</v>
      </c>
      <c r="D13" s="151">
        <v>0</v>
      </c>
      <c r="E13" s="151">
        <v>0</v>
      </c>
      <c r="F13" s="151">
        <v>0</v>
      </c>
      <c r="G13" s="151">
        <v>0.32</v>
      </c>
      <c r="H13" s="151">
        <v>0.9</v>
      </c>
      <c r="I13" s="151">
        <v>0</v>
      </c>
      <c r="J13" s="151">
        <v>0</v>
      </c>
      <c r="K13" s="151">
        <v>2.09</v>
      </c>
      <c r="L13" s="151" t="e">
        <f>+'[1]qTasaPPMonInsEmiDefTRC'!N7</f>
        <v>#REF!</v>
      </c>
      <c r="M13" s="151" t="e">
        <f>+'[1]qTasaPPMonInsEmiDefTRC'!N7</f>
        <v>#REF!</v>
      </c>
      <c r="N13" s="151" t="e">
        <f>+'[1]qTasaPPMonInsEmiDefTRC'!O7</f>
        <v>#REF!</v>
      </c>
    </row>
    <row r="14" spans="1:14" ht="15">
      <c r="A14" s="150" t="s">
        <v>152</v>
      </c>
      <c r="B14" s="150" t="s">
        <v>117</v>
      </c>
      <c r="C14" s="151">
        <v>2.22</v>
      </c>
      <c r="D14" s="151">
        <v>0</v>
      </c>
      <c r="E14" s="151">
        <v>0</v>
      </c>
      <c r="F14" s="151">
        <v>0.67</v>
      </c>
      <c r="G14" s="151">
        <v>0</v>
      </c>
      <c r="H14" s="151">
        <v>0.8</v>
      </c>
      <c r="I14" s="151">
        <v>0</v>
      </c>
      <c r="J14" s="151">
        <v>0.64</v>
      </c>
      <c r="K14" s="151">
        <v>1.1</v>
      </c>
      <c r="L14" s="151" t="e">
        <f>+'[1]qTasaPPMonInsEmiDefTRC'!N8</f>
        <v>#REF!</v>
      </c>
      <c r="M14" s="151" t="e">
        <f>+'[1]qTasaPPMonInsEmiDefTRC'!N8</f>
        <v>#REF!</v>
      </c>
      <c r="N14" s="151" t="e">
        <f>+'[1]qTasaPPMonInsEmiDefTRC'!O8</f>
        <v>#REF!</v>
      </c>
    </row>
    <row r="15" spans="1:14" ht="15">
      <c r="A15" s="150" t="s">
        <v>146</v>
      </c>
      <c r="B15" s="150" t="s">
        <v>102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1.81</v>
      </c>
      <c r="L15" s="151" t="e">
        <f>+'[1]qTasaPPMonInsEmiDefTRC'!N9</f>
        <v>#REF!</v>
      </c>
      <c r="M15" s="151" t="e">
        <f>+'[1]qTasaPPMonInsEmiDefTRC'!N9</f>
        <v>#REF!</v>
      </c>
      <c r="N15" s="151" t="e">
        <f>+'[1]qTasaPPMonInsEmiDefTRC'!O9</f>
        <v>#REF!</v>
      </c>
    </row>
    <row r="16" spans="1:14" ht="15">
      <c r="A16" s="150" t="s">
        <v>146</v>
      </c>
      <c r="B16" s="150" t="s">
        <v>123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1.6</v>
      </c>
      <c r="I16" s="151">
        <v>0</v>
      </c>
      <c r="J16" s="151">
        <v>0</v>
      </c>
      <c r="K16" s="151">
        <v>2.03</v>
      </c>
      <c r="L16" s="151" t="e">
        <f>+'[1]qTasaPPMonInsEmiDefTRC'!N10</f>
        <v>#REF!</v>
      </c>
      <c r="M16" s="151" t="e">
        <f>+'[1]qTasaPPMonInsEmiDefTRC'!N10</f>
        <v>#REF!</v>
      </c>
      <c r="N16" s="151" t="e">
        <f>+'[1]qTasaPPMonInsEmiDefTRC'!O10</f>
        <v>#REF!</v>
      </c>
    </row>
    <row r="17" spans="1:14" ht="15">
      <c r="A17" s="150" t="s">
        <v>146</v>
      </c>
      <c r="B17" s="150" t="s">
        <v>103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1.5</v>
      </c>
      <c r="K17" s="151">
        <v>2</v>
      </c>
      <c r="L17" s="151" t="e">
        <f>+'[1]qTasaPPMonInsEmiDefTRC'!N11</f>
        <v>#REF!</v>
      </c>
      <c r="M17" s="151" t="e">
        <f>+'[1]qTasaPPMonInsEmiDefTRC'!N11</f>
        <v>#REF!</v>
      </c>
      <c r="N17" s="151" t="e">
        <f>+'[1]qTasaPPMonInsEmiDefTRC'!O11</f>
        <v>#REF!</v>
      </c>
    </row>
    <row r="18" spans="1:14" ht="15">
      <c r="A18" s="150" t="s">
        <v>146</v>
      </c>
      <c r="B18" s="150" t="s">
        <v>104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2.48</v>
      </c>
      <c r="L18" s="151" t="e">
        <f>+'[1]qTasaPPMonInsEmiDefTRC'!N12</f>
        <v>#REF!</v>
      </c>
      <c r="M18" s="151" t="e">
        <f>+'[1]qTasaPPMonInsEmiDefTRC'!N12</f>
        <v>#REF!</v>
      </c>
      <c r="N18" s="151" t="e">
        <f>+'[1]qTasaPPMonInsEmiDefTRC'!O12</f>
        <v>#REF!</v>
      </c>
    </row>
    <row r="19" spans="1:14" ht="15">
      <c r="A19" s="150" t="s">
        <v>146</v>
      </c>
      <c r="B19" s="150" t="s">
        <v>125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1</v>
      </c>
      <c r="I19" s="151">
        <v>0</v>
      </c>
      <c r="J19" s="151">
        <v>0</v>
      </c>
      <c r="K19" s="151">
        <v>2.75</v>
      </c>
      <c r="L19" s="151" t="e">
        <f>+'[1]qTasaPPMonInsEmiDefTRC'!N13</f>
        <v>#REF!</v>
      </c>
      <c r="M19" s="151" t="e">
        <f>+'[1]qTasaPPMonInsEmiDefTRC'!N13</f>
        <v>#REF!</v>
      </c>
      <c r="N19" s="151" t="e">
        <f>+'[1]qTasaPPMonInsEmiDefTRC'!O13</f>
        <v>#REF!</v>
      </c>
    </row>
    <row r="20" spans="1:14" ht="15">
      <c r="A20" s="150" t="s">
        <v>146</v>
      </c>
      <c r="B20" s="150" t="s">
        <v>107</v>
      </c>
      <c r="C20" s="151">
        <v>0</v>
      </c>
      <c r="D20" s="151">
        <v>0</v>
      </c>
      <c r="E20" s="151">
        <v>0</v>
      </c>
      <c r="F20" s="151">
        <v>1.05</v>
      </c>
      <c r="G20" s="151">
        <v>0</v>
      </c>
      <c r="H20" s="151">
        <v>1.54</v>
      </c>
      <c r="I20" s="151">
        <v>0</v>
      </c>
      <c r="J20" s="151">
        <v>0</v>
      </c>
      <c r="K20" s="151">
        <v>2.37</v>
      </c>
      <c r="L20" s="151" t="e">
        <f>+'[1]qTasaPPMonInsEmiDefTRC'!N14</f>
        <v>#REF!</v>
      </c>
      <c r="M20" s="151" t="e">
        <f>+'[1]qTasaPPMonInsEmiDefTRC'!N14</f>
        <v>#REF!</v>
      </c>
      <c r="N20" s="151" t="e">
        <f>+'[1]qTasaPPMonInsEmiDefTRC'!O14</f>
        <v>#REF!</v>
      </c>
    </row>
    <row r="21" spans="1:14" ht="15">
      <c r="A21" s="150" t="s">
        <v>146</v>
      </c>
      <c r="B21" s="150" t="s">
        <v>108</v>
      </c>
      <c r="C21" s="151">
        <v>0</v>
      </c>
      <c r="D21" s="151">
        <v>0</v>
      </c>
      <c r="E21" s="151">
        <v>0</v>
      </c>
      <c r="F21" s="151">
        <v>1</v>
      </c>
      <c r="G21" s="151">
        <v>0</v>
      </c>
      <c r="H21" s="151">
        <v>1</v>
      </c>
      <c r="I21" s="151">
        <v>0</v>
      </c>
      <c r="J21" s="151">
        <v>0</v>
      </c>
      <c r="K21" s="151">
        <v>1.14</v>
      </c>
      <c r="L21" s="151" t="e">
        <f>+'[1]qTasaPPMonInsEmiDefTRC'!N15</f>
        <v>#REF!</v>
      </c>
      <c r="M21" s="151" t="e">
        <f>+'[1]qTasaPPMonInsEmiDefTRC'!N15</f>
        <v>#REF!</v>
      </c>
      <c r="N21" s="151" t="e">
        <f>+'[1]qTasaPPMonInsEmiDefTRC'!O15</f>
        <v>#REF!</v>
      </c>
    </row>
    <row r="22" spans="1:14" ht="15">
      <c r="A22" s="150" t="s">
        <v>146</v>
      </c>
      <c r="B22" s="150" t="s">
        <v>109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2.81</v>
      </c>
      <c r="L22" s="151" t="e">
        <f>+'[1]qTasaPPMonInsEmiDefTRC'!N16</f>
        <v>#REF!</v>
      </c>
      <c r="M22" s="151" t="e">
        <f>+'[1]qTasaPPMonInsEmiDefTRC'!N16</f>
        <v>#REF!</v>
      </c>
      <c r="N22" s="151" t="e">
        <f>+'[1]qTasaPPMonInsEmiDefTRC'!O16</f>
        <v>#REF!</v>
      </c>
    </row>
    <row r="23" spans="1:14" ht="15">
      <c r="A23" s="150" t="s">
        <v>146</v>
      </c>
      <c r="B23" s="150" t="s">
        <v>127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4.53</v>
      </c>
      <c r="L23" s="151"/>
      <c r="M23" s="151"/>
      <c r="N23" s="151"/>
    </row>
    <row r="24" spans="1:14" ht="15">
      <c r="A24" s="150" t="s">
        <v>146</v>
      </c>
      <c r="B24" s="150" t="s">
        <v>110</v>
      </c>
      <c r="C24" s="151">
        <v>0</v>
      </c>
      <c r="D24" s="151">
        <v>0</v>
      </c>
      <c r="E24" s="151">
        <v>1.15</v>
      </c>
      <c r="F24" s="151">
        <v>0</v>
      </c>
      <c r="G24" s="151">
        <v>0.6</v>
      </c>
      <c r="H24" s="151">
        <v>1.46</v>
      </c>
      <c r="I24" s="151">
        <v>0</v>
      </c>
      <c r="J24" s="151">
        <v>0</v>
      </c>
      <c r="K24" s="151">
        <v>2.17</v>
      </c>
      <c r="L24" s="151"/>
      <c r="M24" s="151"/>
      <c r="N24" s="151"/>
    </row>
    <row r="25" spans="1:14" ht="15">
      <c r="A25" s="150" t="s">
        <v>146</v>
      </c>
      <c r="B25" s="150" t="s">
        <v>133</v>
      </c>
      <c r="C25" s="151">
        <v>0</v>
      </c>
      <c r="D25" s="151">
        <v>0</v>
      </c>
      <c r="E25" s="151">
        <v>0</v>
      </c>
      <c r="F25" s="151">
        <v>0.84</v>
      </c>
      <c r="G25" s="151">
        <v>0</v>
      </c>
      <c r="H25" s="151">
        <v>1.42</v>
      </c>
      <c r="I25" s="151">
        <v>0</v>
      </c>
      <c r="J25" s="151">
        <v>0</v>
      </c>
      <c r="K25" s="151">
        <v>2.84</v>
      </c>
      <c r="L25" s="151"/>
      <c r="M25" s="151"/>
      <c r="N25" s="151"/>
    </row>
    <row r="26" spans="1:14" ht="15">
      <c r="A26" s="150" t="s">
        <v>146</v>
      </c>
      <c r="B26" s="150" t="s">
        <v>112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1.48</v>
      </c>
      <c r="I26" s="151">
        <v>0</v>
      </c>
      <c r="J26" s="151">
        <v>0</v>
      </c>
      <c r="K26" s="151">
        <v>2.29</v>
      </c>
      <c r="L26" s="151"/>
      <c r="M26" s="151"/>
      <c r="N26" s="151"/>
    </row>
    <row r="27" spans="1:14" ht="15">
      <c r="A27" s="150" t="s">
        <v>146</v>
      </c>
      <c r="B27" s="150" t="s">
        <v>113</v>
      </c>
      <c r="C27" s="151">
        <v>0</v>
      </c>
      <c r="D27" s="151">
        <v>0</v>
      </c>
      <c r="E27" s="151">
        <v>0</v>
      </c>
      <c r="F27" s="151">
        <v>1.11</v>
      </c>
      <c r="G27" s="151">
        <v>0</v>
      </c>
      <c r="H27" s="151">
        <v>1.51</v>
      </c>
      <c r="I27" s="151">
        <v>0</v>
      </c>
      <c r="J27" s="151">
        <v>0</v>
      </c>
      <c r="K27" s="151">
        <v>2.05</v>
      </c>
      <c r="L27" s="151"/>
      <c r="M27" s="151"/>
      <c r="N27" s="151"/>
    </row>
    <row r="28" spans="1:14" ht="15">
      <c r="A28" s="150" t="s">
        <v>146</v>
      </c>
      <c r="B28" s="150" t="s">
        <v>114</v>
      </c>
      <c r="C28" s="151">
        <v>0</v>
      </c>
      <c r="D28" s="151">
        <v>0</v>
      </c>
      <c r="E28" s="151">
        <v>0</v>
      </c>
      <c r="F28" s="151">
        <v>1.23</v>
      </c>
      <c r="G28" s="151">
        <v>0</v>
      </c>
      <c r="H28" s="151">
        <v>1.58</v>
      </c>
      <c r="I28" s="151">
        <v>0</v>
      </c>
      <c r="J28" s="151">
        <v>0</v>
      </c>
      <c r="K28" s="151">
        <v>2.14</v>
      </c>
      <c r="L28" s="151"/>
      <c r="M28" s="151"/>
      <c r="N28" s="151"/>
    </row>
    <row r="29" spans="1:14" ht="15">
      <c r="A29" s="150" t="s">
        <v>146</v>
      </c>
      <c r="B29" s="150" t="s">
        <v>115</v>
      </c>
      <c r="C29" s="151">
        <v>0</v>
      </c>
      <c r="D29" s="151">
        <v>0</v>
      </c>
      <c r="E29" s="151">
        <v>0</v>
      </c>
      <c r="F29" s="151">
        <v>3.2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/>
      <c r="M29" s="151"/>
      <c r="N29" s="151"/>
    </row>
    <row r="30" spans="1:14" ht="15">
      <c r="A30" s="150" t="s">
        <v>147</v>
      </c>
      <c r="B30" s="150" t="s">
        <v>117</v>
      </c>
      <c r="C30" s="151">
        <v>0</v>
      </c>
      <c r="D30" s="151">
        <v>0</v>
      </c>
      <c r="E30" s="151">
        <v>0</v>
      </c>
      <c r="F30" s="151">
        <v>0.5</v>
      </c>
      <c r="G30" s="151">
        <v>0.45</v>
      </c>
      <c r="H30" s="151">
        <v>0.6</v>
      </c>
      <c r="I30" s="151">
        <v>0.34</v>
      </c>
      <c r="J30" s="151">
        <v>0.33</v>
      </c>
      <c r="K30" s="151">
        <v>0</v>
      </c>
      <c r="L30" s="151"/>
      <c r="M30" s="151"/>
      <c r="N30" s="151"/>
    </row>
    <row r="31" spans="1:14" ht="15">
      <c r="A31" s="150" t="s">
        <v>153</v>
      </c>
      <c r="B31" s="150" t="s">
        <v>130</v>
      </c>
      <c r="C31" s="151">
        <v>0</v>
      </c>
      <c r="D31" s="151">
        <v>0</v>
      </c>
      <c r="E31" s="151">
        <v>0</v>
      </c>
      <c r="F31" s="151">
        <v>2.23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/>
      <c r="M31" s="151"/>
      <c r="N31" s="151"/>
    </row>
    <row r="32" spans="1:14" ht="15">
      <c r="A32" s="150" t="s">
        <v>153</v>
      </c>
      <c r="B32" s="150" t="s">
        <v>134</v>
      </c>
      <c r="C32" s="151">
        <v>0</v>
      </c>
      <c r="D32" s="151">
        <v>0</v>
      </c>
      <c r="E32" s="151">
        <v>0</v>
      </c>
      <c r="F32" s="151">
        <v>0</v>
      </c>
      <c r="G32" s="151">
        <v>1.34</v>
      </c>
      <c r="H32" s="151">
        <v>0</v>
      </c>
      <c r="I32" s="151">
        <v>0</v>
      </c>
      <c r="J32" s="151">
        <v>0</v>
      </c>
      <c r="K32" s="151">
        <v>0</v>
      </c>
      <c r="L32" s="151"/>
      <c r="M32" s="151"/>
      <c r="N32" s="151"/>
    </row>
    <row r="33" spans="1:14" ht="15">
      <c r="A33" s="150" t="s">
        <v>154</v>
      </c>
      <c r="B33" s="150" t="s">
        <v>865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5.37</v>
      </c>
      <c r="L33" s="151"/>
      <c r="M33" s="151"/>
      <c r="N33" s="151"/>
    </row>
    <row r="34" spans="1:14" ht="15">
      <c r="A34" s="150" t="s">
        <v>154</v>
      </c>
      <c r="B34" s="150" t="s">
        <v>797</v>
      </c>
      <c r="C34" s="151">
        <v>0</v>
      </c>
      <c r="D34" s="151">
        <v>0</v>
      </c>
      <c r="E34" s="151">
        <v>0</v>
      </c>
      <c r="F34" s="151">
        <v>1.2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/>
      <c r="M34" s="151"/>
      <c r="N34" s="151"/>
    </row>
    <row r="35" spans="1:14" ht="15">
      <c r="A35" s="249" t="s">
        <v>203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8"/>
    </row>
    <row r="36" spans="1:14" ht="15">
      <c r="A36" s="150" t="s">
        <v>146</v>
      </c>
      <c r="B36" s="150" t="s">
        <v>102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  <c r="H36" s="150">
        <v>1.95</v>
      </c>
      <c r="I36" s="150">
        <v>0</v>
      </c>
      <c r="J36" s="150">
        <v>0</v>
      </c>
      <c r="K36" s="150">
        <v>1.23</v>
      </c>
      <c r="L36" s="150">
        <f>+'[1]qTasaPPMonInsEmiDefTRC'!M22</f>
        <v>8.5</v>
      </c>
      <c r="M36" s="150" t="e">
        <f>+'[1]qTasaPPMonInsEmiDefTRC'!N22</f>
        <v>#REF!</v>
      </c>
      <c r="N36" s="150" t="e">
        <f>+'[1]qTasaPPMonInsEmiDefTRC'!O22</f>
        <v>#REF!</v>
      </c>
    </row>
    <row r="37" spans="1:14" ht="15">
      <c r="A37" s="150" t="s">
        <v>146</v>
      </c>
      <c r="B37" s="150" t="s">
        <v>123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1</v>
      </c>
      <c r="I37" s="150">
        <v>0</v>
      </c>
      <c r="J37" s="150">
        <v>0</v>
      </c>
      <c r="K37" s="150">
        <v>0.75</v>
      </c>
      <c r="L37" s="150">
        <f>+'[1]qTasaPPMonInsEmiDefTRC'!M23</f>
        <v>3.85</v>
      </c>
      <c r="M37" s="150" t="e">
        <f>+'[1]qTasaPPMonInsEmiDefTRC'!N23</f>
        <v>#REF!</v>
      </c>
      <c r="N37" s="150" t="e">
        <f>+'[1]qTasaPPMonInsEmiDefTRC'!O23</f>
        <v>#REF!</v>
      </c>
    </row>
    <row r="38" spans="1:14" ht="15">
      <c r="A38" s="150" t="s">
        <v>146</v>
      </c>
      <c r="B38" s="150" t="s">
        <v>103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1.76</v>
      </c>
      <c r="L38" s="150">
        <f>+'[1]qTasaPPMonInsEmiDefTRC'!M24</f>
        <v>1.65</v>
      </c>
      <c r="M38" s="150" t="e">
        <f>+'[1]qTasaPPMonInsEmiDefTRC'!N24</f>
        <v>#REF!</v>
      </c>
      <c r="N38" s="150" t="e">
        <f>+'[1]qTasaPPMonInsEmiDefTRC'!O24</f>
        <v>#REF!</v>
      </c>
    </row>
    <row r="39" spans="1:14" ht="15">
      <c r="A39" s="150" t="s">
        <v>146</v>
      </c>
      <c r="B39" s="150" t="s">
        <v>104</v>
      </c>
      <c r="C39" s="150">
        <v>1.2</v>
      </c>
      <c r="D39" s="150">
        <v>0</v>
      </c>
      <c r="E39" s="150">
        <v>0</v>
      </c>
      <c r="F39" s="150">
        <v>1.83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f>+'[1]qTasaPPMonInsEmiDefTRC'!M25</f>
        <v>0.95</v>
      </c>
      <c r="M39" s="150" t="e">
        <f>+'[1]qTasaPPMonInsEmiDefTRC'!N25</f>
        <v>#REF!</v>
      </c>
      <c r="N39" s="150" t="e">
        <f>+'[1]qTasaPPMonInsEmiDefTRC'!O25</f>
        <v>#REF!</v>
      </c>
    </row>
    <row r="40" spans="1:14" ht="15">
      <c r="A40" s="150" t="s">
        <v>146</v>
      </c>
      <c r="B40" s="150" t="s">
        <v>107</v>
      </c>
      <c r="C40" s="150">
        <v>0</v>
      </c>
      <c r="D40" s="150">
        <v>0</v>
      </c>
      <c r="E40" s="150">
        <v>0.85</v>
      </c>
      <c r="F40" s="150">
        <v>0</v>
      </c>
      <c r="G40" s="150">
        <v>0</v>
      </c>
      <c r="H40" s="150">
        <v>0</v>
      </c>
      <c r="I40" s="150">
        <v>0</v>
      </c>
      <c r="J40" s="150">
        <v>0.85</v>
      </c>
      <c r="K40" s="150">
        <v>0</v>
      </c>
      <c r="L40" s="150">
        <f>+'[1]qTasaPPMonInsEmiDefTRC'!M26</f>
        <v>1.55</v>
      </c>
      <c r="M40" s="150" t="e">
        <f>+'[1]qTasaPPMonInsEmiDefTRC'!N26</f>
        <v>#REF!</v>
      </c>
      <c r="N40" s="150" t="e">
        <f>+'[1]qTasaPPMonInsEmiDefTRC'!O26</f>
        <v>#REF!</v>
      </c>
    </row>
    <row r="41" spans="1:14" ht="15">
      <c r="A41" s="150" t="s">
        <v>146</v>
      </c>
      <c r="B41" s="150" t="s">
        <v>108</v>
      </c>
      <c r="C41" s="150">
        <v>0</v>
      </c>
      <c r="D41" s="150">
        <v>0.9</v>
      </c>
      <c r="E41" s="150">
        <v>0</v>
      </c>
      <c r="F41" s="150">
        <v>0</v>
      </c>
      <c r="G41" s="150">
        <v>0</v>
      </c>
      <c r="H41" s="150">
        <v>0.94</v>
      </c>
      <c r="I41" s="150">
        <v>0</v>
      </c>
      <c r="J41" s="150">
        <v>0</v>
      </c>
      <c r="K41" s="150">
        <v>0</v>
      </c>
      <c r="L41" s="150" t="e">
        <f>+'[1]qTasaPPMonInsEmiDefTRC'!M27</f>
        <v>#REF!</v>
      </c>
      <c r="M41" s="150" t="e">
        <f>+'[1]qTasaPPMonInsEmiDefTRC'!N27</f>
        <v>#REF!</v>
      </c>
      <c r="N41" s="150" t="e">
        <f>+'[1]qTasaPPMonInsEmiDefTRC'!O27</f>
        <v>#REF!</v>
      </c>
    </row>
    <row r="42" spans="1:14" ht="15">
      <c r="A42" s="150" t="s">
        <v>146</v>
      </c>
      <c r="B42" s="150" t="s">
        <v>109</v>
      </c>
      <c r="C42" s="150">
        <v>0</v>
      </c>
      <c r="D42" s="150">
        <v>0</v>
      </c>
      <c r="E42" s="150">
        <v>0.9</v>
      </c>
      <c r="F42" s="150">
        <v>1.1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f>+'[1]qTasaPPMonInsEmiDefTRC'!M28</f>
        <v>1.5</v>
      </c>
      <c r="M42" s="150" t="e">
        <f>+'[1]qTasaPPMonInsEmiDefTRC'!N28</f>
        <v>#REF!</v>
      </c>
      <c r="N42" s="150" t="e">
        <f>+'[1]qTasaPPMonInsEmiDefTRC'!O28</f>
        <v>#REF!</v>
      </c>
    </row>
    <row r="43" spans="1:14" ht="15">
      <c r="A43" s="150" t="s">
        <v>146</v>
      </c>
      <c r="B43" s="150" t="s">
        <v>127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1.17</v>
      </c>
      <c r="I43" s="150">
        <v>0</v>
      </c>
      <c r="J43" s="150">
        <v>0</v>
      </c>
      <c r="K43" s="150">
        <v>4.5</v>
      </c>
      <c r="L43" s="150">
        <f>+'[1]qTasaPPMonInsEmiDefTRC'!M29</f>
        <v>1.65</v>
      </c>
      <c r="M43" s="150" t="e">
        <f>+'[1]qTasaPPMonInsEmiDefTRC'!N29</f>
        <v>#REF!</v>
      </c>
      <c r="N43" s="150" t="e">
        <f>+'[1]qTasaPPMonInsEmiDefTRC'!O29</f>
        <v>#REF!</v>
      </c>
    </row>
    <row r="44" spans="1:14" ht="15">
      <c r="A44" s="150" t="s">
        <v>146</v>
      </c>
      <c r="B44" s="150" t="s">
        <v>110</v>
      </c>
      <c r="C44" s="150">
        <v>0</v>
      </c>
      <c r="D44" s="150">
        <v>0</v>
      </c>
      <c r="E44" s="150">
        <v>0</v>
      </c>
      <c r="F44" s="150">
        <v>0</v>
      </c>
      <c r="G44" s="150">
        <v>0.7</v>
      </c>
      <c r="H44" s="150">
        <v>0</v>
      </c>
      <c r="I44" s="150">
        <v>0</v>
      </c>
      <c r="J44" s="150">
        <v>0.8</v>
      </c>
      <c r="K44" s="150">
        <v>1.32</v>
      </c>
      <c r="L44" s="150" t="e">
        <f>+'[1]qTasaPPMonInsEmiDefTRC'!M30</f>
        <v>#REF!</v>
      </c>
      <c r="M44" s="150" t="e">
        <f>+'[1]qTasaPPMonInsEmiDefTRC'!N30</f>
        <v>#REF!</v>
      </c>
      <c r="N44" s="150" t="e">
        <f>+'[1]qTasaPPMonInsEmiDefTRC'!O30</f>
        <v>#REF!</v>
      </c>
    </row>
    <row r="45" spans="1:14" ht="15">
      <c r="A45" s="150" t="s">
        <v>146</v>
      </c>
      <c r="B45" s="150" t="s">
        <v>133</v>
      </c>
      <c r="C45" s="150">
        <v>0</v>
      </c>
      <c r="D45" s="150">
        <v>0.9</v>
      </c>
      <c r="E45" s="150">
        <v>0.9</v>
      </c>
      <c r="F45" s="150">
        <v>0</v>
      </c>
      <c r="G45" s="150">
        <v>0.7</v>
      </c>
      <c r="H45" s="150">
        <v>0</v>
      </c>
      <c r="I45" s="150">
        <v>0</v>
      </c>
      <c r="J45" s="150">
        <v>0.8</v>
      </c>
      <c r="K45" s="150">
        <v>0</v>
      </c>
      <c r="L45" s="150"/>
      <c r="M45" s="150"/>
      <c r="N45" s="150"/>
    </row>
    <row r="46" spans="1:14" ht="15">
      <c r="A46" s="150" t="s">
        <v>146</v>
      </c>
      <c r="B46" s="150" t="s">
        <v>113</v>
      </c>
      <c r="C46" s="150">
        <v>0</v>
      </c>
      <c r="D46" s="150">
        <v>0</v>
      </c>
      <c r="E46" s="150">
        <v>0.98</v>
      </c>
      <c r="F46" s="150">
        <v>0.98</v>
      </c>
      <c r="G46" s="150">
        <v>0</v>
      </c>
      <c r="H46" s="150">
        <v>1.3</v>
      </c>
      <c r="I46" s="150">
        <v>0</v>
      </c>
      <c r="J46" s="150">
        <v>0</v>
      </c>
      <c r="K46" s="150">
        <v>0</v>
      </c>
      <c r="L46" s="150"/>
      <c r="M46" s="150"/>
      <c r="N46" s="150"/>
    </row>
    <row r="47" spans="1:14" ht="15">
      <c r="A47" s="150" t="s">
        <v>146</v>
      </c>
      <c r="B47" s="150" t="s">
        <v>114</v>
      </c>
      <c r="C47" s="150">
        <v>0</v>
      </c>
      <c r="D47" s="150">
        <v>0</v>
      </c>
      <c r="E47" s="150">
        <v>0</v>
      </c>
      <c r="F47" s="150">
        <v>1.07</v>
      </c>
      <c r="G47" s="150">
        <v>0</v>
      </c>
      <c r="H47" s="150">
        <v>0</v>
      </c>
      <c r="I47" s="150">
        <v>0</v>
      </c>
      <c r="J47" s="150">
        <v>0</v>
      </c>
      <c r="K47" s="150">
        <v>2.14</v>
      </c>
      <c r="L47" s="150"/>
      <c r="M47" s="150"/>
      <c r="N47" s="150"/>
    </row>
    <row r="48" spans="1:14" ht="15">
      <c r="A48" s="249" t="s">
        <v>204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8"/>
    </row>
    <row r="49" spans="1:14" ht="15">
      <c r="A49" s="150" t="s">
        <v>145</v>
      </c>
      <c r="B49" s="150" t="s">
        <v>117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-3.6</v>
      </c>
      <c r="I49" s="150">
        <v>0</v>
      </c>
      <c r="J49" s="150">
        <v>0</v>
      </c>
      <c r="K49" s="150">
        <v>0</v>
      </c>
      <c r="L49" s="213"/>
      <c r="M49" s="213"/>
      <c r="N49" s="212"/>
    </row>
    <row r="50" spans="1:14" ht="6.75" customHeight="1">
      <c r="A50" s="166"/>
      <c r="B50" s="166"/>
      <c r="C50" s="166"/>
      <c r="D50" s="166"/>
      <c r="E50" s="167"/>
      <c r="F50" s="166"/>
      <c r="G50" s="166"/>
      <c r="H50" s="166"/>
      <c r="I50" s="166"/>
      <c r="J50" s="166"/>
      <c r="K50" s="166"/>
      <c r="L50" s="152"/>
      <c r="M50" s="153"/>
      <c r="N50" s="153"/>
    </row>
    <row r="51" ht="15" hidden="1">
      <c r="A51" s="146" t="s">
        <v>206</v>
      </c>
    </row>
    <row r="52" ht="15"/>
    <row r="53" ht="15" hidden="1"/>
    <row r="54" ht="15">
      <c r="A54" s="198" t="s">
        <v>539</v>
      </c>
    </row>
    <row r="55" ht="15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</sheetData>
  <sheetProtection/>
  <mergeCells count="12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35:N35"/>
    <mergeCell ref="A48:N48"/>
  </mergeCells>
  <printOptions/>
  <pageMargins left="1.35" right="0.7" top="0.75" bottom="0.75" header="0.3" footer="0.3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D13" sqref="D13"/>
    </sheetView>
  </sheetViews>
  <sheetFormatPr defaultColWidth="0" defaultRowHeight="15" zeroHeight="1"/>
  <cols>
    <col min="1" max="8" width="14.00390625" style="146" customWidth="1"/>
    <col min="9" max="13" width="10.7109375" style="156" hidden="1" customWidth="1"/>
    <col min="14" max="14" width="10.57421875" style="156" hidden="1" customWidth="1"/>
    <col min="15" max="27" width="9.140625" style="156" hidden="1" customWidth="1"/>
    <col min="28" max="16384" width="9.140625" style="146" hidden="1" customWidth="1"/>
  </cols>
  <sheetData>
    <row r="1" spans="1:14" ht="18">
      <c r="A1" s="258" t="s">
        <v>205</v>
      </c>
      <c r="B1" s="258"/>
      <c r="C1" s="258"/>
      <c r="D1" s="258"/>
      <c r="E1" s="258"/>
      <c r="F1" s="258"/>
      <c r="G1" s="258"/>
      <c r="H1" s="258"/>
      <c r="I1" s="154"/>
      <c r="J1" s="154"/>
      <c r="K1" s="154"/>
      <c r="L1" s="154"/>
      <c r="M1" s="154"/>
      <c r="N1" s="155"/>
    </row>
    <row r="2" spans="1:14" ht="18.75">
      <c r="A2" s="259" t="s">
        <v>840</v>
      </c>
      <c r="B2" s="260"/>
      <c r="C2" s="260"/>
      <c r="D2" s="260"/>
      <c r="E2" s="260"/>
      <c r="F2" s="260"/>
      <c r="G2" s="260"/>
      <c r="H2" s="260"/>
      <c r="I2" s="155"/>
      <c r="J2" s="155"/>
      <c r="K2" s="155"/>
      <c r="L2" s="155"/>
      <c r="M2" s="155"/>
      <c r="N2" s="155"/>
    </row>
    <row r="3" spans="1:14" ht="18">
      <c r="A3" s="258"/>
      <c r="B3" s="258"/>
      <c r="C3" s="258"/>
      <c r="D3" s="258"/>
      <c r="E3" s="258"/>
      <c r="F3" s="258"/>
      <c r="G3" s="258"/>
      <c r="H3" s="258"/>
      <c r="I3" s="154"/>
      <c r="J3" s="154"/>
      <c r="K3" s="154"/>
      <c r="L3" s="154"/>
      <c r="M3" s="154"/>
      <c r="N3" s="155"/>
    </row>
    <row r="4" spans="1:5" ht="5.25" customHeight="1">
      <c r="A4" s="254"/>
      <c r="B4" s="254"/>
      <c r="C4" s="254"/>
      <c r="D4" s="254"/>
      <c r="E4" s="254"/>
    </row>
    <row r="5" spans="1:16" ht="15">
      <c r="A5" s="255" t="s">
        <v>199</v>
      </c>
      <c r="B5" s="255" t="s">
        <v>200</v>
      </c>
      <c r="C5" s="256" t="s">
        <v>201</v>
      </c>
      <c r="D5" s="257"/>
      <c r="E5" s="257"/>
      <c r="F5" s="257"/>
      <c r="G5" s="257"/>
      <c r="H5" s="257"/>
      <c r="I5" s="155"/>
      <c r="J5" s="155"/>
      <c r="K5" s="155"/>
      <c r="L5" s="155"/>
      <c r="M5" s="155"/>
      <c r="N5" s="157"/>
      <c r="O5" s="246"/>
      <c r="P5" s="246"/>
    </row>
    <row r="6" spans="1:16" ht="15">
      <c r="A6" s="255"/>
      <c r="B6" s="255"/>
      <c r="C6" s="170" t="str">
        <f>+'[2]qTasaPPMonInsEmiRepTRC'!E1</f>
        <v>1 - 7</v>
      </c>
      <c r="D6" s="170" t="str">
        <f>+'[2]qTasaPPMonInsEmiRepTRC'!F1</f>
        <v>8 - 15</v>
      </c>
      <c r="E6" s="170" t="str">
        <f>+'[2]qTasaPPMonInsEmiRepTRC'!G1</f>
        <v>16 - 22</v>
      </c>
      <c r="F6" s="170" t="str">
        <f>+'[2]qTasaPPMonInsEmiRepTRC'!H1</f>
        <v>23 - 30</v>
      </c>
      <c r="G6" s="170" t="str">
        <f>+'[2]qTasaPPMonInsEmiRepTRC'!I1</f>
        <v>31 - 37</v>
      </c>
      <c r="H6" s="170" t="str">
        <f>+'[2]qTasaPPMonInsEmiRepTRC'!J1</f>
        <v>38 - 45</v>
      </c>
      <c r="I6" s="158"/>
      <c r="J6" s="158"/>
      <c r="K6" s="158"/>
      <c r="L6" s="158"/>
      <c r="M6" s="158"/>
      <c r="N6" s="158"/>
      <c r="O6" s="246"/>
      <c r="P6" s="246"/>
    </row>
    <row r="7" spans="1:14" ht="15">
      <c r="A7" s="171" t="s">
        <v>202</v>
      </c>
      <c r="B7" s="171"/>
      <c r="C7" s="171"/>
      <c r="D7" s="171"/>
      <c r="E7" s="171"/>
      <c r="F7" s="171"/>
      <c r="G7" s="171"/>
      <c r="H7" s="171"/>
      <c r="I7" s="159"/>
      <c r="J7" s="159"/>
      <c r="K7" s="159"/>
      <c r="L7" s="159"/>
      <c r="M7" s="159"/>
      <c r="N7" s="160"/>
    </row>
    <row r="8" spans="1:14" ht="15">
      <c r="A8" s="150" t="s">
        <v>150</v>
      </c>
      <c r="B8" s="150" t="s">
        <v>107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  <c r="H8" s="150">
        <v>1.2</v>
      </c>
      <c r="I8" s="161"/>
      <c r="J8" s="161"/>
      <c r="K8" s="161"/>
      <c r="L8" s="161"/>
      <c r="M8" s="161"/>
      <c r="N8" s="161"/>
    </row>
    <row r="9" spans="1:14" ht="15">
      <c r="A9" s="150" t="s">
        <v>150</v>
      </c>
      <c r="B9" s="150" t="s">
        <v>113</v>
      </c>
      <c r="C9" s="150">
        <v>0</v>
      </c>
      <c r="D9" s="150">
        <v>0</v>
      </c>
      <c r="E9" s="150">
        <v>0</v>
      </c>
      <c r="F9" s="150">
        <v>0</v>
      </c>
      <c r="G9" s="150">
        <v>0</v>
      </c>
      <c r="H9" s="150">
        <v>1.45</v>
      </c>
      <c r="I9" s="162"/>
      <c r="J9" s="162"/>
      <c r="K9" s="162"/>
      <c r="L9" s="162"/>
      <c r="M9" s="162"/>
      <c r="N9" s="162"/>
    </row>
    <row r="10" spans="1:14" ht="15">
      <c r="A10" s="150" t="s">
        <v>150</v>
      </c>
      <c r="B10" s="150" t="s">
        <v>407</v>
      </c>
      <c r="C10" s="150">
        <v>0</v>
      </c>
      <c r="D10" s="150">
        <v>0.76</v>
      </c>
      <c r="E10" s="150">
        <v>0</v>
      </c>
      <c r="F10" s="150">
        <v>0.33</v>
      </c>
      <c r="G10" s="150">
        <v>0.75</v>
      </c>
      <c r="H10" s="150">
        <v>0.59</v>
      </c>
      <c r="I10" s="162"/>
      <c r="J10" s="162"/>
      <c r="K10" s="162"/>
      <c r="L10" s="162"/>
      <c r="M10" s="162"/>
      <c r="N10" s="162"/>
    </row>
    <row r="11" spans="1:14" ht="15">
      <c r="A11" s="150" t="s">
        <v>144</v>
      </c>
      <c r="B11" s="150" t="s">
        <v>106</v>
      </c>
      <c r="C11" s="150">
        <v>0</v>
      </c>
      <c r="D11" s="150">
        <v>0</v>
      </c>
      <c r="E11" s="150">
        <v>0</v>
      </c>
      <c r="F11" s="150">
        <v>0.8</v>
      </c>
      <c r="G11" s="150">
        <v>0</v>
      </c>
      <c r="H11" s="150">
        <v>0.7</v>
      </c>
      <c r="I11" s="162"/>
      <c r="J11" s="162"/>
      <c r="K11" s="162"/>
      <c r="L11" s="162"/>
      <c r="M11" s="162"/>
      <c r="N11" s="162"/>
    </row>
    <row r="12" spans="1:14" ht="15">
      <c r="A12" s="150" t="s">
        <v>144</v>
      </c>
      <c r="B12" s="150" t="s">
        <v>130</v>
      </c>
      <c r="C12" s="150">
        <v>0</v>
      </c>
      <c r="D12" s="150">
        <v>0</v>
      </c>
      <c r="E12" s="150">
        <v>0</v>
      </c>
      <c r="F12" s="150">
        <v>1</v>
      </c>
      <c r="G12" s="150">
        <v>0</v>
      </c>
      <c r="H12" s="150">
        <v>0.84</v>
      </c>
      <c r="I12" s="162"/>
      <c r="J12" s="162"/>
      <c r="K12" s="162"/>
      <c r="L12" s="162"/>
      <c r="M12" s="162"/>
      <c r="N12" s="162"/>
    </row>
    <row r="13" spans="1:14" ht="15">
      <c r="A13" s="150" t="s">
        <v>144</v>
      </c>
      <c r="B13" s="150" t="s">
        <v>640</v>
      </c>
      <c r="C13" s="150">
        <v>0</v>
      </c>
      <c r="D13" s="150">
        <v>0</v>
      </c>
      <c r="E13" s="150">
        <v>0</v>
      </c>
      <c r="F13" s="150">
        <v>0</v>
      </c>
      <c r="G13" s="150">
        <v>0.8</v>
      </c>
      <c r="H13" s="150">
        <v>0.75</v>
      </c>
      <c r="I13" s="162"/>
      <c r="J13" s="162"/>
      <c r="K13" s="162"/>
      <c r="L13" s="162"/>
      <c r="M13" s="162"/>
      <c r="N13" s="162"/>
    </row>
    <row r="14" spans="1:14" ht="15">
      <c r="A14" s="150" t="s">
        <v>144</v>
      </c>
      <c r="B14" s="150" t="s">
        <v>134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  <c r="H14" s="150">
        <v>1.2</v>
      </c>
      <c r="I14" s="162"/>
      <c r="J14" s="162"/>
      <c r="K14" s="162"/>
      <c r="L14" s="162"/>
      <c r="M14" s="162"/>
      <c r="N14" s="162"/>
    </row>
    <row r="15" spans="1:14" ht="15">
      <c r="A15" s="150" t="s">
        <v>144</v>
      </c>
      <c r="B15" s="150" t="s">
        <v>214</v>
      </c>
      <c r="C15" s="150">
        <v>0</v>
      </c>
      <c r="D15" s="150">
        <v>0</v>
      </c>
      <c r="E15" s="150">
        <v>0</v>
      </c>
      <c r="F15" s="150">
        <v>1</v>
      </c>
      <c r="G15" s="150">
        <v>0</v>
      </c>
      <c r="H15" s="150">
        <v>0</v>
      </c>
      <c r="I15" s="162"/>
      <c r="J15" s="162"/>
      <c r="K15" s="162"/>
      <c r="L15" s="162"/>
      <c r="M15" s="162"/>
      <c r="N15" s="162"/>
    </row>
    <row r="16" spans="1:14" ht="15">
      <c r="A16" s="150" t="s">
        <v>144</v>
      </c>
      <c r="B16" s="150" t="s">
        <v>138</v>
      </c>
      <c r="C16" s="150">
        <v>0</v>
      </c>
      <c r="D16" s="150">
        <v>0</v>
      </c>
      <c r="E16" s="150">
        <v>0</v>
      </c>
      <c r="F16" s="150">
        <v>0.65</v>
      </c>
      <c r="G16" s="150">
        <v>0.9</v>
      </c>
      <c r="H16" s="150">
        <v>0.81</v>
      </c>
      <c r="I16" s="162"/>
      <c r="J16" s="162"/>
      <c r="K16" s="162"/>
      <c r="L16" s="162"/>
      <c r="M16" s="162"/>
      <c r="N16" s="162"/>
    </row>
    <row r="17" spans="1:14" ht="15">
      <c r="A17" s="150" t="s">
        <v>144</v>
      </c>
      <c r="B17" s="150" t="s">
        <v>569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0.78</v>
      </c>
      <c r="I17" s="162"/>
      <c r="J17" s="162"/>
      <c r="K17" s="162"/>
      <c r="L17" s="162"/>
      <c r="M17" s="162"/>
      <c r="N17" s="162"/>
    </row>
    <row r="18" spans="1:14" ht="15">
      <c r="A18" s="150" t="s">
        <v>144</v>
      </c>
      <c r="B18" s="150" t="s">
        <v>786</v>
      </c>
      <c r="C18" s="150">
        <v>1.5</v>
      </c>
      <c r="D18" s="150">
        <v>0</v>
      </c>
      <c r="E18" s="150">
        <v>0</v>
      </c>
      <c r="F18" s="150">
        <v>1.57</v>
      </c>
      <c r="G18" s="150">
        <v>1.49</v>
      </c>
      <c r="H18" s="150">
        <v>0.9</v>
      </c>
      <c r="I18" s="162"/>
      <c r="J18" s="162"/>
      <c r="K18" s="162"/>
      <c r="L18" s="162"/>
      <c r="M18" s="162"/>
      <c r="N18" s="162"/>
    </row>
    <row r="19" spans="1:14" ht="15">
      <c r="A19" s="150" t="s">
        <v>145</v>
      </c>
      <c r="B19" s="150" t="s">
        <v>117</v>
      </c>
      <c r="C19" s="150">
        <v>1.04</v>
      </c>
      <c r="D19" s="150">
        <v>0</v>
      </c>
      <c r="E19" s="150">
        <v>0</v>
      </c>
      <c r="F19" s="150">
        <v>0.3</v>
      </c>
      <c r="G19" s="150">
        <v>0.32</v>
      </c>
      <c r="H19" s="150">
        <v>0.32</v>
      </c>
      <c r="I19" s="162"/>
      <c r="J19" s="162"/>
      <c r="K19" s="162"/>
      <c r="L19" s="162"/>
      <c r="M19" s="162"/>
      <c r="N19" s="162"/>
    </row>
    <row r="20" spans="1:14" ht="15">
      <c r="A20" s="150" t="s">
        <v>146</v>
      </c>
      <c r="B20" s="150" t="s">
        <v>102</v>
      </c>
      <c r="C20" s="150">
        <v>0</v>
      </c>
      <c r="D20" s="150">
        <v>0</v>
      </c>
      <c r="E20" s="150">
        <v>0</v>
      </c>
      <c r="F20" s="150">
        <v>0.79</v>
      </c>
      <c r="G20" s="150">
        <v>0</v>
      </c>
      <c r="H20" s="150">
        <v>0.4</v>
      </c>
      <c r="I20" s="162"/>
      <c r="J20" s="162"/>
      <c r="K20" s="162"/>
      <c r="L20" s="162"/>
      <c r="M20" s="162"/>
      <c r="N20" s="162"/>
    </row>
    <row r="21" spans="1:14" ht="15">
      <c r="A21" s="150" t="s">
        <v>146</v>
      </c>
      <c r="B21" s="150" t="s">
        <v>123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0.53</v>
      </c>
      <c r="I21" s="162"/>
      <c r="J21" s="162"/>
      <c r="K21" s="162"/>
      <c r="L21" s="162"/>
      <c r="M21" s="162"/>
      <c r="N21" s="162"/>
    </row>
    <row r="22" spans="1:14" ht="15">
      <c r="A22" s="150" t="s">
        <v>146</v>
      </c>
      <c r="B22" s="150" t="s">
        <v>103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0.42</v>
      </c>
      <c r="I22" s="162"/>
      <c r="J22" s="162"/>
      <c r="K22" s="162"/>
      <c r="L22" s="162"/>
      <c r="M22" s="162"/>
      <c r="N22" s="162"/>
    </row>
    <row r="23" spans="1:14" ht="15">
      <c r="A23" s="150" t="s">
        <v>146</v>
      </c>
      <c r="B23" s="150" t="s">
        <v>104</v>
      </c>
      <c r="C23" s="150">
        <v>0.93</v>
      </c>
      <c r="D23" s="150">
        <v>0</v>
      </c>
      <c r="E23" s="150">
        <v>0</v>
      </c>
      <c r="F23" s="150">
        <v>0.41</v>
      </c>
      <c r="G23" s="150">
        <v>0</v>
      </c>
      <c r="H23" s="150">
        <v>0.33</v>
      </c>
      <c r="I23" s="162"/>
      <c r="J23" s="162"/>
      <c r="K23" s="162"/>
      <c r="L23" s="162"/>
      <c r="M23" s="162"/>
      <c r="N23" s="162"/>
    </row>
    <row r="24" spans="1:14" ht="15">
      <c r="A24" s="150" t="s">
        <v>146</v>
      </c>
      <c r="B24" s="150" t="s">
        <v>125</v>
      </c>
      <c r="C24" s="150">
        <v>1.02</v>
      </c>
      <c r="D24" s="150">
        <v>0</v>
      </c>
      <c r="E24" s="150">
        <v>0</v>
      </c>
      <c r="F24" s="150">
        <v>0.72</v>
      </c>
      <c r="G24" s="150">
        <v>0</v>
      </c>
      <c r="H24" s="150">
        <v>0.39</v>
      </c>
      <c r="I24" s="162"/>
      <c r="J24" s="162"/>
      <c r="K24" s="162"/>
      <c r="L24" s="162"/>
      <c r="M24" s="162"/>
      <c r="N24" s="162"/>
    </row>
    <row r="25" spans="1:14" ht="15">
      <c r="A25" s="150" t="s">
        <v>146</v>
      </c>
      <c r="B25" s="150" t="s">
        <v>107</v>
      </c>
      <c r="C25" s="150">
        <v>0</v>
      </c>
      <c r="D25" s="150">
        <v>0.33</v>
      </c>
      <c r="E25" s="150">
        <v>0</v>
      </c>
      <c r="F25" s="150">
        <v>0.5</v>
      </c>
      <c r="G25" s="150">
        <v>0.61</v>
      </c>
      <c r="H25" s="150">
        <v>0.55</v>
      </c>
      <c r="I25" s="162"/>
      <c r="J25" s="162"/>
      <c r="K25" s="162"/>
      <c r="L25" s="162"/>
      <c r="M25" s="162"/>
      <c r="N25" s="162"/>
    </row>
    <row r="26" spans="1:14" ht="15">
      <c r="A26" s="150" t="s">
        <v>146</v>
      </c>
      <c r="B26" s="150" t="s">
        <v>108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  <c r="H26" s="150">
        <v>0.34</v>
      </c>
      <c r="I26" s="162"/>
      <c r="J26" s="162"/>
      <c r="K26" s="162"/>
      <c r="L26" s="162"/>
      <c r="M26" s="162"/>
      <c r="N26" s="162"/>
    </row>
    <row r="27" spans="1:14" ht="15">
      <c r="A27" s="150" t="s">
        <v>146</v>
      </c>
      <c r="B27" s="150" t="s">
        <v>109</v>
      </c>
      <c r="C27" s="150">
        <v>0</v>
      </c>
      <c r="D27" s="150">
        <v>0</v>
      </c>
      <c r="E27" s="150">
        <v>0.32</v>
      </c>
      <c r="F27" s="150">
        <v>0.56</v>
      </c>
      <c r="G27" s="150">
        <v>0</v>
      </c>
      <c r="H27" s="150">
        <v>0.7</v>
      </c>
      <c r="I27" s="162"/>
      <c r="J27" s="162"/>
      <c r="K27" s="162"/>
      <c r="L27" s="162"/>
      <c r="M27" s="162"/>
      <c r="N27" s="162"/>
    </row>
    <row r="28" spans="1:14" ht="15">
      <c r="A28" s="150" t="s">
        <v>146</v>
      </c>
      <c r="B28" s="150" t="s">
        <v>127</v>
      </c>
      <c r="C28" s="150">
        <v>0</v>
      </c>
      <c r="D28" s="150">
        <v>0</v>
      </c>
      <c r="E28" s="150">
        <v>0</v>
      </c>
      <c r="F28" s="150">
        <v>0</v>
      </c>
      <c r="G28" s="150">
        <v>0.77</v>
      </c>
      <c r="H28" s="150">
        <v>0.87</v>
      </c>
      <c r="I28" s="162"/>
      <c r="J28" s="162"/>
      <c r="K28" s="162"/>
      <c r="L28" s="162"/>
      <c r="M28" s="162"/>
      <c r="N28" s="162"/>
    </row>
    <row r="29" spans="1:14" ht="15">
      <c r="A29" s="150" t="s">
        <v>146</v>
      </c>
      <c r="B29" s="150" t="s">
        <v>110</v>
      </c>
      <c r="C29" s="150">
        <v>0.5</v>
      </c>
      <c r="D29" s="150">
        <v>0.8</v>
      </c>
      <c r="E29" s="150">
        <v>0.38</v>
      </c>
      <c r="F29" s="150">
        <v>0.61</v>
      </c>
      <c r="G29" s="150">
        <v>0.42</v>
      </c>
      <c r="H29" s="150">
        <v>0.36</v>
      </c>
      <c r="I29" s="162"/>
      <c r="J29" s="162"/>
      <c r="K29" s="162"/>
      <c r="L29" s="162"/>
      <c r="M29" s="162"/>
      <c r="N29" s="162"/>
    </row>
    <row r="30" spans="1:14" ht="15">
      <c r="A30" s="150" t="s">
        <v>146</v>
      </c>
      <c r="B30" s="150" t="s">
        <v>403</v>
      </c>
      <c r="C30" s="150">
        <v>0</v>
      </c>
      <c r="D30" s="150">
        <v>0</v>
      </c>
      <c r="E30" s="150">
        <v>0</v>
      </c>
      <c r="F30" s="150">
        <v>0.8</v>
      </c>
      <c r="G30" s="150">
        <v>0.77</v>
      </c>
      <c r="H30" s="150">
        <v>0.82</v>
      </c>
      <c r="I30" s="162"/>
      <c r="J30" s="162"/>
      <c r="K30" s="162"/>
      <c r="L30" s="162"/>
      <c r="M30" s="162"/>
      <c r="N30" s="162"/>
    </row>
    <row r="31" spans="1:14" ht="15">
      <c r="A31" s="150" t="s">
        <v>146</v>
      </c>
      <c r="B31" s="150" t="s">
        <v>133</v>
      </c>
      <c r="C31" s="150">
        <v>1.61</v>
      </c>
      <c r="D31" s="150">
        <v>0.9</v>
      </c>
      <c r="E31" s="150">
        <v>0.45</v>
      </c>
      <c r="F31" s="150">
        <v>0.5</v>
      </c>
      <c r="G31" s="150">
        <v>0.79</v>
      </c>
      <c r="H31" s="150">
        <v>0.53</v>
      </c>
      <c r="I31" s="162"/>
      <c r="J31" s="162"/>
      <c r="K31" s="162"/>
      <c r="L31" s="162"/>
      <c r="M31" s="162"/>
      <c r="N31" s="162"/>
    </row>
    <row r="32" spans="1:14" ht="15">
      <c r="A32" s="150" t="s">
        <v>146</v>
      </c>
      <c r="B32" s="150" t="s">
        <v>112</v>
      </c>
      <c r="C32" s="150">
        <v>0</v>
      </c>
      <c r="D32" s="150">
        <v>0</v>
      </c>
      <c r="E32" s="150">
        <v>0</v>
      </c>
      <c r="F32" s="150">
        <v>0</v>
      </c>
      <c r="G32" s="150">
        <v>0.43</v>
      </c>
      <c r="H32" s="150">
        <v>0.48</v>
      </c>
      <c r="I32" s="162"/>
      <c r="J32" s="162"/>
      <c r="K32" s="162"/>
      <c r="L32" s="162"/>
      <c r="M32" s="162"/>
      <c r="N32" s="162"/>
    </row>
    <row r="33" spans="1:14" ht="15">
      <c r="A33" s="150" t="s">
        <v>146</v>
      </c>
      <c r="B33" s="150" t="s">
        <v>113</v>
      </c>
      <c r="C33" s="150">
        <v>0</v>
      </c>
      <c r="D33" s="150">
        <v>0</v>
      </c>
      <c r="E33" s="150">
        <v>0</v>
      </c>
      <c r="F33" s="150">
        <v>0</v>
      </c>
      <c r="G33" s="150">
        <v>0.86</v>
      </c>
      <c r="H33" s="150">
        <v>0.37</v>
      </c>
      <c r="I33" s="162"/>
      <c r="J33" s="162"/>
      <c r="K33" s="162"/>
      <c r="L33" s="162"/>
      <c r="M33" s="162"/>
      <c r="N33" s="162"/>
    </row>
    <row r="34" spans="1:14" ht="15">
      <c r="A34" s="150" t="s">
        <v>146</v>
      </c>
      <c r="B34" s="150" t="s">
        <v>114</v>
      </c>
      <c r="C34" s="150">
        <v>0</v>
      </c>
      <c r="D34" s="150">
        <v>0.5</v>
      </c>
      <c r="E34" s="150">
        <v>0.29</v>
      </c>
      <c r="F34" s="150">
        <v>0</v>
      </c>
      <c r="G34" s="150">
        <v>0.4</v>
      </c>
      <c r="H34" s="150">
        <v>0.59</v>
      </c>
      <c r="I34" s="162"/>
      <c r="J34" s="162"/>
      <c r="K34" s="162"/>
      <c r="L34" s="162"/>
      <c r="M34" s="162"/>
      <c r="N34" s="162"/>
    </row>
    <row r="35" spans="1:14" ht="15">
      <c r="A35" s="150" t="s">
        <v>146</v>
      </c>
      <c r="B35" s="150" t="s">
        <v>115</v>
      </c>
      <c r="C35" s="150">
        <v>0</v>
      </c>
      <c r="D35" s="150">
        <v>0</v>
      </c>
      <c r="E35" s="150">
        <v>1</v>
      </c>
      <c r="F35" s="150">
        <v>0.83</v>
      </c>
      <c r="G35" s="150">
        <v>0.62</v>
      </c>
      <c r="H35" s="150">
        <v>0.79</v>
      </c>
      <c r="I35" s="162"/>
      <c r="J35" s="162"/>
      <c r="K35" s="162"/>
      <c r="L35" s="162"/>
      <c r="M35" s="162"/>
      <c r="N35" s="162"/>
    </row>
    <row r="36" spans="1:14" ht="15">
      <c r="A36" s="150" t="s">
        <v>147</v>
      </c>
      <c r="B36" s="150" t="s">
        <v>117</v>
      </c>
      <c r="C36" s="150">
        <v>0</v>
      </c>
      <c r="D36" s="150">
        <v>0.25</v>
      </c>
      <c r="E36" s="150">
        <v>0.28</v>
      </c>
      <c r="F36" s="150">
        <v>0.32</v>
      </c>
      <c r="G36" s="150">
        <v>0.34</v>
      </c>
      <c r="H36" s="150">
        <v>0.28</v>
      </c>
      <c r="I36" s="162"/>
      <c r="J36" s="162"/>
      <c r="K36" s="162"/>
      <c r="L36" s="162"/>
      <c r="M36" s="162"/>
      <c r="N36" s="162"/>
    </row>
    <row r="37" spans="1:14" ht="15">
      <c r="A37" s="150" t="s">
        <v>153</v>
      </c>
      <c r="B37" s="150" t="s">
        <v>130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0.7</v>
      </c>
      <c r="I37" s="162"/>
      <c r="J37" s="162"/>
      <c r="K37" s="162"/>
      <c r="L37" s="162"/>
      <c r="M37" s="162"/>
      <c r="N37" s="162"/>
    </row>
    <row r="38" spans="1:14" ht="15">
      <c r="A38" s="150" t="s">
        <v>153</v>
      </c>
      <c r="B38" s="150" t="s">
        <v>134</v>
      </c>
      <c r="C38" s="150">
        <v>0</v>
      </c>
      <c r="D38" s="150">
        <v>0</v>
      </c>
      <c r="E38" s="150">
        <v>0</v>
      </c>
      <c r="F38" s="150">
        <v>0</v>
      </c>
      <c r="G38" s="150">
        <v>0.9</v>
      </c>
      <c r="H38" s="150">
        <v>0</v>
      </c>
      <c r="I38" s="162"/>
      <c r="J38" s="162"/>
      <c r="K38" s="162"/>
      <c r="L38" s="162"/>
      <c r="M38" s="162"/>
      <c r="N38" s="162"/>
    </row>
    <row r="39" spans="1:14" ht="15">
      <c r="A39" s="150" t="s">
        <v>154</v>
      </c>
      <c r="B39" s="150" t="s">
        <v>865</v>
      </c>
      <c r="C39" s="150">
        <v>0</v>
      </c>
      <c r="D39" s="150">
        <v>0</v>
      </c>
      <c r="E39" s="150">
        <v>0</v>
      </c>
      <c r="F39" s="150">
        <v>2</v>
      </c>
      <c r="G39" s="150">
        <v>0</v>
      </c>
      <c r="H39" s="150">
        <v>0</v>
      </c>
      <c r="I39" s="162"/>
      <c r="J39" s="162"/>
      <c r="K39" s="162"/>
      <c r="L39" s="162"/>
      <c r="M39" s="162"/>
      <c r="N39" s="162"/>
    </row>
    <row r="40" spans="1:14" ht="15">
      <c r="A40" s="172" t="s">
        <v>203</v>
      </c>
      <c r="B40" s="172"/>
      <c r="C40" s="172"/>
      <c r="D40" s="172"/>
      <c r="E40" s="172"/>
      <c r="F40" s="172"/>
      <c r="G40" s="172"/>
      <c r="H40" s="172"/>
      <c r="I40" s="163"/>
      <c r="J40" s="163"/>
      <c r="K40" s="163"/>
      <c r="L40" s="163"/>
      <c r="M40" s="163"/>
      <c r="N40" s="160"/>
    </row>
    <row r="41" spans="1:14" ht="15">
      <c r="A41" s="150" t="s">
        <v>144</v>
      </c>
      <c r="B41" s="150" t="s">
        <v>124</v>
      </c>
      <c r="C41" s="150">
        <v>0</v>
      </c>
      <c r="D41" s="150">
        <v>0</v>
      </c>
      <c r="E41" s="150">
        <v>0</v>
      </c>
      <c r="F41" s="150">
        <v>1</v>
      </c>
      <c r="G41" s="150">
        <v>1</v>
      </c>
      <c r="H41" s="150">
        <v>0.81</v>
      </c>
      <c r="I41" s="161"/>
      <c r="J41" s="161"/>
      <c r="K41" s="161"/>
      <c r="L41" s="161"/>
      <c r="M41" s="161"/>
      <c r="N41" s="161"/>
    </row>
    <row r="42" spans="1:14" ht="15">
      <c r="A42" s="150" t="s">
        <v>144</v>
      </c>
      <c r="B42" s="150" t="s">
        <v>106</v>
      </c>
      <c r="C42" s="150">
        <v>0</v>
      </c>
      <c r="D42" s="150">
        <v>0</v>
      </c>
      <c r="E42" s="150">
        <v>0</v>
      </c>
      <c r="F42" s="150">
        <v>0.98</v>
      </c>
      <c r="G42" s="150">
        <v>0</v>
      </c>
      <c r="H42" s="150">
        <v>0.89</v>
      </c>
      <c r="I42" s="161"/>
      <c r="J42" s="161"/>
      <c r="K42" s="161"/>
      <c r="L42" s="161"/>
      <c r="M42" s="161"/>
      <c r="N42" s="161"/>
    </row>
    <row r="43" spans="1:14" ht="15">
      <c r="A43" s="150" t="s">
        <v>144</v>
      </c>
      <c r="B43" s="150" t="s">
        <v>131</v>
      </c>
      <c r="C43" s="150">
        <v>0</v>
      </c>
      <c r="D43" s="150">
        <v>0</v>
      </c>
      <c r="E43" s="150">
        <v>0</v>
      </c>
      <c r="F43" s="150">
        <v>0</v>
      </c>
      <c r="G43" s="150">
        <v>0.74</v>
      </c>
      <c r="H43" s="150">
        <v>0</v>
      </c>
      <c r="I43" s="161"/>
      <c r="J43" s="161"/>
      <c r="K43" s="161"/>
      <c r="L43" s="161"/>
      <c r="M43" s="161"/>
      <c r="N43" s="161"/>
    </row>
    <row r="44" spans="1:14" ht="15">
      <c r="A44" s="150" t="s">
        <v>144</v>
      </c>
      <c r="B44" s="150" t="s">
        <v>134</v>
      </c>
      <c r="C44" s="150">
        <v>0</v>
      </c>
      <c r="D44" s="150">
        <v>0</v>
      </c>
      <c r="E44" s="150">
        <v>0</v>
      </c>
      <c r="F44" s="150">
        <v>0</v>
      </c>
      <c r="G44" s="150">
        <v>0.76</v>
      </c>
      <c r="H44" s="150">
        <v>0.8</v>
      </c>
      <c r="I44" s="161"/>
      <c r="J44" s="161"/>
      <c r="K44" s="161"/>
      <c r="L44" s="161"/>
      <c r="M44" s="161"/>
      <c r="N44" s="161"/>
    </row>
    <row r="45" spans="1:14" ht="15">
      <c r="A45" s="150" t="s">
        <v>144</v>
      </c>
      <c r="B45" s="150" t="s">
        <v>116</v>
      </c>
      <c r="C45" s="150">
        <v>1.2</v>
      </c>
      <c r="D45" s="150">
        <v>0</v>
      </c>
      <c r="E45" s="150">
        <v>0</v>
      </c>
      <c r="F45" s="150">
        <v>0</v>
      </c>
      <c r="G45" s="150">
        <v>0.89</v>
      </c>
      <c r="H45" s="150">
        <v>0.82</v>
      </c>
      <c r="I45" s="161"/>
      <c r="J45" s="161"/>
      <c r="K45" s="161"/>
      <c r="L45" s="161"/>
      <c r="M45" s="161"/>
      <c r="N45" s="161"/>
    </row>
    <row r="46" spans="1:14" ht="15">
      <c r="A46" s="150" t="s">
        <v>144</v>
      </c>
      <c r="B46" s="150" t="s">
        <v>509</v>
      </c>
      <c r="C46" s="150">
        <v>0.8</v>
      </c>
      <c r="D46" s="150">
        <v>0</v>
      </c>
      <c r="E46" s="150">
        <v>0</v>
      </c>
      <c r="F46" s="150">
        <v>1.12</v>
      </c>
      <c r="G46" s="150">
        <v>0.88</v>
      </c>
      <c r="H46" s="150">
        <v>0.96</v>
      </c>
      <c r="I46" s="161"/>
      <c r="J46" s="161"/>
      <c r="K46" s="161"/>
      <c r="L46" s="161"/>
      <c r="M46" s="161"/>
      <c r="N46" s="161"/>
    </row>
    <row r="47" spans="1:14" ht="15">
      <c r="A47" s="150" t="s">
        <v>151</v>
      </c>
      <c r="B47" s="150" t="s">
        <v>135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1.75</v>
      </c>
      <c r="I47" s="161"/>
      <c r="J47" s="161"/>
      <c r="K47" s="161"/>
      <c r="L47" s="161"/>
      <c r="M47" s="161"/>
      <c r="N47" s="161"/>
    </row>
    <row r="48" spans="1:14" ht="15">
      <c r="A48" s="150" t="s">
        <v>146</v>
      </c>
      <c r="B48" s="150" t="s">
        <v>102</v>
      </c>
      <c r="C48" s="150">
        <v>0</v>
      </c>
      <c r="D48" s="150">
        <v>0</v>
      </c>
      <c r="E48" s="150">
        <v>0.73</v>
      </c>
      <c r="F48" s="150">
        <v>0</v>
      </c>
      <c r="G48" s="150">
        <v>0.43</v>
      </c>
      <c r="H48" s="150">
        <v>0.47</v>
      </c>
      <c r="I48" s="161"/>
      <c r="J48" s="161"/>
      <c r="K48" s="161"/>
      <c r="L48" s="161"/>
      <c r="M48" s="161"/>
      <c r="N48" s="161"/>
    </row>
    <row r="49" spans="1:14" ht="15">
      <c r="A49" s="150" t="s">
        <v>146</v>
      </c>
      <c r="B49" s="150" t="s">
        <v>123</v>
      </c>
      <c r="C49" s="150">
        <v>0</v>
      </c>
      <c r="D49" s="150">
        <v>0</v>
      </c>
      <c r="E49" s="150">
        <v>0</v>
      </c>
      <c r="F49" s="150">
        <v>0</v>
      </c>
      <c r="G49" s="150">
        <v>0.6</v>
      </c>
      <c r="H49" s="150">
        <v>0.47</v>
      </c>
      <c r="I49" s="161"/>
      <c r="J49" s="161"/>
      <c r="K49" s="161"/>
      <c r="L49" s="161"/>
      <c r="M49" s="161"/>
      <c r="N49" s="161"/>
    </row>
    <row r="50" spans="1:14" ht="15">
      <c r="A50" s="150" t="s">
        <v>146</v>
      </c>
      <c r="B50" s="150" t="s">
        <v>103</v>
      </c>
      <c r="C50" s="150">
        <v>0</v>
      </c>
      <c r="D50" s="150">
        <v>0</v>
      </c>
      <c r="E50" s="150">
        <v>0</v>
      </c>
      <c r="F50" s="150">
        <v>0</v>
      </c>
      <c r="G50" s="150">
        <v>0</v>
      </c>
      <c r="H50" s="150">
        <v>0.45</v>
      </c>
      <c r="I50" s="161"/>
      <c r="J50" s="161"/>
      <c r="K50" s="161"/>
      <c r="L50" s="161"/>
      <c r="M50" s="161"/>
      <c r="N50" s="161"/>
    </row>
    <row r="51" spans="1:14" ht="15">
      <c r="A51" s="150" t="s">
        <v>146</v>
      </c>
      <c r="B51" s="150" t="s">
        <v>125</v>
      </c>
      <c r="C51" s="150">
        <v>0</v>
      </c>
      <c r="D51" s="150">
        <v>0.8</v>
      </c>
      <c r="E51" s="150">
        <v>0</v>
      </c>
      <c r="F51" s="150">
        <v>0</v>
      </c>
      <c r="G51" s="150">
        <v>0</v>
      </c>
      <c r="H51" s="150">
        <v>0</v>
      </c>
      <c r="I51" s="161"/>
      <c r="J51" s="161"/>
      <c r="K51" s="161"/>
      <c r="L51" s="161"/>
      <c r="M51" s="161"/>
      <c r="N51" s="161"/>
    </row>
    <row r="52" spans="1:14" ht="15">
      <c r="A52" s="150" t="s">
        <v>146</v>
      </c>
      <c r="B52" s="150" t="s">
        <v>107</v>
      </c>
      <c r="C52" s="150">
        <v>0</v>
      </c>
      <c r="D52" s="150">
        <v>0</v>
      </c>
      <c r="E52" s="150">
        <v>0</v>
      </c>
      <c r="F52" s="150">
        <v>0</v>
      </c>
      <c r="G52" s="150">
        <v>0</v>
      </c>
      <c r="H52" s="150">
        <v>0.79</v>
      </c>
      <c r="I52" s="161"/>
      <c r="J52" s="161"/>
      <c r="K52" s="161"/>
      <c r="L52" s="161"/>
      <c r="M52" s="161"/>
      <c r="N52" s="161"/>
    </row>
    <row r="53" spans="1:14" ht="15">
      <c r="A53" s="150" t="s">
        <v>146</v>
      </c>
      <c r="B53" s="150" t="s">
        <v>108</v>
      </c>
      <c r="C53" s="150">
        <v>0</v>
      </c>
      <c r="D53" s="150">
        <v>0</v>
      </c>
      <c r="E53" s="150">
        <v>0</v>
      </c>
      <c r="F53" s="150">
        <v>0</v>
      </c>
      <c r="G53" s="150">
        <v>0</v>
      </c>
      <c r="H53" s="150">
        <v>0.43</v>
      </c>
      <c r="I53" s="161"/>
      <c r="J53" s="161"/>
      <c r="K53" s="161"/>
      <c r="L53" s="161"/>
      <c r="M53" s="161"/>
      <c r="N53" s="161"/>
    </row>
    <row r="54" spans="1:14" ht="15">
      <c r="A54" s="150" t="s">
        <v>146</v>
      </c>
      <c r="B54" s="150" t="s">
        <v>109</v>
      </c>
      <c r="C54" s="15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v>0.49</v>
      </c>
      <c r="I54" s="161"/>
      <c r="J54" s="161"/>
      <c r="K54" s="161"/>
      <c r="L54" s="161"/>
      <c r="M54" s="161"/>
      <c r="N54" s="161"/>
    </row>
    <row r="55" spans="1:14" ht="15">
      <c r="A55" s="150" t="s">
        <v>146</v>
      </c>
      <c r="B55" s="150" t="s">
        <v>127</v>
      </c>
      <c r="C55" s="150">
        <v>0</v>
      </c>
      <c r="D55" s="150">
        <v>0</v>
      </c>
      <c r="E55" s="150">
        <v>0</v>
      </c>
      <c r="F55" s="150">
        <v>0</v>
      </c>
      <c r="G55" s="150">
        <v>0.63</v>
      </c>
      <c r="H55" s="150">
        <v>0.99</v>
      </c>
      <c r="I55" s="161"/>
      <c r="J55" s="161"/>
      <c r="K55" s="161"/>
      <c r="L55" s="161"/>
      <c r="M55" s="161"/>
      <c r="N55" s="161"/>
    </row>
    <row r="56" spans="1:14" ht="15">
      <c r="A56" s="150" t="s">
        <v>146</v>
      </c>
      <c r="B56" s="150" t="s">
        <v>110</v>
      </c>
      <c r="C56" s="150">
        <v>0</v>
      </c>
      <c r="D56" s="150">
        <v>0</v>
      </c>
      <c r="E56" s="150">
        <v>0</v>
      </c>
      <c r="F56" s="150">
        <v>0</v>
      </c>
      <c r="G56" s="150">
        <v>0.47</v>
      </c>
      <c r="H56" s="150">
        <v>0.61</v>
      </c>
      <c r="I56" s="161"/>
      <c r="J56" s="161"/>
      <c r="K56" s="161"/>
      <c r="L56" s="161"/>
      <c r="M56" s="161"/>
      <c r="N56" s="161"/>
    </row>
    <row r="57" spans="1:14" ht="15">
      <c r="A57" s="150" t="s">
        <v>146</v>
      </c>
      <c r="B57" s="150" t="s">
        <v>403</v>
      </c>
      <c r="C57" s="150">
        <v>0</v>
      </c>
      <c r="D57" s="150">
        <v>0</v>
      </c>
      <c r="E57" s="150">
        <v>0</v>
      </c>
      <c r="F57" s="150">
        <v>0</v>
      </c>
      <c r="G57" s="150">
        <v>0</v>
      </c>
      <c r="H57" s="150">
        <v>1.2</v>
      </c>
      <c r="I57" s="161"/>
      <c r="J57" s="161"/>
      <c r="K57" s="161"/>
      <c r="L57" s="161"/>
      <c r="M57" s="161"/>
      <c r="N57" s="161"/>
    </row>
    <row r="58" spans="1:14" ht="15">
      <c r="A58" s="150" t="s">
        <v>146</v>
      </c>
      <c r="B58" s="150" t="s">
        <v>133</v>
      </c>
      <c r="C58" s="150">
        <v>0</v>
      </c>
      <c r="D58" s="150">
        <v>0</v>
      </c>
      <c r="E58" s="150">
        <v>0</v>
      </c>
      <c r="F58" s="150">
        <v>0</v>
      </c>
      <c r="G58" s="150">
        <v>0.63</v>
      </c>
      <c r="H58" s="150">
        <v>0.56</v>
      </c>
      <c r="I58" s="161"/>
      <c r="J58" s="161"/>
      <c r="K58" s="161"/>
      <c r="L58" s="161"/>
      <c r="M58" s="161"/>
      <c r="N58" s="161"/>
    </row>
    <row r="59" spans="1:14" ht="15">
      <c r="A59" s="150" t="s">
        <v>146</v>
      </c>
      <c r="B59" s="150" t="s">
        <v>112</v>
      </c>
      <c r="C59" s="150">
        <v>0</v>
      </c>
      <c r="D59" s="150">
        <v>0</v>
      </c>
      <c r="E59" s="150">
        <v>0</v>
      </c>
      <c r="F59" s="150">
        <v>0</v>
      </c>
      <c r="G59" s="150">
        <v>0.6</v>
      </c>
      <c r="H59" s="150">
        <v>0.6</v>
      </c>
      <c r="I59" s="161"/>
      <c r="J59" s="161"/>
      <c r="K59" s="161"/>
      <c r="L59" s="161"/>
      <c r="M59" s="161"/>
      <c r="N59" s="161"/>
    </row>
    <row r="60" spans="1:14" ht="15">
      <c r="A60" s="150" t="s">
        <v>146</v>
      </c>
      <c r="B60" s="150" t="s">
        <v>113</v>
      </c>
      <c r="C60" s="150">
        <v>0</v>
      </c>
      <c r="D60" s="150">
        <v>0</v>
      </c>
      <c r="E60" s="150">
        <v>0</v>
      </c>
      <c r="F60" s="150">
        <v>0</v>
      </c>
      <c r="G60" s="150">
        <v>0</v>
      </c>
      <c r="H60" s="150">
        <v>0.67</v>
      </c>
      <c r="I60" s="161"/>
      <c r="J60" s="161"/>
      <c r="K60" s="161"/>
      <c r="L60" s="161"/>
      <c r="M60" s="161"/>
      <c r="N60" s="161"/>
    </row>
    <row r="61" spans="1:14" ht="15">
      <c r="A61" s="150" t="s">
        <v>146</v>
      </c>
      <c r="B61" s="150" t="s">
        <v>114</v>
      </c>
      <c r="C61" s="150">
        <v>0.5</v>
      </c>
      <c r="D61" s="150">
        <v>0</v>
      </c>
      <c r="E61" s="150">
        <v>0</v>
      </c>
      <c r="F61" s="150">
        <v>0</v>
      </c>
      <c r="G61" s="150">
        <v>0.51</v>
      </c>
      <c r="H61" s="150">
        <v>0.44</v>
      </c>
      <c r="I61" s="161"/>
      <c r="J61" s="161"/>
      <c r="K61" s="161"/>
      <c r="L61" s="161"/>
      <c r="M61" s="161"/>
      <c r="N61" s="161"/>
    </row>
    <row r="62" spans="1:14" ht="15">
      <c r="A62" s="150" t="s">
        <v>146</v>
      </c>
      <c r="B62" s="150" t="s">
        <v>115</v>
      </c>
      <c r="C62" s="150">
        <v>0</v>
      </c>
      <c r="D62" s="150">
        <v>0</v>
      </c>
      <c r="E62" s="150">
        <v>0</v>
      </c>
      <c r="F62" s="150">
        <v>0</v>
      </c>
      <c r="G62" s="150">
        <v>0</v>
      </c>
      <c r="H62" s="150">
        <v>0.6</v>
      </c>
      <c r="I62" s="161"/>
      <c r="J62" s="161"/>
      <c r="K62" s="161"/>
      <c r="L62" s="161"/>
      <c r="M62" s="161"/>
      <c r="N62" s="161"/>
    </row>
    <row r="63" spans="1:14" ht="15">
      <c r="A63" s="150" t="s">
        <v>153</v>
      </c>
      <c r="B63" s="150" t="s">
        <v>124</v>
      </c>
      <c r="C63" s="150">
        <v>0</v>
      </c>
      <c r="D63" s="150">
        <v>0</v>
      </c>
      <c r="E63" s="150">
        <v>0</v>
      </c>
      <c r="F63" s="150">
        <v>1.1</v>
      </c>
      <c r="G63" s="150">
        <v>0</v>
      </c>
      <c r="H63" s="150">
        <v>0</v>
      </c>
      <c r="I63" s="161"/>
      <c r="J63" s="161"/>
      <c r="K63" s="161"/>
      <c r="L63" s="161"/>
      <c r="M63" s="161"/>
      <c r="N63" s="161"/>
    </row>
    <row r="64" spans="1:14" ht="15">
      <c r="A64" s="150" t="s">
        <v>153</v>
      </c>
      <c r="B64" s="150" t="s">
        <v>134</v>
      </c>
      <c r="C64" s="150">
        <v>0</v>
      </c>
      <c r="D64" s="150">
        <v>0</v>
      </c>
      <c r="E64" s="150">
        <v>0</v>
      </c>
      <c r="F64" s="150">
        <v>0</v>
      </c>
      <c r="G64" s="150">
        <v>0</v>
      </c>
      <c r="H64" s="150">
        <v>0.74</v>
      </c>
      <c r="I64" s="161"/>
      <c r="J64" s="161"/>
      <c r="K64" s="161"/>
      <c r="L64" s="161"/>
      <c r="M64" s="161"/>
      <c r="N64" s="161"/>
    </row>
    <row r="65" spans="1:14" ht="15">
      <c r="A65" s="150" t="s">
        <v>154</v>
      </c>
      <c r="B65" s="150" t="s">
        <v>832</v>
      </c>
      <c r="C65" s="150">
        <v>0</v>
      </c>
      <c r="D65" s="150">
        <v>0</v>
      </c>
      <c r="E65" s="150">
        <v>0</v>
      </c>
      <c r="F65" s="150">
        <v>0.85</v>
      </c>
      <c r="G65" s="150">
        <v>0.95</v>
      </c>
      <c r="H65" s="150">
        <v>0.6</v>
      </c>
      <c r="I65" s="161"/>
      <c r="J65" s="161"/>
      <c r="K65" s="161"/>
      <c r="L65" s="161"/>
      <c r="M65" s="161"/>
      <c r="N65" s="161"/>
    </row>
    <row r="66" spans="1:14" ht="15">
      <c r="A66" s="172" t="s">
        <v>204</v>
      </c>
      <c r="B66" s="172"/>
      <c r="C66" s="172"/>
      <c r="D66" s="172"/>
      <c r="E66" s="172"/>
      <c r="F66" s="172"/>
      <c r="G66" s="172"/>
      <c r="H66" s="172"/>
      <c r="I66" s="163"/>
      <c r="J66" s="163"/>
      <c r="K66" s="163"/>
      <c r="L66" s="163"/>
      <c r="M66" s="163"/>
      <c r="N66" s="160"/>
    </row>
    <row r="67" spans="1:14" ht="15">
      <c r="A67" s="150" t="s">
        <v>145</v>
      </c>
      <c r="B67" s="150" t="s">
        <v>117</v>
      </c>
      <c r="C67" s="150">
        <v>0</v>
      </c>
      <c r="D67" s="150">
        <v>0</v>
      </c>
      <c r="E67" s="150">
        <v>0</v>
      </c>
      <c r="F67" s="150">
        <v>0</v>
      </c>
      <c r="G67" s="150">
        <v>0</v>
      </c>
      <c r="H67" s="150">
        <v>-0.38</v>
      </c>
      <c r="I67" s="163"/>
      <c r="J67" s="163"/>
      <c r="K67" s="163"/>
      <c r="L67" s="163"/>
      <c r="M67" s="163"/>
      <c r="N67" s="160"/>
    </row>
    <row r="68" spans="1:14" ht="6.75" customHeight="1">
      <c r="A68" s="166"/>
      <c r="B68" s="166"/>
      <c r="C68" s="168"/>
      <c r="D68" s="166"/>
      <c r="E68" s="167"/>
      <c r="F68" s="166"/>
      <c r="G68" s="166"/>
      <c r="H68" s="166"/>
      <c r="I68" s="164"/>
      <c r="J68" s="164"/>
      <c r="K68" s="164"/>
      <c r="L68" s="164"/>
      <c r="M68" s="165"/>
      <c r="N68" s="165"/>
    </row>
    <row r="69" ht="15"/>
    <row r="70" ht="15">
      <c r="A70" s="198" t="s">
        <v>539</v>
      </c>
    </row>
    <row r="71" ht="15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98" right="0.7" top="0.75" bottom="0.75" header="0.3" footer="0.3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:D3"/>
    </sheetView>
  </sheetViews>
  <sheetFormatPr defaultColWidth="0" defaultRowHeight="15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15.75">
      <c r="A1" s="244" t="s">
        <v>84</v>
      </c>
      <c r="B1" s="244"/>
      <c r="C1" s="244"/>
      <c r="D1" s="244"/>
    </row>
    <row r="2" spans="1:4" ht="15">
      <c r="A2" s="245" t="s">
        <v>840</v>
      </c>
      <c r="B2" s="245"/>
      <c r="C2" s="245"/>
      <c r="D2" s="245"/>
    </row>
    <row r="3" spans="1:4" ht="15">
      <c r="A3" s="261" t="s">
        <v>79</v>
      </c>
      <c r="B3" s="261"/>
      <c r="C3" s="261"/>
      <c r="D3" s="261"/>
    </row>
    <row r="4" spans="1:4" ht="4.5" customHeight="1">
      <c r="A4" s="63"/>
      <c r="B4" s="63"/>
      <c r="C4" s="63"/>
      <c r="D4" s="63"/>
    </row>
    <row r="5" spans="1:4" ht="15">
      <c r="A5" s="177" t="s">
        <v>85</v>
      </c>
      <c r="B5" s="178" t="s">
        <v>86</v>
      </c>
      <c r="C5" s="178" t="s">
        <v>87</v>
      </c>
      <c r="D5" s="179" t="s">
        <v>88</v>
      </c>
    </row>
    <row r="6" spans="1:4" ht="15">
      <c r="A6" s="64" t="s">
        <v>89</v>
      </c>
      <c r="B6" s="65">
        <v>362126011</v>
      </c>
      <c r="C6" s="65">
        <v>3530590</v>
      </c>
      <c r="D6" s="66">
        <v>365656601</v>
      </c>
    </row>
    <row r="7" spans="1:4" ht="15">
      <c r="A7" s="64" t="s">
        <v>90</v>
      </c>
      <c r="B7" s="65">
        <v>1374987</v>
      </c>
      <c r="C7" s="65">
        <v>4942526</v>
      </c>
      <c r="D7" s="66">
        <v>6317513</v>
      </c>
    </row>
    <row r="8" spans="1:4" ht="15">
      <c r="A8" s="64" t="s">
        <v>91</v>
      </c>
      <c r="B8" s="65">
        <v>187594599</v>
      </c>
      <c r="C8" s="67">
        <v>153208</v>
      </c>
      <c r="D8" s="66">
        <v>187747807</v>
      </c>
    </row>
    <row r="9" spans="1:4" ht="15">
      <c r="A9" s="64" t="s">
        <v>92</v>
      </c>
      <c r="B9" s="65">
        <v>110326863</v>
      </c>
      <c r="C9" s="65">
        <v>1618552</v>
      </c>
      <c r="D9" s="66">
        <v>111945415</v>
      </c>
    </row>
    <row r="10" spans="1:4" ht="15">
      <c r="A10" s="64" t="s">
        <v>93</v>
      </c>
      <c r="B10" s="65">
        <v>249289139</v>
      </c>
      <c r="C10" s="65">
        <v>931022</v>
      </c>
      <c r="D10" s="66">
        <v>250220161</v>
      </c>
    </row>
    <row r="11" spans="1:4" ht="15">
      <c r="A11" s="64" t="s">
        <v>94</v>
      </c>
      <c r="B11" s="65">
        <v>119554439</v>
      </c>
      <c r="C11" s="65">
        <v>870797</v>
      </c>
      <c r="D11" s="66">
        <v>120425236</v>
      </c>
    </row>
    <row r="12" spans="1:4" ht="15">
      <c r="A12" s="64" t="s">
        <v>95</v>
      </c>
      <c r="B12" s="65">
        <v>11481207</v>
      </c>
      <c r="C12" s="65">
        <v>303355</v>
      </c>
      <c r="D12" s="66">
        <v>11784562</v>
      </c>
    </row>
    <row r="13" spans="1:4" ht="15">
      <c r="A13" s="64" t="s">
        <v>96</v>
      </c>
      <c r="B13" s="65">
        <v>93441972</v>
      </c>
      <c r="C13" s="65">
        <v>950417</v>
      </c>
      <c r="D13" s="66">
        <v>94392389</v>
      </c>
    </row>
    <row r="14" spans="1:4" ht="15">
      <c r="A14" s="64" t="s">
        <v>97</v>
      </c>
      <c r="B14" s="65">
        <v>278435629</v>
      </c>
      <c r="C14" s="65">
        <v>5540234</v>
      </c>
      <c r="D14" s="66">
        <v>283975863</v>
      </c>
    </row>
    <row r="15" spans="1:4" ht="15">
      <c r="A15" s="144" t="s">
        <v>88</v>
      </c>
      <c r="B15" s="145">
        <v>1413624846</v>
      </c>
      <c r="C15" s="145">
        <v>18840701</v>
      </c>
      <c r="D15" s="145">
        <v>1432465547</v>
      </c>
    </row>
    <row r="16" spans="1:4" ht="15">
      <c r="A16" s="68"/>
      <c r="B16" s="64"/>
      <c r="C16" s="64"/>
      <c r="D16" s="69"/>
    </row>
    <row r="17" spans="1:4" ht="15">
      <c r="A17" s="62"/>
      <c r="B17" s="62"/>
      <c r="C17" s="62"/>
      <c r="D17" s="70"/>
    </row>
    <row r="18" spans="1:4" ht="15">
      <c r="A18" s="262" t="s">
        <v>98</v>
      </c>
      <c r="B18" s="262"/>
      <c r="C18" s="262"/>
      <c r="D18" s="262"/>
    </row>
    <row r="19" ht="15">
      <c r="A19" s="198" t="s">
        <v>539</v>
      </c>
    </row>
    <row r="20" ht="15"/>
  </sheetData>
  <sheetProtection/>
  <mergeCells count="4">
    <mergeCell ref="A1:D1"/>
    <mergeCell ref="A2:D2"/>
    <mergeCell ref="A3:D3"/>
    <mergeCell ref="A18:D18"/>
  </mergeCells>
  <printOptions/>
  <pageMargins left="1.68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ADOLFO GODOY QUISBERT</dc:creator>
  <cp:keywords/>
  <dc:description/>
  <cp:lastModifiedBy>Richard Aranivar Mamani</cp:lastModifiedBy>
  <cp:lastPrinted>2011-12-16T15:21:38Z</cp:lastPrinted>
  <dcterms:created xsi:type="dcterms:W3CDTF">2010-07-11T02:43:10Z</dcterms:created>
  <dcterms:modified xsi:type="dcterms:W3CDTF">2013-02-25T20:56:40Z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