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ilvetty\Documents\ESTADISTICAS DEL M.V -  BOLETINES\PARA PÚBLICAR\"/>
    </mc:Choice>
  </mc:AlternateContent>
  <bookViews>
    <workbookView xWindow="0" yWindow="0" windowWidth="12510" windowHeight="7365"/>
  </bookViews>
  <sheets>
    <sheet name="ÍNDICE" sheetId="1" r:id="rId1"/>
    <sheet name="1" sheetId="55" r:id="rId2"/>
    <sheet name="2" sheetId="56" r:id="rId3"/>
    <sheet name="3" sheetId="57" r:id="rId4"/>
    <sheet name="4" sheetId="31" r:id="rId5"/>
    <sheet name="5" sheetId="58" r:id="rId6"/>
    <sheet name="6" sheetId="59" r:id="rId7"/>
    <sheet name="7" sheetId="60" r:id="rId8"/>
    <sheet name="8" sheetId="64" r:id="rId9"/>
    <sheet name="9" sheetId="65" r:id="rId10"/>
    <sheet name="10" sheetId="66" r:id="rId11"/>
    <sheet name="11" sheetId="67" r:id="rId12"/>
    <sheet name="12" sheetId="47" r:id="rId13"/>
    <sheet name="13" sheetId="48" r:id="rId14"/>
    <sheet name="14" sheetId="49" r:id="rId15"/>
    <sheet name="15" sheetId="70" r:id="rId16"/>
    <sheet name="16" sheetId="71" r:id="rId17"/>
    <sheet name="17" sheetId="72" r:id="rId18"/>
    <sheet name="18" sheetId="53" r:id="rId19"/>
    <sheet name="19" sheetId="73" r:id="rId20"/>
    <sheet name="ABREVIATURAS" sheetId="74" r:id="rId21"/>
  </sheets>
  <definedNames>
    <definedName name="_a1000000" localSheetId="1">#REF!</definedName>
    <definedName name="_a1000000" localSheetId="11">#REF!</definedName>
    <definedName name="_a1000000" localSheetId="18">#REF!</definedName>
    <definedName name="_a1000000" localSheetId="19">#REF!</definedName>
    <definedName name="_a1000000" localSheetId="2">#REF!</definedName>
    <definedName name="_a1000000" localSheetId="3">#REF!</definedName>
    <definedName name="_a1000000" localSheetId="4">#REF!</definedName>
    <definedName name="_a1000000" localSheetId="20">#REF!</definedName>
    <definedName name="_a1000000">#REF!</definedName>
    <definedName name="_a990000" localSheetId="1">#REF!</definedName>
    <definedName name="_a990000" localSheetId="11">#REF!</definedName>
    <definedName name="_a990000" localSheetId="18">#REF!</definedName>
    <definedName name="_a990000" localSheetId="19">#REF!</definedName>
    <definedName name="_a990000" localSheetId="2">#REF!</definedName>
    <definedName name="_a990000" localSheetId="3">#REF!</definedName>
    <definedName name="_a990000" localSheetId="4">#REF!</definedName>
    <definedName name="_a990000" localSheetId="20">#REF!</definedName>
    <definedName name="_a990000">#REF!</definedName>
    <definedName name="_xlnm._FilterDatabase" localSheetId="2" hidden="1">'2'!$A$4:$F$277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1" i="53" l="1"/>
  <c r="B22" i="72"/>
  <c r="C22" i="72" s="1"/>
  <c r="C21" i="72"/>
  <c r="C17" i="72"/>
  <c r="C14" i="72"/>
  <c r="C13" i="72"/>
  <c r="C10" i="72"/>
  <c r="C9" i="72"/>
  <c r="B17" i="71"/>
  <c r="C11" i="71" s="1"/>
  <c r="F18" i="70"/>
  <c r="F17" i="70"/>
  <c r="F16" i="70"/>
  <c r="F15" i="70"/>
  <c r="F14" i="70"/>
  <c r="F13" i="70"/>
  <c r="F12" i="70"/>
  <c r="F11" i="70"/>
  <c r="F10" i="70"/>
  <c r="F9" i="70"/>
  <c r="F8" i="70"/>
  <c r="F7" i="70"/>
  <c r="F6" i="70"/>
  <c r="C98" i="31"/>
  <c r="C56" i="31"/>
  <c r="C14" i="71" l="1"/>
  <c r="C17" i="71"/>
  <c r="C7" i="71"/>
  <c r="C15" i="71"/>
  <c r="C15" i="72"/>
  <c r="C8" i="71"/>
  <c r="C12" i="71"/>
  <c r="C16" i="71"/>
  <c r="C8" i="72"/>
  <c r="C12" i="72"/>
  <c r="C16" i="72"/>
  <c r="C20" i="72"/>
  <c r="C9" i="71"/>
  <c r="C13" i="71"/>
  <c r="C10" i="71"/>
  <c r="C18" i="72"/>
  <c r="C7" i="72"/>
  <c r="C11" i="72"/>
  <c r="C19" i="72"/>
  <c r="I25" i="55" l="1"/>
  <c r="H25" i="55"/>
  <c r="G25" i="55"/>
  <c r="F25" i="55"/>
  <c r="E25" i="55"/>
  <c r="D25" i="55"/>
  <c r="C25" i="55"/>
  <c r="B25" i="55"/>
  <c r="K24" i="55"/>
  <c r="J24" i="55"/>
  <c r="K23" i="55"/>
  <c r="J23" i="55"/>
  <c r="K22" i="55"/>
  <c r="J22" i="55"/>
  <c r="K21" i="55"/>
  <c r="J21" i="55"/>
  <c r="K20" i="55"/>
  <c r="J20" i="55"/>
  <c r="K19" i="55"/>
  <c r="J19" i="55"/>
  <c r="K18" i="55"/>
  <c r="J18" i="55"/>
  <c r="K17" i="55"/>
  <c r="J17" i="55"/>
  <c r="K16" i="55"/>
  <c r="J16" i="55"/>
  <c r="K15" i="55"/>
  <c r="J15" i="55"/>
  <c r="K14" i="55"/>
  <c r="J14" i="55"/>
  <c r="K13" i="55"/>
  <c r="J13" i="55"/>
  <c r="K12" i="55"/>
  <c r="J12" i="55"/>
  <c r="K11" i="55"/>
  <c r="J11" i="55"/>
  <c r="K10" i="55"/>
  <c r="J10" i="55"/>
  <c r="K9" i="55"/>
  <c r="J9" i="55"/>
  <c r="K8" i="55"/>
  <c r="J8" i="55"/>
  <c r="K7" i="55"/>
  <c r="K25" i="55" s="1"/>
  <c r="J7" i="55"/>
  <c r="J25" i="55" s="1"/>
  <c r="A2" i="49" l="1"/>
  <c r="C97" i="31" l="1"/>
  <c r="C34" i="31"/>
  <c r="C91" i="31"/>
  <c r="C60" i="31"/>
  <c r="C61" i="31" l="1"/>
  <c r="C100" i="31" l="1"/>
</calcChain>
</file>

<file path=xl/sharedStrings.xml><?xml version="1.0" encoding="utf-8"?>
<sst xmlns="http://schemas.openxmlformats.org/spreadsheetml/2006/main" count="2658" uniqueCount="1331">
  <si>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</si>
  <si>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</si>
  <si>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</si>
  <si>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</si>
  <si>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</si>
  <si>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 xml:space="preserve">Cartera y tasas de rendimiento a 1 y 30 días </t>
  </si>
  <si>
    <t>Número de participantes por Fondo de Inversión</t>
  </si>
  <si>
    <t>Fondos de inversión abiertos: Cartera por emisor y valor</t>
  </si>
  <si>
    <t>Fondos de inversión abiertos: Cartera por instrumento y valor</t>
  </si>
  <si>
    <t xml:space="preserve">Fondos de inversion abiertos: Inversiones en el extranjero </t>
  </si>
  <si>
    <t>Fondos de inversión cerrados: Cartera por emisor y valor</t>
  </si>
  <si>
    <t>Fondos de inversión cerrados: Cartera por instrumento y valor</t>
  </si>
  <si>
    <t xml:space="preserve">Fondos de inversion cerrados: Inversiones en el extranjero </t>
  </si>
  <si>
    <t>Estratificación de la cartera por plazo de vida</t>
  </si>
  <si>
    <t>Tasas promedio  ponderadas por plazo y moneda</t>
  </si>
  <si>
    <t>De compra venta en el mercado primario</t>
  </si>
  <si>
    <t>De compra venta en el mercado secundario</t>
  </si>
  <si>
    <t>De reporto</t>
  </si>
  <si>
    <t>Agencias de bolsa</t>
  </si>
  <si>
    <t>Cartera propia y clientes</t>
  </si>
  <si>
    <t>Cartera propia por tipo de instrumento</t>
  </si>
  <si>
    <t>Cartera de clientes por tipo de instrumento</t>
  </si>
  <si>
    <t>Número de clientes</t>
  </si>
  <si>
    <t>Bolsa Boliviana de Valores S.A.</t>
  </si>
  <si>
    <t>Operaciones ruedo</t>
  </si>
  <si>
    <t>ABREVIATURAS</t>
  </si>
  <si>
    <t>REPORTE DE DEPÓSITOS A PLAZO FIJO</t>
  </si>
  <si>
    <t>(expresado en bolivianos y número)</t>
  </si>
  <si>
    <t>ENTIDAD EMISORA</t>
  </si>
  <si>
    <t>CANTIDAD DE DPF VIGENTES</t>
  </si>
  <si>
    <t>MONTO EMITIDO DURANTE EL MES</t>
  </si>
  <si>
    <t>TOTAL
CANTIDAD DE DPF VIGENTES</t>
  </si>
  <si>
    <t>TOTAL EMITIDO DURANTE EL MES</t>
  </si>
  <si>
    <t>BOLIVIANOS</t>
  </si>
  <si>
    <t>DÓLARES ESTADOUNIDENSES</t>
  </si>
  <si>
    <t>MANTENIMIENTO DE VALOR</t>
  </si>
  <si>
    <t>UFV</t>
  </si>
  <si>
    <t>Banco BISA S.A.</t>
  </si>
  <si>
    <t>Banco de Crédito de Bolivia S.A.</t>
  </si>
  <si>
    <t>Banco de Desarrollo Productivo S.A.M.</t>
  </si>
  <si>
    <t>Banco Económico S.A.</t>
  </si>
  <si>
    <t>Banco Fassil S.A.</t>
  </si>
  <si>
    <t>Banco Fortaleza S.A.</t>
  </si>
  <si>
    <t>Banco Ganadero S.A.</t>
  </si>
  <si>
    <t>Banco Mercantil Santa Cruz S.A.</t>
  </si>
  <si>
    <t>Banco Nacional de Bolivia S.A.</t>
  </si>
  <si>
    <t>Banco para el Fomento a Iniciativas Económicas S.A.</t>
  </si>
  <si>
    <t>Banco Prodem S.A.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</si>
  <si>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</si>
  <si>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</si>
  <si>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>Banco Solidario S.A.</t>
  </si>
  <si>
    <t>Banco Unión S.A.</t>
  </si>
  <si>
    <t xml:space="preserve">Cooperativa de Ahorro y Crédito Abierta Jesús Nazareno R. L.                                                                                                                                            </t>
  </si>
  <si>
    <t>CRECER IFD</t>
  </si>
  <si>
    <t>DIACONÍA FRIF - IFD</t>
  </si>
  <si>
    <t xml:space="preserve">TOTAL </t>
  </si>
  <si>
    <t>EMISOR</t>
  </si>
  <si>
    <t>DENOMINACIÓN DE LA EMISIÓN AUTORIZADA</t>
  </si>
  <si>
    <t>N° REGISTRO</t>
  </si>
  <si>
    <t>SERIES</t>
  </si>
  <si>
    <t>FECHA DE VENCIMIENTO</t>
  </si>
  <si>
    <t>AGENCIA COLOCADORA</t>
  </si>
  <si>
    <t>AGUAÍ S.A.</t>
  </si>
  <si>
    <t>Bonos AGUAI</t>
  </si>
  <si>
    <t>ASFI/DSV-EM-AGU-001/2010</t>
  </si>
  <si>
    <t>AGU-U1U-10</t>
  </si>
  <si>
    <t>Sudaval S.A.</t>
  </si>
  <si>
    <t>Asociación Crédito con Educación Rural - Crecer</t>
  </si>
  <si>
    <t>Bonos CRECER I - Emisión 1</t>
  </si>
  <si>
    <t>ASFI/DSVSC-ED-CRE-023/2020</t>
  </si>
  <si>
    <t>CRE-1-N1B-20</t>
  </si>
  <si>
    <t xml:space="preserve">Panamerican Securities S.A. </t>
  </si>
  <si>
    <t>Bonos Subordiandos Banco BISA-Emisión 3</t>
  </si>
  <si>
    <t>ASFI/DSVSC-ED-BIS-011/2018</t>
  </si>
  <si>
    <t>BIS-1-N1U-18</t>
  </si>
  <si>
    <t>BISA S.A. Agencia de Bolsa</t>
  </si>
  <si>
    <t>Bonos Subordinados Banco BISA – Emisión 2</t>
  </si>
  <si>
    <t>ASFI/DSVSC-ED-BIS-032/2016</t>
  </si>
  <si>
    <t>BIS-1-N1A-16</t>
  </si>
  <si>
    <t>BIS-1-N1B-16</t>
  </si>
  <si>
    <t>BIS-1-N1C-16</t>
  </si>
  <si>
    <t>ASFI/DSVSC-ED-BIS-039/2015</t>
  </si>
  <si>
    <t>BIS-1-N1U-15</t>
  </si>
  <si>
    <t>Banco Central de Bolivia</t>
  </si>
  <si>
    <t>Letras del Banco Central de Bolivia con Opción de Rescate Anticipado</t>
  </si>
  <si>
    <t>ASFI/DSVSC-ED-BCB-032/2015</t>
  </si>
  <si>
    <t>NR00392134</t>
  </si>
  <si>
    <t>NR00392138</t>
  </si>
  <si>
    <t>NR00392139</t>
  </si>
  <si>
    <t>NR00392143</t>
  </si>
  <si>
    <t>NR00392204</t>
  </si>
  <si>
    <t>Bonos Subordinados BCP – Emisión II</t>
  </si>
  <si>
    <t>ASFI/DSVSC-ED-BTB-024/2015</t>
  </si>
  <si>
    <t>BTB-N1U-15</t>
  </si>
  <si>
    <t>Credibolsa S.A. Agencia de Bolsa</t>
  </si>
  <si>
    <t>Bonos Subordinados BCP – Emisión III</t>
  </si>
  <si>
    <t>ASFI/DSVSC-ED-BTB-046/2020</t>
  </si>
  <si>
    <t>BTB-N1U-20</t>
  </si>
  <si>
    <t>ASFI/DSV-ED-BTB-033/2013</t>
  </si>
  <si>
    <t>BTB-N1U-13</t>
  </si>
  <si>
    <t>Bonos Banco Económico I - Emisión 1</t>
  </si>
  <si>
    <t>ASFI/DSVSC-ED-BEC-036/2019</t>
  </si>
  <si>
    <t>BEC-4-N1A-19</t>
  </si>
  <si>
    <t>BNB Valores S.A.</t>
  </si>
  <si>
    <t>BEC-4-N1B-19</t>
  </si>
  <si>
    <t>Bonos Subordinados BEC II-Emisión 3</t>
  </si>
  <si>
    <t>ASFI/DSV-ED-BEC-021/2015</t>
  </si>
  <si>
    <t>BEC-2-N1U-15</t>
  </si>
  <si>
    <t>Bonos Subordinados BEC III -  Emisión 1</t>
  </si>
  <si>
    <t>ASFI/DSVSC-ED-BEC-025/2016</t>
  </si>
  <si>
    <t>BEC-3-N1U-16</t>
  </si>
  <si>
    <t>Bonos Subordinados BEC III -  Emisión 2</t>
  </si>
  <si>
    <t>ASFI/DSVSC-ED-BEC-033/2016</t>
  </si>
  <si>
    <t>BEC-3-N2U-16</t>
  </si>
  <si>
    <t>Bonos Subordinados BEC III - Emisión 3</t>
  </si>
  <si>
    <t>ASFI/DSVSC-ED-BEC-004/2018</t>
  </si>
  <si>
    <t>BEC-3-N1U-18</t>
  </si>
  <si>
    <t>Bonos Subordinados BEC IV -  Emisión 1</t>
  </si>
  <si>
    <t>ASFI/DSV-ED-BEC-033/2021</t>
  </si>
  <si>
    <t>BEC-5-N1U-21</t>
  </si>
  <si>
    <t>Bonos Subordinados Banco FORTALEZA - Emisión 2</t>
  </si>
  <si>
    <t>ASFI/DSVSC-ED-FFO-039/2016</t>
  </si>
  <si>
    <t>FFO-1-N1U-16</t>
  </si>
  <si>
    <t>CAISA - Agencia de Bolsa</t>
  </si>
  <si>
    <t>Bonos Subordinados Banco FORTALEZA 2021</t>
  </si>
  <si>
    <t>ASFI/DSV-ED-FFO-007/2022</t>
  </si>
  <si>
    <t>FFO-N1U-22</t>
  </si>
  <si>
    <t>Bonos Banco Ganadero – Emisión 2</t>
  </si>
  <si>
    <t>ASFI/DSVSC-ED-BGA-031/2020</t>
  </si>
  <si>
    <t>BGA-1-N1U-20</t>
  </si>
  <si>
    <t>GanaValores Agencia de Bolsa S.A.</t>
  </si>
  <si>
    <t>Bonos Banco Ganadero-Emisión 1</t>
  </si>
  <si>
    <t>ASFI/DSVSC-ED-BGA 015/2018</t>
  </si>
  <si>
    <t>BGA-1-N1A-18</t>
  </si>
  <si>
    <t>BGA-1-N1B-18</t>
  </si>
  <si>
    <t>Bonos Subordinados Banco Ganadero IV</t>
  </si>
  <si>
    <t>ASFI/DSVSC-ED-BGA-026/2015</t>
  </si>
  <si>
    <t>BGA-N1U-15</t>
  </si>
  <si>
    <t>Bonos Subordinados Banco Ganadero V</t>
  </si>
  <si>
    <t>ASFI/DSVSC-ED-BGA-041/2016</t>
  </si>
  <si>
    <t>BGA-N1U-16</t>
  </si>
  <si>
    <t>Bonos Subordinados Banco Ganadero VI</t>
  </si>
  <si>
    <t>ASFI/DSVSC-ED-BGA-017/2019</t>
  </si>
  <si>
    <t xml:space="preserve">BGA-N1U-19 </t>
  </si>
  <si>
    <t>Mercantil Santa Cruz Agencia de Bolsa Sociedad Anónima</t>
  </si>
  <si>
    <t>Bonos Subordinados Banco GANADERO VII</t>
  </si>
  <si>
    <t>ASFI/DSV-ED-BGA-043/2021</t>
  </si>
  <si>
    <t>BGA-N1U-21</t>
  </si>
  <si>
    <t>Bonos Banco Mercantil Santa Cruz - Emisión 2</t>
  </si>
  <si>
    <t>ASFI/DSVSC-ED-BME-027/2015</t>
  </si>
  <si>
    <t>BME-1-N2B-15</t>
  </si>
  <si>
    <t>Bonos Banco Mercantil Santa Cruz – Emisión 4</t>
  </si>
  <si>
    <t>ASFI/DSVSC-ED-BME-024/2016</t>
  </si>
  <si>
    <t>BME-1-E1C-16</t>
  </si>
  <si>
    <t>BME-1-E1D-16</t>
  </si>
  <si>
    <t>Bonos Banco MERCANTIL SANTA CRUZ-Emisión 5</t>
  </si>
  <si>
    <t>ASFI/DSVSC-ED-BME-023/2017</t>
  </si>
  <si>
    <t>BME-1-E1B-17</t>
  </si>
  <si>
    <t>BME-1-E1C-17</t>
  </si>
  <si>
    <t>BME-1-E1D-17</t>
  </si>
  <si>
    <t>Bonos Banco Mercatil Santa Cruz - Emisión 3</t>
  </si>
  <si>
    <t>ASFI/DSVSC-ED-BME-028/2015</t>
  </si>
  <si>
    <t>BME-1-N3B-15</t>
  </si>
  <si>
    <t>Bonos BMSC II - Emisión 1</t>
  </si>
  <si>
    <t>ASFI/DSVSC-ED-BME-016/2019</t>
  </si>
  <si>
    <t>BME-2-E1A-19</t>
  </si>
  <si>
    <t>BME-2-E1B-19</t>
  </si>
  <si>
    <t>BME-2-E1C-19</t>
  </si>
  <si>
    <t>Bonos BMSC II - Emisión 2</t>
  </si>
  <si>
    <t>ASFI/DSVSC-ED-BME-021/2020</t>
  </si>
  <si>
    <t>BME-2-N1A-20</t>
  </si>
  <si>
    <t>BME-2-N1B-20</t>
  </si>
  <si>
    <t>Bonos BMSC II - Emisión 3</t>
  </si>
  <si>
    <t>ASFI/DSVSC-ED-BME-037/2020</t>
  </si>
  <si>
    <t>BME-2-N2A-20</t>
  </si>
  <si>
    <t>BME-2-N2B-20</t>
  </si>
  <si>
    <t>Bonos BMSC II - Emisión 4</t>
  </si>
  <si>
    <t>ASFI/DSV-ED-BME-014/2021</t>
  </si>
  <si>
    <t>BME-2-N1U-21</t>
  </si>
  <si>
    <t>Bonos BMSC II - Emisión 5</t>
  </si>
  <si>
    <t>ASFI/DSV-ED-BME-015/2021</t>
  </si>
  <si>
    <t>BME-2-N2U-21</t>
  </si>
  <si>
    <t>Bonos Subordinados Banco MERCANTIL SANTA CRUZ – Emisión 1</t>
  </si>
  <si>
    <t>ASFI/DSVSC-ED-BME-036/2016</t>
  </si>
  <si>
    <t>BME-2-E2A-16</t>
  </si>
  <si>
    <t>BME-2-E2B-16</t>
  </si>
  <si>
    <t>Bonos Subordinados Banco MERCANTIL SANTA CRUZ – Emisión 2</t>
  </si>
  <si>
    <t>ASFI/DSVSC-ED-BME-037/2016</t>
  </si>
  <si>
    <t>BME-2-N3A-16</t>
  </si>
  <si>
    <t>BME-2-N3B-16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</si>
  <si>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</si>
  <si>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</si>
  <si>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</si>
  <si>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</si>
  <si>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</si>
  <si>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</si>
  <si>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II - Emisión 1</t>
  </si>
  <si>
    <t>ASFI/DSVSC-ED-BNB-015/2020</t>
  </si>
  <si>
    <t>BNB-3-N1U-20</t>
  </si>
  <si>
    <t>Bonos BNB II - Emisión 2</t>
  </si>
  <si>
    <t>ASFI/DSVSC-ED-BNB-017/2020</t>
  </si>
  <si>
    <t>BNB-3-N2U-20</t>
  </si>
  <si>
    <t>Bonos BNB II - Emisión 3</t>
  </si>
  <si>
    <t>ASFI/DSVSC-ED-BNB-018/2020</t>
  </si>
  <si>
    <t>BNB-3-N3U-20</t>
  </si>
  <si>
    <t>Bonos Subordinados BNB II - Emisión 1</t>
  </si>
  <si>
    <t>ASFI/DSV-ED-BNB-023/2014</t>
  </si>
  <si>
    <t>BNB-2-E1D-14</t>
  </si>
  <si>
    <t>Bonos Subordinados BNB II - Emisión 2</t>
  </si>
  <si>
    <t>ASFI/DSVSC-ED-BNB-016/2016</t>
  </si>
  <si>
    <t>BNB-2-N4C-16</t>
  </si>
  <si>
    <t>Bonos Subordinados BNB III</t>
  </si>
  <si>
    <t>ASFI/DSVSC-ED-BNB-004/2017</t>
  </si>
  <si>
    <t>BNB-E1A-17</t>
  </si>
  <si>
    <t>BNB-E1B-17</t>
  </si>
  <si>
    <t>Bonos Subordinados BNB IV</t>
  </si>
  <si>
    <t>ASFI/DSVSC-ED-BNB-028/2019</t>
  </si>
  <si>
    <t>BNB-E1U-19</t>
  </si>
  <si>
    <t>Bonos Banco FIE 2 - Emisión 1</t>
  </si>
  <si>
    <t>ASFI/DSVSC-ED-FIE-007/2016</t>
  </si>
  <si>
    <t>FIE-2-N1B-16</t>
  </si>
  <si>
    <t>Bonos Banco FIE 2 - Emisión 2</t>
  </si>
  <si>
    <t>ASFI/DSVSC-ED-FIE-028/2016</t>
  </si>
  <si>
    <t>FIE-2-N2B-16</t>
  </si>
  <si>
    <t>Bonos Banco FIE 2-Emisión 3</t>
  </si>
  <si>
    <t>ASFI/DSVSC-RED-FIE-008/2018</t>
  </si>
  <si>
    <t>FIE-2-N1B-18</t>
  </si>
  <si>
    <t>Bonos Banco FIE 3 - Emisión 1</t>
  </si>
  <si>
    <t>ASFI/DSVSC-ED-FIE-012/2020</t>
  </si>
  <si>
    <t>FIE-3-N1U-20</t>
  </si>
  <si>
    <t>Bonos Banco FIE 3 – Emisión 2</t>
  </si>
  <si>
    <t>ASFI/DSVSC-ED-FIE-057/2020</t>
  </si>
  <si>
    <t>FIE-3-N2U-20</t>
  </si>
  <si>
    <t>Bonos Banco FIE 3 - Emisión 3</t>
  </si>
  <si>
    <t>ASFI/DSV-ED-FIE-039/2021</t>
  </si>
  <si>
    <t>FIE-3-N2U-21</t>
  </si>
  <si>
    <t>Bonos Subordinados Banco FIE 3</t>
  </si>
  <si>
    <t>ASFI/DSV-ED-FIE-024/2014</t>
  </si>
  <si>
    <t>FIE-N1B-14</t>
  </si>
  <si>
    <t>Bonos Subordinados Banco FIE 4</t>
  </si>
  <si>
    <t>ASFI/DSVSC-ED-FIE-007/2017</t>
  </si>
  <si>
    <t>FIE-N1A-17</t>
  </si>
  <si>
    <t>FIE-N1B-17</t>
  </si>
  <si>
    <t>Bonos Subordinados Banco FIE 5</t>
  </si>
  <si>
    <t>ASFI/DSVSC-ED-FIE-003/2019</t>
  </si>
  <si>
    <t>FIE-N1A-19</t>
  </si>
  <si>
    <t>FIE-N1B-19</t>
  </si>
  <si>
    <t>Bonos Subordinados Banco FIE 6</t>
  </si>
  <si>
    <t>ASFI/DSV-ED-FIE-029/2021</t>
  </si>
  <si>
    <t>FIE-E1U-21</t>
  </si>
  <si>
    <t>Banco PYME de la Comunidad S.A.</t>
  </si>
  <si>
    <t>Bonos Subordinados Banco PyME de la Comunidad</t>
  </si>
  <si>
    <t>ASFI/DSVSC-ED-FCO-002/2016</t>
  </si>
  <si>
    <t>FCO-E1U-16</t>
  </si>
  <si>
    <t>Bonos BancoSol II-Emisión 1</t>
  </si>
  <si>
    <t>ASFI/DSV-ED-BSO-016/2014</t>
  </si>
  <si>
    <t>BSO-2-N1U-14</t>
  </si>
  <si>
    <t>Bonos Subordinados BancoSol 2 - Emisión 1</t>
  </si>
  <si>
    <t>ASFI/DSVSC-ED-BSO-029/2017</t>
  </si>
  <si>
    <t>BSO-3-N1U-17</t>
  </si>
  <si>
    <t>Bonos Subordinados BancoSol 2 - Emisión 2</t>
  </si>
  <si>
    <t>ASFI/DSVSC-ED-BSO-012/2018</t>
  </si>
  <si>
    <t>BSO-3-N1U-18</t>
  </si>
  <si>
    <t>Bonos Subordinados BancoSol 2 - Emisión 3</t>
  </si>
  <si>
    <t>ASFI/DSVSC-ED-BSO-021/2019</t>
  </si>
  <si>
    <t>BSO-3-N1U-19</t>
  </si>
  <si>
    <t>Bisa Leasing S.A.</t>
  </si>
  <si>
    <t>ASFI/DSV-ED-BIL-012/2015</t>
  </si>
  <si>
    <t>BIL-4-N1U-15</t>
  </si>
  <si>
    <t>Bonos BISA LEASING IV - Emisión 3</t>
  </si>
  <si>
    <t>ASFI/DSVSC-ED-BIL-023/2016</t>
  </si>
  <si>
    <t>BIL-4-E1B-16</t>
  </si>
  <si>
    <t>Bonos BISA LEASING IV - Emisión 5</t>
  </si>
  <si>
    <t>ASFI/DSVSC-ED-BIL-016/2017</t>
  </si>
  <si>
    <t>BIL-4-N1A-17</t>
  </si>
  <si>
    <t>BIL-4-N1B-17</t>
  </si>
  <si>
    <t>Bonos BISA LEASING IV - Emisión 6</t>
  </si>
  <si>
    <t>ASFI/DSVSC-ED-BIL-002/2018</t>
  </si>
  <si>
    <t>BIL-4-N1B-18</t>
  </si>
  <si>
    <t>BIL-4-N1C-18</t>
  </si>
  <si>
    <t>Bonos BISA LEASING IV-Emisión 4</t>
  </si>
  <si>
    <t>ASFI/DSVSC-ED-BIL-031/2016</t>
  </si>
  <si>
    <t>BIL-4-N2B-16</t>
  </si>
  <si>
    <t>Bonos BISA LEASING V - Emisión 1</t>
  </si>
  <si>
    <t>ASFI/DSVSC-ED-BIL-013/2018</t>
  </si>
  <si>
    <t>BIL-5-N2U-18</t>
  </si>
  <si>
    <t>Bonos BISA LEASING V - Emisión 2</t>
  </si>
  <si>
    <t>ASFI/DSVSC-ED-BIL-011/2019</t>
  </si>
  <si>
    <t>BIL-5-N1A-19</t>
  </si>
  <si>
    <t>BIL-5-N1B-19</t>
  </si>
  <si>
    <t>BIL-5-N1C-19</t>
  </si>
  <si>
    <t>Bonos BISA LEASING V - Emisión 3</t>
  </si>
  <si>
    <t>ASFI/DSVSC-ED-BIL-043/2020</t>
  </si>
  <si>
    <t>BIL-5-N1A-20</t>
  </si>
  <si>
    <t>BIL-5-N1B-20</t>
  </si>
  <si>
    <t>Bonos BISA LEASING VI - Emisión 1</t>
  </si>
  <si>
    <t>ASFI/DSV-ED-BIL-034/2021</t>
  </si>
  <si>
    <t>BIL-6-N1A-21</t>
  </si>
  <si>
    <t>BIL-6-N1B-21</t>
  </si>
  <si>
    <t>Pagarés Bursátiles BISA LEASING III - Emisión 1</t>
  </si>
  <si>
    <t>ASFI/DSV-ED-BIL-020/2021</t>
  </si>
  <si>
    <t>BIL-PB5-N1U</t>
  </si>
  <si>
    <t>BNB Leasing S.A.</t>
  </si>
  <si>
    <t>Bonos BNB Leasing III</t>
  </si>
  <si>
    <t>ASFI/DSVSC-ED-BNL-025/2020</t>
  </si>
  <si>
    <t>BNL-N1A-20</t>
  </si>
  <si>
    <t>BNL-N1B-20</t>
  </si>
  <si>
    <t>Bonos BNB Leasing IV - Emisión 1</t>
  </si>
  <si>
    <t>ASFI/DSV-ED-BNL-011/2021</t>
  </si>
  <si>
    <t>BNL-3-N1U-21</t>
  </si>
  <si>
    <t>Bonos BNB Leasing IV - Emisión 2</t>
  </si>
  <si>
    <t>ASFI/DSV-ED-BNL-012/2021</t>
  </si>
  <si>
    <t>BNL-3-N2U-21</t>
  </si>
  <si>
    <t>Bonos BNB Leasing IV - Emisión 3</t>
  </si>
  <si>
    <t>ASFI/DSV-ED-BNL-024/2021</t>
  </si>
  <si>
    <t>BNL-3-E3U-21</t>
  </si>
  <si>
    <t>Bonos Subordinados  BNB Leasing I</t>
  </si>
  <si>
    <t>ASFI/DSVSC-ED-BNL-005/2018</t>
  </si>
  <si>
    <t>BNL-E1A-18</t>
  </si>
  <si>
    <t>BNL-E1B-18</t>
  </si>
  <si>
    <t>CAMSA INDUSTRIA Y COMERCIO S.A.</t>
  </si>
  <si>
    <t>Bonos CAMSA I - Emisión 1</t>
  </si>
  <si>
    <t>ASFI/DSVSC-ED-CMI-023/2019</t>
  </si>
  <si>
    <t>CMI-1-N1U-19</t>
  </si>
  <si>
    <t>CLÍNICA METROPOLITANA DE LAS AMÉRICAS S.A.</t>
  </si>
  <si>
    <t>Bonos CLÍNICA DE LAS AMÉRICAS I – Emisión 1</t>
  </si>
  <si>
    <t>ASFI/DSVSC-ED-CTM-053/2020</t>
  </si>
  <si>
    <t>CTM-1-N1U-20</t>
  </si>
  <si>
    <t>COBEE</t>
  </si>
  <si>
    <t>Bonos COBEE IV - Emisión 2</t>
  </si>
  <si>
    <t>ASFI/DSV-ED-BPC-002/2014</t>
  </si>
  <si>
    <t>BPC-4-N2U-14</t>
  </si>
  <si>
    <t>Bonos COBEE IV - Emisión 4</t>
  </si>
  <si>
    <t>ASFI/DSV-ED-BPC-026/2014</t>
  </si>
  <si>
    <t>BPC-4-N4U-14</t>
  </si>
  <si>
    <t>Bonos COBEE IV - Emisión 5</t>
  </si>
  <si>
    <t>ASFI/DSVSC-ED-BPC-034/2016</t>
  </si>
  <si>
    <t>BPC-4-N1U-16</t>
  </si>
  <si>
    <t>Bonos COBEE V - Emisión 1</t>
  </si>
  <si>
    <t>ASFIJDSVSC-ED-BPC-022/2020</t>
  </si>
  <si>
    <t>BPC-5-N1U-20</t>
  </si>
  <si>
    <t>Pagarés Bursátiles COBEE - Emisión 2</t>
  </si>
  <si>
    <t>ASFI/DSV-ED-BPC-019/2021</t>
  </si>
  <si>
    <t>BPC-PB1-N2U</t>
  </si>
  <si>
    <t>DISTRIBUIDORA MAYORISTA DE TECNOLOGÍA S.A. "DISMATEC S.A."</t>
  </si>
  <si>
    <t>Bonos DISMATEC I - Emisión 1</t>
  </si>
  <si>
    <t>ASFI/DSVSC-ED-DMT-035/2019</t>
  </si>
  <si>
    <t>DMT-1-N1A-19</t>
  </si>
  <si>
    <t>DMT-1-N1B-19</t>
  </si>
  <si>
    <t>Droguería INTI S.A.</t>
  </si>
  <si>
    <t>Bonos INTI V - Emisión 1</t>
  </si>
  <si>
    <t>ASFI/DSVSC-ED-DIN-038/2015</t>
  </si>
  <si>
    <t>DIN-2-N1B-15</t>
  </si>
  <si>
    <t>DIN-2-N1C-15</t>
  </si>
  <si>
    <t>DIN-2-N1D-15</t>
  </si>
  <si>
    <t>DIN-2-N1E-15</t>
  </si>
  <si>
    <t>Bonos INTI VI</t>
  </si>
  <si>
    <t>ASFI/DSVSC-ED-DIN-042/2016</t>
  </si>
  <si>
    <t>DIN-N1U-16</t>
  </si>
  <si>
    <t>Banco Pyme Eco Futuro S.A.</t>
  </si>
  <si>
    <t>Bonos ECOFUTURO 2 - Emisión 1</t>
  </si>
  <si>
    <t>ASFI/DSV-ED-FEF-030/2021</t>
  </si>
  <si>
    <t>FEF-4-N1U-21</t>
  </si>
  <si>
    <t>ASFI/DSV-ED-FEF-028/2014</t>
  </si>
  <si>
    <t>FEF-2-N1U-14</t>
  </si>
  <si>
    <t>Bonos Subordinados ECOFUTURO 3</t>
  </si>
  <si>
    <t>ASFI/DSVSC-ED-FEF-001/2017</t>
  </si>
  <si>
    <t>FEF-N1U-17</t>
  </si>
  <si>
    <t>ENDE Transmisión S.A.</t>
  </si>
  <si>
    <t>Bonos ENDE TRANSMISIÓN I - Emisión 1</t>
  </si>
  <si>
    <t>ASFI/DSVSC-ED-TDE-025/2019</t>
  </si>
  <si>
    <t>TDE-1-N1U-19</t>
  </si>
  <si>
    <t>Bonos ENDE TRANSMISIÓN I - Emisión 10</t>
  </si>
  <si>
    <t>ASFI/DSV-ED-TDE-041/2021</t>
  </si>
  <si>
    <t>TDE-1-N4U-21</t>
  </si>
  <si>
    <t>Bonos ENDE TRANSMISIÓN I – Emisión 11</t>
  </si>
  <si>
    <t>ASFI/DSV-ED-TDE-045/2021</t>
  </si>
  <si>
    <t>TDE-1-N5U-21</t>
  </si>
  <si>
    <t>Bonos ENDE TRANSMISIÓN I – Emisión 12</t>
  </si>
  <si>
    <t>ASFI/DSV-ED-TDE-046/2021</t>
  </si>
  <si>
    <t>TDE-1-N6U-21</t>
  </si>
  <si>
    <t>Bonos ENDE TRANSMISIÓN I - Emisión 13</t>
  </si>
  <si>
    <t>ASFI/DSV-ED-TDE-002/2022</t>
  </si>
  <si>
    <t>TDE-1-N1U-22</t>
  </si>
  <si>
    <t>Bonos ENDE TRANSMISIÓN I - Emisión 14</t>
  </si>
  <si>
    <t>ASFI/DSV-ED-TDE-003/2022</t>
  </si>
  <si>
    <t>TDE-1-N2U-22</t>
  </si>
  <si>
    <t>Bonos ENDE TRANSMISIÓN I - Emisión 2</t>
  </si>
  <si>
    <t>ASFI/DSVSC-ED-TDE-026/2019</t>
  </si>
  <si>
    <t>TDE-1-N2U-19</t>
  </si>
  <si>
    <t>Bonos ENDE TRANSMISIÓN I - Emisión 3</t>
  </si>
  <si>
    <t>ASFI/DSVCS-ED-TDE-010/2020</t>
  </si>
  <si>
    <t>TDE-1-N3U-20</t>
  </si>
  <si>
    <t>Bonos ENDE TRANSMISIÓN I - Emisión 4</t>
  </si>
  <si>
    <t>ASFI/DSVSC-ED-TDE-011/2020</t>
  </si>
  <si>
    <t>TDE-1-N4U-20</t>
  </si>
  <si>
    <t>Bonos ENDE TRANSMISIÓN I – Emisión 5</t>
  </si>
  <si>
    <t>ASFI/DSVSC-ED-TDE-033/2020</t>
  </si>
  <si>
    <t>TDE-1-N5U-20</t>
  </si>
  <si>
    <t>Bonos ENDE TRANSMISIÓN I – Emisión 6</t>
  </si>
  <si>
    <t>ASFI/DSVSC-ED-TDE-034/2020</t>
  </si>
  <si>
    <t>TDE-1-N6U-20</t>
  </si>
  <si>
    <t>Bonos ENDE TRANSMISIÓN I - Emisión 7</t>
  </si>
  <si>
    <t>ASFI/DSV-ED-TDE-027/2021</t>
  </si>
  <si>
    <t>TDE-1-N1U-21</t>
  </si>
  <si>
    <t>Bonos ENDE TRANSMISIÓN I - Emisión 8</t>
  </si>
  <si>
    <t>ASFI/DSV-ED-TDE-028/2021</t>
  </si>
  <si>
    <t>TDE-1-N2U-21</t>
  </si>
  <si>
    <t>Bonos ENDE TRANSMISIÓN I - Emisión 9</t>
  </si>
  <si>
    <t>ASFI/DSV-ED-TDE-040/2021</t>
  </si>
  <si>
    <t>TDE-1-N3U-21</t>
  </si>
  <si>
    <t>Equipo Petrolero Sociedad Anónima (EQUIPETROL S.A.)</t>
  </si>
  <si>
    <t>Bonos EQUIPETROL-Emisión 2</t>
  </si>
  <si>
    <t>ASFI/DSVSC-ED-EPE-020/2015</t>
  </si>
  <si>
    <t>EPE-1-N2U-15</t>
  </si>
  <si>
    <t>Fábrica Nacional de Cemento S.A. (FANCESA)</t>
  </si>
  <si>
    <t>Bonos FANCESA IV - Emisión 1</t>
  </si>
  <si>
    <t>ASFI/DSVSC-ED-FAN-044/2016</t>
  </si>
  <si>
    <t>FAN-4-N1U-16</t>
  </si>
  <si>
    <t>Bonos FANCESA IV - Emisión 2</t>
  </si>
  <si>
    <t>ASFI/DSVSC-ED-FAN-028/2017</t>
  </si>
  <si>
    <t>FAN-4-N1A-17</t>
  </si>
  <si>
    <t>FAN-4-N1B-17</t>
  </si>
  <si>
    <t>FINO</t>
  </si>
  <si>
    <t>Bonos IASA IV - Emisión 1</t>
  </si>
  <si>
    <t>ASFI/DSVSC-ED-FIN-020/2017</t>
  </si>
  <si>
    <t>FIN-4-N1U-17</t>
  </si>
  <si>
    <t>Bonos IASA IV – Emisión 2</t>
  </si>
  <si>
    <t>ASFI/DSVSC-ED-FIN-031/2019</t>
  </si>
  <si>
    <t>FIN-4-N1U-19</t>
  </si>
  <si>
    <t>Bonos IASA IV - Emisión 3</t>
  </si>
  <si>
    <t>ASFI/DSVSC-ED-FIN-032/2019</t>
  </si>
  <si>
    <t>FIN-4-N2U-19</t>
  </si>
  <si>
    <t>Bonos IASA IV - Emisión 4</t>
  </si>
  <si>
    <t>ASFI/DSVSC-ED-FIN-033/2019</t>
  </si>
  <si>
    <t>FIN-4-N3U-19</t>
  </si>
  <si>
    <t>Empresa Ferroviaria Oriental S.A.</t>
  </si>
  <si>
    <t>Bonos Ferroviaria Oriental - Emisión 5</t>
  </si>
  <si>
    <t>ASFI/DSVSC-ED-EFO-018/2015</t>
  </si>
  <si>
    <t>EFO-1-N1D-15</t>
  </si>
  <si>
    <t>Bonos FERROVIARIA ORIENTAL Emisión 6</t>
  </si>
  <si>
    <t>ASFI/DSV-ED-EFO-036/2021</t>
  </si>
  <si>
    <t>EFO-N2U-21</t>
  </si>
  <si>
    <t>Bonos FERROVIARIA ORIENTAL Emisión 7</t>
  </si>
  <si>
    <t>ASFI/DSV-ED-EFO-037/2021</t>
  </si>
  <si>
    <t>EFO-N3U-21</t>
  </si>
  <si>
    <t>Bonos FERROVIARIA ORIENTAL Emisión 9</t>
  </si>
  <si>
    <t>ASFI/DSV-ED-EFO-025/2021</t>
  </si>
  <si>
    <t>EFO-N1U-21</t>
  </si>
  <si>
    <t>Bonos Subordinados Banco Fassil  - Emisión 1</t>
  </si>
  <si>
    <t>ASFI/DSVSC-ED-FSL-036/2020</t>
  </si>
  <si>
    <t>FSL-2-E1A-20</t>
  </si>
  <si>
    <t>FSL-2-E1B-20</t>
  </si>
  <si>
    <t>FSL-2-E1C-20</t>
  </si>
  <si>
    <t>FSL-2-E1D-20</t>
  </si>
  <si>
    <t>Fortaleza Leasing S.A.</t>
  </si>
  <si>
    <t>Bonos Fortaleza Leasing 2020</t>
  </si>
  <si>
    <t>ASFI/DSVSC-ED-FLE-035/2020</t>
  </si>
  <si>
    <t>FLE-N1A-20</t>
  </si>
  <si>
    <t>FLE-N1B-20</t>
  </si>
  <si>
    <t>Gas &amp; Electricidad S.A.</t>
  </si>
  <si>
    <t>Bonos GAS &amp; ELECTRICIDAD - Emisión 2</t>
  </si>
  <si>
    <t>ASFI/DSVSC-ED-GYE-016/2015</t>
  </si>
  <si>
    <t>GYE-1-N1U-15</t>
  </si>
  <si>
    <t>Bonos GAS &amp; ELECTRICIDAD II – Emisión 2</t>
  </si>
  <si>
    <t>ASFI/DSVSC-ED-GYE-030/2020</t>
  </si>
  <si>
    <t>GYE-2-N1U-20</t>
  </si>
  <si>
    <t>Bonos GAS &amp; ELECTRICIDAD II-Emisión 1</t>
  </si>
  <si>
    <t>ASFI/DSVSC-ED-G&amp;E-010/2018</t>
  </si>
  <si>
    <t>GYE-2-N1A-18</t>
  </si>
  <si>
    <t>GYE-2-N1B-18</t>
  </si>
  <si>
    <t>Bonos GAS &amp; ELECTRICIDAD SOCIEDAD ANÓNIMA</t>
  </si>
  <si>
    <t>ASFI/DSVSC-ED-GYE-002/2017</t>
  </si>
  <si>
    <t>GYE-N1B-17</t>
  </si>
  <si>
    <t>Bonos GYE</t>
  </si>
  <si>
    <t>ASFI/DSVSC-ED-GYE-010/2019</t>
  </si>
  <si>
    <t>GYE-N1U-19</t>
  </si>
  <si>
    <t>Gobierno Autónomo Municipal de La Paz</t>
  </si>
  <si>
    <t>Bonos MUNICIPALES GAMLP - Emisión 1</t>
  </si>
  <si>
    <t>ASFI/DSVSC-ED-MLP-007/2018</t>
  </si>
  <si>
    <t>MLP-1-N1U-18</t>
  </si>
  <si>
    <t>Granja Avícola Integral Sofía Ltda.</t>
  </si>
  <si>
    <t>Grupo Empresarial de Inversiones Nacional Vida S.A.</t>
  </si>
  <si>
    <t>Bonos GRUPO NACIONAL VIDA I - Emisión 1</t>
  </si>
  <si>
    <t>ASFI/DSVSC-ED-GNI-004/2019</t>
  </si>
  <si>
    <t>GNI-1-N1A-19</t>
  </si>
  <si>
    <t>GNI-1-N1B-19</t>
  </si>
  <si>
    <t>GNI-1-N1C-19</t>
  </si>
  <si>
    <t>Bonos GRUPO NACIONAL VIDA I - Emisión 2</t>
  </si>
  <si>
    <t>ASFI/DSVSC-ED-GNI-024/2019</t>
  </si>
  <si>
    <t>GNI-1-N2U-19</t>
  </si>
  <si>
    <t>IMPORT. EXPORT. LAS LOMAS LTDA.</t>
  </si>
  <si>
    <t>Bonos LAS LOMAS I - Emisión 1</t>
  </si>
  <si>
    <t>ASFI/DSVSC-ED-IEL-013/2020</t>
  </si>
  <si>
    <t>IEL-1-N1U-20</t>
  </si>
  <si>
    <t>Bonos LAS LOMAS I - Emisión 2</t>
  </si>
  <si>
    <t>ASFI/DSVSC-ED-IEL-014/2020</t>
  </si>
  <si>
    <t>IEL-1-N2U-20</t>
  </si>
  <si>
    <t>Bonos LAS LOMAS I - Emisión 3</t>
  </si>
  <si>
    <t>ASFI/DSVSC-ED-IEL-003/2021</t>
  </si>
  <si>
    <t>IEL-1-N1U-21</t>
  </si>
  <si>
    <t>Bonos LAS LOMAS I - Emisión 4</t>
  </si>
  <si>
    <t>ASFI/DSVSC-ED-IEL-004/2021</t>
  </si>
  <si>
    <t>IEL-1-N2U-21</t>
  </si>
  <si>
    <t>Industrias Oleaginosas S.A.</t>
  </si>
  <si>
    <t>Bonos IOL II - Emisión 1</t>
  </si>
  <si>
    <t>ASFI/DSVSC-ED-OIL-019/2017</t>
  </si>
  <si>
    <t>IOL-2-N1A-17</t>
  </si>
  <si>
    <t>IOL-2-N1B-17</t>
  </si>
  <si>
    <t>IOL-2-N1C-17</t>
  </si>
  <si>
    <t>Bonos IOL II - Emisión 2</t>
  </si>
  <si>
    <t>ASFI/DSVSC-ED-IOL-017/2018</t>
  </si>
  <si>
    <t>IOL-2-N1A-18</t>
  </si>
  <si>
    <t>IOL-2-N1B-18</t>
  </si>
  <si>
    <t>IOL-2-N1C-18</t>
  </si>
  <si>
    <t>Industrias Sucroalcoholeras ISA S.A.</t>
  </si>
  <si>
    <t>Bonos ISA - Emisión 1</t>
  </si>
  <si>
    <t>ASFI/DSVSC-ED-ISA-021/2017</t>
  </si>
  <si>
    <t>ISA-1-E1U-17</t>
  </si>
  <si>
    <t>Valores Union S.A.</t>
  </si>
  <si>
    <t>Bonos ISA-Emisión 2</t>
  </si>
  <si>
    <t>ASFI/DSVSC-ED-ISA-022/2017</t>
  </si>
  <si>
    <t>ISA-1-E2U-17</t>
  </si>
  <si>
    <t>Ingeniería y Construcciones Técnicas INCOTEC S.A.</t>
  </si>
  <si>
    <t>Bonos INCOTEC I - Emisión 1</t>
  </si>
  <si>
    <t>ASFI/DSVSC-ED-ICT-016/2020</t>
  </si>
  <si>
    <t>ICT-1-N1A-20</t>
  </si>
  <si>
    <t>ICT-1-N1B-20</t>
  </si>
  <si>
    <t>ITACAMBA CEMENTO S.A.</t>
  </si>
  <si>
    <t>Bonos ITACAMBA CEMENTO - Emisión 1</t>
  </si>
  <si>
    <t>ASFI/DSVSC-ED-ITA-005/2019</t>
  </si>
  <si>
    <t>ITA-1-N1U-19</t>
  </si>
  <si>
    <t>Bonos ITACAMBA CEMENTO - Emisión 2</t>
  </si>
  <si>
    <t>ASFI/DSVSC-ED-ITA-006/2019</t>
  </si>
  <si>
    <t>ITA-1-N2U-19</t>
  </si>
  <si>
    <t>Jalasoft S.R.L.</t>
  </si>
  <si>
    <t>NIBOL LTDA.</t>
  </si>
  <si>
    <t>Bonos NIBOL - Emisión 1</t>
  </si>
  <si>
    <t>ASFI/DSVSC-ED-NIB-015/2019</t>
  </si>
  <si>
    <t>NIB-1-N1A-19</t>
  </si>
  <si>
    <t>NIB-1-N1B-19</t>
  </si>
  <si>
    <t>Bonos NIBOL - Emisión 2</t>
  </si>
  <si>
    <t>ASFI/DSVSC-ED-NIB-020/2020</t>
  </si>
  <si>
    <t>NIB-1-N1A-20</t>
  </si>
  <si>
    <t>NIB-1-N1B-20</t>
  </si>
  <si>
    <t>NUTRIOIL S.A.</t>
  </si>
  <si>
    <t>Bonos NUTRIOIL II - Emisión 2</t>
  </si>
  <si>
    <t>ASFI/DSVSC-ED-NUT-038/2020</t>
  </si>
  <si>
    <t>NUT-2-N1U-20</t>
  </si>
  <si>
    <t>Bonos NUTRIOIL II-Emisión 1</t>
  </si>
  <si>
    <t>ASFI/DSVS-ED-NUT-030/2017</t>
  </si>
  <si>
    <t>NUT-2-N1A-17</t>
  </si>
  <si>
    <t>NUT-2-N1B-17</t>
  </si>
  <si>
    <t>NUT-2-N1C-17</t>
  </si>
  <si>
    <t>Panamerican Investments S.A.</t>
  </si>
  <si>
    <t>Bonos PISA I - Emisión 1</t>
  </si>
  <si>
    <t>ASFI/DSVSC-ED-PIN-007/2020</t>
  </si>
  <si>
    <t>PIN-1-N1U-20</t>
  </si>
  <si>
    <t>Bonos PISA I - Emisión 2</t>
  </si>
  <si>
    <t>ASFI/DSVSC-ED-PIN-008/2020</t>
  </si>
  <si>
    <t>PIN-1-E2U-20</t>
  </si>
  <si>
    <t>Patrimonio Autónomo AMERICAN IRIS – BISA ST</t>
  </si>
  <si>
    <t>Valores de Titularización AMERICAN IRIS-BISA ST</t>
  </si>
  <si>
    <t xml:space="preserve">ASFI/DSVSC-TD-PAI-001/2019 </t>
  </si>
  <si>
    <t>PAI-TD-NU</t>
  </si>
  <si>
    <t>Patrimonio Autónomo BISA ST – CIDRE IFD</t>
  </si>
  <si>
    <t>Valores de Titularización BISA ST-CIDRE IFD</t>
  </si>
  <si>
    <t>ASFI/DSVSC-TD-PCI-001/2020</t>
  </si>
  <si>
    <t>PCI-TD-NB</t>
  </si>
  <si>
    <t>Patrimonio Autónomo BISA ST - DIACONÍA II</t>
  </si>
  <si>
    <t>Valores de Titularización BISA ST - DIACONIA II</t>
  </si>
  <si>
    <t>ASFI/DSVSC-PA-DII-002/2017</t>
  </si>
  <si>
    <t>DII-TD-NC</t>
  </si>
  <si>
    <t>Patrimonio Autónomo BISA ST – FUBODE IFD</t>
  </si>
  <si>
    <t>Valores de Titularización BISA ST-FUBODE IFD</t>
  </si>
  <si>
    <t>ASFI/DSVSC-TD-FUB-001/2018</t>
  </si>
  <si>
    <t>FUB-TD-ND</t>
  </si>
  <si>
    <t>FUB-TD-NE</t>
  </si>
  <si>
    <t>Patrimonio Autónomo BISA ST - FUBODE II</t>
  </si>
  <si>
    <t>Valores de Titularización BISA ST - FUBODE II</t>
  </si>
  <si>
    <t>ASFI/DSV-TD-PFD-002/2021</t>
  </si>
  <si>
    <t>PFD-TD-NA</t>
  </si>
  <si>
    <t>PFD-TD-NB</t>
  </si>
  <si>
    <t>PFD-TD-NC</t>
  </si>
  <si>
    <t>PFD-TD-ND</t>
  </si>
  <si>
    <t>Patrimonio Autónomo CHÁVEZ - BDP ST 044</t>
  </si>
  <si>
    <t>Patrimonio Autónomo CHÁVEZ - BDP ST 053</t>
  </si>
  <si>
    <t>Patrimonio Autónomo CRESPAL - BDP ST 035</t>
  </si>
  <si>
    <t>Valores de Titularización CRESPAL - BDP ST 035</t>
  </si>
  <si>
    <t>ASFI/DSV-TD-CRP-001/2017</t>
  </si>
  <si>
    <t>CRP-TD-NB</t>
  </si>
  <si>
    <t>PATRIMONIO AUTÓNOMO CRESPAL - BDP ST 035</t>
  </si>
  <si>
    <t>CRP-TD-NC</t>
  </si>
  <si>
    <t>Patrimonio Autónomo GRANOSOL – BISA ST</t>
  </si>
  <si>
    <t>Valores de Titularización GRANOSOL – BISA ST</t>
  </si>
  <si>
    <t>ASFI/DSVSC-TD-PGB-005/2020</t>
  </si>
  <si>
    <t>PGB-TD-NU</t>
  </si>
  <si>
    <t>Patrimonio Autónomo MADEPA – iBOLSA ST 001</t>
  </si>
  <si>
    <t>Valores de Titularización MADEPA - iBOLSA ST 001</t>
  </si>
  <si>
    <t>ASFI/DSVSC-PA-MDI-003/2020</t>
  </si>
  <si>
    <t xml:space="preserve">iBOLSA </t>
  </si>
  <si>
    <t>MDI-TD-NB</t>
  </si>
  <si>
    <t>MDI-TD-NC</t>
  </si>
  <si>
    <t>MDI-TD-ND</t>
  </si>
  <si>
    <t>MDI-TD-NE</t>
  </si>
  <si>
    <t>MDI-TD-NF</t>
  </si>
  <si>
    <t>MDI-TD-NG</t>
  </si>
  <si>
    <t>MDI-TD-NH</t>
  </si>
  <si>
    <t>Patrimonio Autónomo MICROCRÉDITO IFD - BDP ST 038</t>
  </si>
  <si>
    <t>Valores de Titularización PRO MUJER IFD - BDP ST 038</t>
  </si>
  <si>
    <t>ASFI/DSVSC/TD-PMF-002/2018</t>
  </si>
  <si>
    <t>PMF-TD-NC</t>
  </si>
  <si>
    <t>PATRIMONIO AUTÓNOMO MICROCRÉDITO IFD - BDP ST 038</t>
  </si>
  <si>
    <t>PMF-TD-ND</t>
  </si>
  <si>
    <t>Patrimonio Autónomo MICROCRÉDITO IFD - BDP ST 041</t>
  </si>
  <si>
    <t>Valores de Titularización CRECER IFD - BDP ST 041</t>
  </si>
  <si>
    <t>ASFI/DSVSC-PA-PMG-003/2018</t>
  </si>
  <si>
    <t>PMG-TD-ND</t>
  </si>
  <si>
    <t>Patrimonio Autónomo MICROCRÉDITO IFD - BDP ST 042</t>
  </si>
  <si>
    <t>Valores de Titularización CIDRE IFD - BDP ST 042</t>
  </si>
  <si>
    <t>ASFI/DSVSC/TD-PMA-002/2019</t>
  </si>
  <si>
    <t>PATRIMONIO AUTÓNOMO MICROCRÉDITO IFD - BDP ST 042</t>
  </si>
  <si>
    <t>PMA-TD-NC</t>
  </si>
  <si>
    <t>PMA-TD-ND</t>
  </si>
  <si>
    <t>Patrimonio Autónomo MICROCRÉDITO IFD - BDP ST 043</t>
  </si>
  <si>
    <t>Valores de Titularización CRECER IFD - BDP ST 043</t>
  </si>
  <si>
    <t>ASFI/DSVSC-TD-PMH-004/2018</t>
  </si>
  <si>
    <t>PMH-TD-ND</t>
  </si>
  <si>
    <t>Patrimonio Autónomo MICROCRÉDITO IFD - BDP ST 045</t>
  </si>
  <si>
    <t>Valores de Titularización CRECER IFD - BDP ST 045</t>
  </si>
  <si>
    <t>ASFI/DSVSC-TD-PMT-003/2019</t>
  </si>
  <si>
    <t>PMT-TD-NC</t>
  </si>
  <si>
    <t>PATRIMONIO AUTÓNOMO MICROCRÉDITO IFD - BDP ST 045</t>
  </si>
  <si>
    <t>PMT-TD-ND</t>
  </si>
  <si>
    <t>Patrimonio Autónomo MICROCRÉDITO IFD - BDP ST 046</t>
  </si>
  <si>
    <t>Valores de Titularización "PRO MUJER IFD - BDP ST 046"</t>
  </si>
  <si>
    <t>ASFI/DSVSC-TD-PMJ-004/2019</t>
  </si>
  <si>
    <t>PMJ-TD-NB</t>
  </si>
  <si>
    <t>PATRIMONIO AUTÓNOMO MICROCRÉDITO IFD - BDP ST 046</t>
  </si>
  <si>
    <t>PMJ-TD-NC</t>
  </si>
  <si>
    <t>PMJ-TD-ND</t>
  </si>
  <si>
    <t>Patrimonio Autónomo MICROCRÉDITO IFD - BDP ST 047</t>
  </si>
  <si>
    <t>Valores de Titularización CRECER IFD - BDP ST 047</t>
  </si>
  <si>
    <t>ASFI/DSVSC-TD-PMB-005/2019</t>
  </si>
  <si>
    <t>PMB-TD-NC</t>
  </si>
  <si>
    <t>PATRIMONIO AUTÓNOMO MICROCRÉDITO IFD - BDP ST 047</t>
  </si>
  <si>
    <t>PMB-TD-ND</t>
  </si>
  <si>
    <t>Patrimonio Autónomo MICROCRÉDITO IFD - BDP ST 051</t>
  </si>
  <si>
    <t>Valores de Titularización CRECER IFD - BDP ST 051</t>
  </si>
  <si>
    <t>ASFI/DSV-TD-PML-001/2021</t>
  </si>
  <si>
    <t>PML-TD-NU</t>
  </si>
  <si>
    <t>Patrimonio Autónomo MICROCRÉDITO IFD - BDP ST 052</t>
  </si>
  <si>
    <t>Valores de Titularización PRO MUJER IFD - BDP ST 052</t>
  </si>
  <si>
    <t>ASFI/DSVSC-TD-PMK-004/2020</t>
  </si>
  <si>
    <t>PMK-TD-NU</t>
  </si>
  <si>
    <t>Patrimonio Autónomo MICROCRÉDITO IFD - BDP ST 054</t>
  </si>
  <si>
    <t>Valores de Titularización PRO MUJER IFD - BDP ST 054</t>
  </si>
  <si>
    <t>ASFI/DSV-TD-PMN-003/2021</t>
  </si>
  <si>
    <t>PMN-TD-NU</t>
  </si>
  <si>
    <t>Patrimonio Autónomo NUEVATEL – BDP ST 049</t>
  </si>
  <si>
    <t>Valores de Titularización NUEVATEL - BDP ST 049</t>
  </si>
  <si>
    <t>ASFI/DSVSC-TD-PTL-002/2020</t>
  </si>
  <si>
    <t>PTL-TD-NA</t>
  </si>
  <si>
    <t>PATRIMONIO AUTÓNOMO NUEVATEL – BDP ST 049</t>
  </si>
  <si>
    <t>PTL-TD-NB</t>
  </si>
  <si>
    <t>PILAT S.R.L.</t>
  </si>
  <si>
    <t>Bonos PILAT I – Emisión 1</t>
  </si>
  <si>
    <t>ASFI/DSVSC-ED-PAR-003/2016</t>
  </si>
  <si>
    <t>PAR-1-N1U-16</t>
  </si>
  <si>
    <t>Bonos PILAT I – Emisión 2</t>
  </si>
  <si>
    <t>ASFI/DSVSC-ED-PAR-005/2016</t>
  </si>
  <si>
    <t>PAR-1-N2U-16</t>
  </si>
  <si>
    <t>Bonos PILAT I - Emisión 3</t>
  </si>
  <si>
    <t>ASFI/DSVSC-ED-PAR-009/2016</t>
  </si>
  <si>
    <t>PAR-1-N3U-16</t>
  </si>
  <si>
    <t>Bonos PILAT II - Emisión 1</t>
  </si>
  <si>
    <t>ASFI/DSV-ED-PAR-004/2022</t>
  </si>
  <si>
    <t>PAR-2-N1U-22</t>
  </si>
  <si>
    <t>Bonos PILAT II - Emisión 3</t>
  </si>
  <si>
    <t>ASFI/DSV-ED-PAR-006/2022</t>
  </si>
  <si>
    <t>PAR-2-N3U-22</t>
  </si>
  <si>
    <t>PLASTIFORTE S. R. L.</t>
  </si>
  <si>
    <t>Bonos PLASTIFORTE - Emisión 1</t>
  </si>
  <si>
    <t>ASFI/DSVSC-ED-PTF-005/2021</t>
  </si>
  <si>
    <t>PTF-1-N1U-21</t>
  </si>
  <si>
    <t>Procesadora de Oleaginosas PROLEGA S.A.</t>
  </si>
  <si>
    <t>Bonos PROLEGA I - Emisión 6</t>
  </si>
  <si>
    <t>ASFI/DSVSC-ED-POL-043/2016</t>
  </si>
  <si>
    <t>POL-1-N2U-16</t>
  </si>
  <si>
    <t>Bonos Prolega I-Emisión 2</t>
  </si>
  <si>
    <t>ASFI/DSV-ED-POL-004/2015</t>
  </si>
  <si>
    <t>POL-1-N2U-15</t>
  </si>
  <si>
    <t>Bonos PROLEGA II - Emisión 1</t>
  </si>
  <si>
    <t>ASFI/DSVSC-ED-POL-018/2017</t>
  </si>
  <si>
    <t>POL-2-N1U-17</t>
  </si>
  <si>
    <t>Bonos PROLEGA II - Emisión 4</t>
  </si>
  <si>
    <t>ASFI/DSVSC-ED-POL-014/2018</t>
  </si>
  <si>
    <t>POL-2-N1U-18</t>
  </si>
  <si>
    <t>Bonos PROLEGA II-Emisión 2</t>
  </si>
  <si>
    <t>ASFI/DSVSC-ED-POL-025/2017</t>
  </si>
  <si>
    <t>POL-2-N2U-17</t>
  </si>
  <si>
    <t>Bonos PROLEGA III - Emisión 1</t>
  </si>
  <si>
    <t>ASFI/DSVSC-ED-POL-039/2020</t>
  </si>
  <si>
    <t>POL-3-E1U-20</t>
  </si>
  <si>
    <t>Bonos PROLEGA III - Emisión 2</t>
  </si>
  <si>
    <t>ASFI/DSVSC-ED-POL-040/2020</t>
  </si>
  <si>
    <t>POL-3-N2U-20</t>
  </si>
  <si>
    <t>Pagarés Bursátiles PROLEGA I - Emisión 11</t>
  </si>
  <si>
    <t>ASFI/DSV-ED-POL-022/2021</t>
  </si>
  <si>
    <t>POL-PB1-E11U</t>
  </si>
  <si>
    <t>Pagarés Bursátiles PROLEGA I - Emisión 12</t>
  </si>
  <si>
    <t>ASFI/DSV-ED-POL-023/2021</t>
  </si>
  <si>
    <t>POL-PB1-E12U</t>
  </si>
  <si>
    <t>Pagarés Bursátiles PROLEGA I - Emisión 13</t>
  </si>
  <si>
    <t>ASFI/DSV-ED-POL-032/2021</t>
  </si>
  <si>
    <t>POL-PB1-E13U</t>
  </si>
  <si>
    <t>SCFG Sociedad Controladora S.A.</t>
  </si>
  <si>
    <t>Bonos SCFG Sociedad Controladora</t>
  </si>
  <si>
    <t>ASFI/DSVSC-ED-SOC-042/2020</t>
  </si>
  <si>
    <t>SOC-N1U-20</t>
  </si>
  <si>
    <t>Santa Cruz Securities Agencia de Bolsa S.A.</t>
  </si>
  <si>
    <t>SOBOCE S.A.</t>
  </si>
  <si>
    <t>Bonos SOBOCE VII - Emisión 1</t>
  </si>
  <si>
    <t>ASFI/DSVSC-ED-SBC-030/2016</t>
  </si>
  <si>
    <t>SBC-7-N1U-16</t>
  </si>
  <si>
    <t>Bonos SOBOCE VII - Emisión 2</t>
  </si>
  <si>
    <t>ASFI/DSVSC-ED-SBC-016/2018</t>
  </si>
  <si>
    <t>SBC-7-N1U-18</t>
  </si>
  <si>
    <t>Bonos SOBOCE VII - Emisión 3</t>
  </si>
  <si>
    <t xml:space="preserve">ASFI/DSVSC-ED-SBC-008/2019 </t>
  </si>
  <si>
    <t xml:space="preserve">SBC-7-N1U-19 </t>
  </si>
  <si>
    <t>Bonos SOBOCE VII - Emisión 4</t>
  </si>
  <si>
    <t>ASFI/DSVSC-ED-SBC-009/2019</t>
  </si>
  <si>
    <t>SBC-7-N2U-19</t>
  </si>
  <si>
    <t>Bonos SOBOCE VIII - Emisión 1</t>
  </si>
  <si>
    <t>ASFI/DSVSC-ED-SBC-049/2020</t>
  </si>
  <si>
    <t>SBC-8-N1U-20</t>
  </si>
  <si>
    <t>Sociedad Minera Illapa S.A.</t>
  </si>
  <si>
    <t>Pagarés Bursátiles ILLAPA II - Emisión 1</t>
  </si>
  <si>
    <t>ASFI/DSV-ED-SMI-016/2021</t>
  </si>
  <si>
    <t>SMI-PB2-E1U</t>
  </si>
  <si>
    <t>Telefónica Celular de Bolivia S.A. (TELECEL)</t>
  </si>
  <si>
    <t>ASFI/DSVSC-ED-TCB-031/2015</t>
  </si>
  <si>
    <t>TCB-2-N1B-15</t>
  </si>
  <si>
    <t>Bonos TELECEL II - Emisión 3</t>
  </si>
  <si>
    <t>ASFI/DSVSC-ED-TCB-026/2017</t>
  </si>
  <si>
    <t>TCB-2-N1A-17</t>
  </si>
  <si>
    <t>TCB-2-N1B-17</t>
  </si>
  <si>
    <t>TCB-2-N1C-17</t>
  </si>
  <si>
    <t>Bonos TELECEL II-Emisión 2</t>
  </si>
  <si>
    <t>ASFI/DSVSC-ED-TCB-029/2016</t>
  </si>
  <si>
    <t>TCB-2-N1A-16</t>
  </si>
  <si>
    <t>TCB-2-N1B-16</t>
  </si>
  <si>
    <t>Bonos TELECEL III</t>
  </si>
  <si>
    <t>ASFI/DSVSC-ED-TCB-012/2019</t>
  </si>
  <si>
    <t>TCB-N1U-19</t>
  </si>
  <si>
    <t>Bonos TELECEL IV</t>
  </si>
  <si>
    <t>ASFI/DSVSC-ED-TCB-013/2019</t>
  </si>
  <si>
    <t>TCB-N2U-19</t>
  </si>
  <si>
    <t>Bonos TELECEL V</t>
  </si>
  <si>
    <t>ASFI/DSVSC-ED-TCB-052/2020</t>
  </si>
  <si>
    <t>TCB-N1U-20</t>
  </si>
  <si>
    <t>Toyosa S.A.</t>
  </si>
  <si>
    <t>Bonos TOYOSA II - Emisión 2</t>
  </si>
  <si>
    <t>ASFI/DSVSC-ED-TYS-035/2016</t>
  </si>
  <si>
    <t>TYS-2-N2D-16</t>
  </si>
  <si>
    <t>Pagarés Bursátiles TOYOSA IV - Emisión 1</t>
  </si>
  <si>
    <t>ASFI/DSV-ED-TYS-035/2021</t>
  </si>
  <si>
    <t>TYS-PB4-E1U</t>
  </si>
  <si>
    <t>TOYOSA III - Emisión 1</t>
  </si>
  <si>
    <t>ASFI/DSVSC-ED-TYS-024/2017</t>
  </si>
  <si>
    <t>TYS-3-E1C-17</t>
  </si>
  <si>
    <t>TSM S.A.</t>
  </si>
  <si>
    <t>Bonos Participativos TSM DENIMS 001</t>
  </si>
  <si>
    <t>ASFI/DSVSC-ED-TSM-003/2017</t>
  </si>
  <si>
    <t>TSM-N1U-17</t>
  </si>
  <si>
    <t>Bonos TSM 001</t>
  </si>
  <si>
    <t>ASFI/DSVSC-ED-TSM-024/2020</t>
  </si>
  <si>
    <t>TSM-E1U-20</t>
  </si>
  <si>
    <t>Pagarés Bursátiles TSM 001 - Emisión 3</t>
  </si>
  <si>
    <t>ASFI/DSV-ED-TSM-018/2021</t>
  </si>
  <si>
    <t>TSM-PB1-N3U</t>
  </si>
  <si>
    <t xml:space="preserve">YPFB TRANSIERRA S.A.                               </t>
  </si>
  <si>
    <t>Bonos Transierra I-Emisión 2</t>
  </si>
  <si>
    <t>ASFI/DSVSC-ED-TRA-010/2016</t>
  </si>
  <si>
    <t>TRA-1-E1C-16</t>
  </si>
  <si>
    <t>FONDOS DE INVERSIÓN ABIERTOS Y CERRADOS</t>
  </si>
  <si>
    <t>CARTERA Y TASAS DE RENDIMIENTO A 1 y 30 DÍAS</t>
  </si>
  <si>
    <t>(en miles de bolivianos y porcentajes)</t>
  </si>
  <si>
    <t>FONDOS DE INVERSIÓN ABIERTOS</t>
  </si>
  <si>
    <t>FONDOS DE INVERSIÓN ABIERTOS EN BOLIVIANOS</t>
  </si>
  <si>
    <t>SAFI Administradora</t>
  </si>
  <si>
    <t>Denominación del Fondo de Inversión</t>
  </si>
  <si>
    <t xml:space="preserve">Cartera Fondos
 (Bs miles) </t>
  </si>
  <si>
    <t>TR</t>
  </si>
  <si>
    <t>1 Día</t>
  </si>
  <si>
    <t>30 Días</t>
  </si>
  <si>
    <t>Bisa Sociedad Administradora de Fondos de Inversión S.A.</t>
  </si>
  <si>
    <t>A Medida Fondo de Inversión Abierto de Corto Plazo</t>
  </si>
  <si>
    <t>Élite Fondo de Inversión Abierto de Corto Plazo</t>
  </si>
  <si>
    <t>Proyección Fondo de Inversión Abierto de Largo Plazo</t>
  </si>
  <si>
    <t>Ultra Fondo de Inversión Abierto de Mediano Plazo</t>
  </si>
  <si>
    <t>BNB SAFI S.A. Sociedad Administradora de Fondos de Inversión</t>
  </si>
  <si>
    <t>En Acción Fondo de Inversión Abierto Mediano Plazo</t>
  </si>
  <si>
    <t>Futuro Asegurado Fondo de Inversión Abierto a Largo Plazo</t>
  </si>
  <si>
    <t>Opción Fondo de Inversión Mediano Plazo</t>
  </si>
  <si>
    <t>Oportuno Fondo de Inversión Corto Plazo</t>
  </si>
  <si>
    <t>Credifondo Sociedad Administradora de Fondos de Inversión S.A.</t>
  </si>
  <si>
    <t>Credifondo + Rendimiento Fondo de Inversión Abierto a Mediano Plazo</t>
  </si>
  <si>
    <t>Credifondo Crecimiento Bs Fondo de Inversión Abierto a Largo Plazo</t>
  </si>
  <si>
    <t xml:space="preserve">Credifondo Liquidez Bs Fondo de Inversión Abierto a Mediano Plazo  </t>
  </si>
  <si>
    <t>Credifondo Renta Inmediata Fondo de Inversión Abierto a Corto Plazo</t>
  </si>
  <si>
    <t>Fortaleza Sociedad Administradora de Fondos de Inversión S.A.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</si>
  <si>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</si>
  <si>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</si>
  <si>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</si>
  <si>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Fortaleza Interés + Fondo de Inversión Abierto Corto Plazo</t>
  </si>
  <si>
    <t>Ganadero Sociedad Administradora de Fondos de Inversión S.A</t>
  </si>
  <si>
    <t>GanaRendimiento Fondo de Inversión Abierto a Corto Plazo</t>
  </si>
  <si>
    <t>Santa Cruz Investments Sociedad Administradora de Fondos de Inversión S.A.</t>
  </si>
  <si>
    <t>Renta Activa Bolivianos - Fondo de Inversión Abierto de Corto Plazo</t>
  </si>
  <si>
    <t>Sociedad Administradora de Fondos de Inversión Mercantil Santa Cruz S.A.</t>
  </si>
  <si>
    <t>+Beneficio Fondo Mutuo Mediano Plazo</t>
  </si>
  <si>
    <t>Crecer Bolivianos - Fondo Mutuo Mediano Plazo</t>
  </si>
  <si>
    <t xml:space="preserve"> Dinámico Fondo Mutuo Corto Plazo</t>
  </si>
  <si>
    <t>Previsor Fondo Mutuo Largo Plazo</t>
  </si>
  <si>
    <t>Superior Fondo Mutuo Mediano Plazo</t>
  </si>
  <si>
    <t>Sociedad Administradora de Fondos de Inversión Unión S.A.</t>
  </si>
  <si>
    <t>Activo Unión Bs Fondo de Inversión Abierto Largo Plazo</t>
  </si>
  <si>
    <t>Fondo de Inversión Dinero Unión - Corto Plazo</t>
  </si>
  <si>
    <t>XTRAVALOR Unión FIA Mediano Plazo</t>
  </si>
  <si>
    <t>Total Fondos en Bolivianos</t>
  </si>
  <si>
    <t>FONDOS DE INVERSIÓN ABIERTOS EN DÓLARES ESTADOUNIDENSES</t>
  </si>
  <si>
    <t>Capital Fondo de Inversión Abierto de Mediano Plazo</t>
  </si>
  <si>
    <t>Premier Fondo de Inversión Abierto de Corto Plazo</t>
  </si>
  <si>
    <t>BNB  S.A. Sociedad Administradora de Fondos de Inversión</t>
  </si>
  <si>
    <t>Efectivo Fondo de Inversión Corto Plazo</t>
  </si>
  <si>
    <t>Portafolio Fondo de Inversión Mediano Plazo</t>
  </si>
  <si>
    <t xml:space="preserve">Credifondo Liquidez USD Fondo de Inversión Abierto a Mediano Plazo </t>
  </si>
  <si>
    <t>Credifondo Crecimiento USD. Fondo de Inversión Abierto a Largo Plazo</t>
  </si>
  <si>
    <t>Credifondo Renta Fija, Fondo de Inversión Abierto a Mediano Plazo</t>
  </si>
  <si>
    <t>Fortaleza Porvenir Fondo de Inversión Abierto Mediano Plazo</t>
  </si>
  <si>
    <t>Fortaleza Renta Mixta Internacional Fondo de Inversión Abierto Largo Plazo</t>
  </si>
  <si>
    <t>Fortaleza Inversión Internacional Fondo de Inversión Abierto Corto Plazo</t>
  </si>
  <si>
    <t>Fortaleza Liquidez Fondo de Inversión Abierto Corto Plazo</t>
  </si>
  <si>
    <t>Fortaleza Produce Ganancia Fondo de Inversión Abierto Mediano Plazo</t>
  </si>
  <si>
    <t>GanaInversiones Fondo de Inversión Abierto a Corto Plazo</t>
  </si>
  <si>
    <t>Renta Activa Fondo de Inversión Abierto Corto Plazo</t>
  </si>
  <si>
    <t>Mercantil Fondo Mutuo - Corto Plazo</t>
  </si>
  <si>
    <t>Horizonte Fondo de Inversión Abierto - Mediano Plazo</t>
  </si>
  <si>
    <t>Prossimo - Fondo de Inversión Abierto - Mediano Plazo</t>
  </si>
  <si>
    <t>Fondo de Inversión Mutuo Unión - Corto Plazo</t>
  </si>
  <si>
    <t>Global Unión $Us. Fondo de Inversión Abierto Largo Plazo</t>
  </si>
  <si>
    <t>Total Fondos en Dólares Estadounidenses</t>
  </si>
  <si>
    <t>FONDOS DE INVERSIÓN ABIERTOS EN UFV</t>
  </si>
  <si>
    <t>UFV Rendimiento Total</t>
  </si>
  <si>
    <t>Total Fondos en UFV</t>
  </si>
  <si>
    <t>TOTAL CARTERA FONDOS DE INVERSIÓN ABIERTOS</t>
  </si>
  <si>
    <t>FONDOS DE INVERSIÓN CERRADOS</t>
  </si>
  <si>
    <t>FONDOS DE INVERSIÓN CERRADOS EN BOLIVIANOS</t>
  </si>
  <si>
    <t>Alianza SAFI S.A. Sociedad Administradora de Fondos de Inversión</t>
  </si>
  <si>
    <t>Crecimiento Fondo de Inversión Cerrado</t>
  </si>
  <si>
    <t>Capital + Gestionadora de Activos Sociedad Administradora de Fondos de Inversión S.A.</t>
  </si>
  <si>
    <t>Sembrar Micro Capital Fondo de Inversión Cerrado</t>
  </si>
  <si>
    <t>Sembrar Alimentario Fondo de Inversión Cerrado</t>
  </si>
  <si>
    <t>Sembrar Productivo Fondo de Inversión Cerrado</t>
  </si>
  <si>
    <t>Sembrar Exportador Fondo de Inversión Cerrado</t>
  </si>
  <si>
    <t>Capital para el crecimiento empresarial Sociedad Administradora de Fondos de Inversión S.A. - CAPCEM SAFI S.A.</t>
  </si>
  <si>
    <t>Inclusión Empresarial Fondo de Inversión Cerrado Serie-A</t>
  </si>
  <si>
    <t>Inclusión Empresarial Fondo de Inversión Cerrado Serie-B</t>
  </si>
  <si>
    <t>Credifondo Garantiza Fondo de Inversión Cerrado Serie - A</t>
  </si>
  <si>
    <t>Credifondo Garantiza Fondo de Inversión Cerrado Serie - B</t>
  </si>
  <si>
    <t>Credifondo Promotor Fondo de Inversión Cerrado</t>
  </si>
  <si>
    <t>FIPADE Sociedad Administradora de Fondos de Inversión S.A.</t>
  </si>
  <si>
    <t>INTERFIN Fondo de Inversión Cerrado</t>
  </si>
  <si>
    <t>Acelerador de Empresas Fondo de Inversión Cerrado</t>
  </si>
  <si>
    <t>Inversor Fondo de Inversión Cerrado</t>
  </si>
  <si>
    <t>MiPyME Fondo de Inversión Cerrado</t>
  </si>
  <si>
    <t>Fortaleza PYME II Fondo de Inversión Cerrado</t>
  </si>
  <si>
    <t>Marca Verde Sociedad Administradora de Fondos de Inversión S.A.</t>
  </si>
  <si>
    <t>CAP Fondo de Inversión Cerrado</t>
  </si>
  <si>
    <t>Panamerican Sociedad Administradora de Fondos de Inversión S.A.</t>
  </si>
  <si>
    <t>FIBRA Fondo de Inversión Cerrado</t>
  </si>
  <si>
    <t>PYME Progreso Fondo de Inversión Cerrado Serie - A</t>
  </si>
  <si>
    <t>PYME Progreso Fondo de Inversión Cerrado Serie - B</t>
  </si>
  <si>
    <t>Renta Activa Agroindustrial Fondo de Inversión Cerrado</t>
  </si>
  <si>
    <t>Renta Activa Emergente Fondo de Inversión Cerrado</t>
  </si>
  <si>
    <t>Renta Activa Puente Fondo de Inversión Cerrado</t>
  </si>
  <si>
    <t>MSC Expansión Fondo de Inversión Cerrado</t>
  </si>
  <si>
    <t>Productivo Fondo de Inversión Cerrado</t>
  </si>
  <si>
    <t xml:space="preserve">FONDOS DE INVERSIÓN CERRADOS EN DÓLARES ESTADOUNIDENSES </t>
  </si>
  <si>
    <t>Global Fondo de Inversión Cerrado</t>
  </si>
  <si>
    <t>Capital Para el Crecimiento Empresarial Sociedad Administradora de Fondos de Inversión S.A. - CAPCEM SAFI S.A.</t>
  </si>
  <si>
    <t>Diverso Import - Export Fondo de Inversión Cerrado</t>
  </si>
  <si>
    <t>K12 Fondo de Inversión Cerrado</t>
  </si>
  <si>
    <t>TOTAL FONDOS EN DÓLARES ESTADOUNIDENSES</t>
  </si>
  <si>
    <t>TOTAL CARTERA FONDOS DE INVERSIÓN CERRADOS</t>
  </si>
  <si>
    <t>TOTAL CARTERA DE FONDOS ABIERTOS Y CERRADOS</t>
  </si>
  <si>
    <t>BEC</t>
  </si>
  <si>
    <t>BGA</t>
  </si>
  <si>
    <t>BIL</t>
  </si>
  <si>
    <t>BIS</t>
  </si>
  <si>
    <t>BME</t>
  </si>
  <si>
    <t>BNB</t>
  </si>
  <si>
    <t>BNL</t>
  </si>
  <si>
    <t>BPC</t>
  </si>
  <si>
    <t>BSO</t>
  </si>
  <si>
    <t>BTB</t>
  </si>
  <si>
    <t>BUN</t>
  </si>
  <si>
    <t>CJN</t>
  </si>
  <si>
    <t>CLA</t>
  </si>
  <si>
    <t>COR</t>
  </si>
  <si>
    <t>CRE</t>
  </si>
  <si>
    <t>CRP</t>
  </si>
  <si>
    <t>DII</t>
  </si>
  <si>
    <t>DIN</t>
  </si>
  <si>
    <t>EFO</t>
  </si>
  <si>
    <t>ELF</t>
  </si>
  <si>
    <t>EPE</t>
  </si>
  <si>
    <t>FAN</t>
  </si>
  <si>
    <t>FCO</t>
  </si>
  <si>
    <t>FEF</t>
  </si>
  <si>
    <t>FFO</t>
  </si>
  <si>
    <t>FIE</t>
  </si>
  <si>
    <t>FIN</t>
  </si>
  <si>
    <t>FLE</t>
  </si>
  <si>
    <t>FPR</t>
  </si>
  <si>
    <t>FSL</t>
  </si>
  <si>
    <t>FUB</t>
  </si>
  <si>
    <t>GNI</t>
  </si>
  <si>
    <t>GYE</t>
  </si>
  <si>
    <t>HLT</t>
  </si>
  <si>
    <t>IEL</t>
  </si>
  <si>
    <t>IOL</t>
  </si>
  <si>
    <t>ITA</t>
  </si>
  <si>
    <t>JSF</t>
  </si>
  <si>
    <t>MLP</t>
  </si>
  <si>
    <t>NFB</t>
  </si>
  <si>
    <t>NIB</t>
  </si>
  <si>
    <t>NUT</t>
  </si>
  <si>
    <t>PAR</t>
  </si>
  <si>
    <t>PCH</t>
  </si>
  <si>
    <t>PCI</t>
  </si>
  <si>
    <t>PCO</t>
  </si>
  <si>
    <t>PFD</t>
  </si>
  <si>
    <t>PGB</t>
  </si>
  <si>
    <t>PIN</t>
  </si>
  <si>
    <t>PLR</t>
  </si>
  <si>
    <t>PMA</t>
  </si>
  <si>
    <t>PMC</t>
  </si>
  <si>
    <t>PMH</t>
  </si>
  <si>
    <t>PMJ</t>
  </si>
  <si>
    <t>PMK</t>
  </si>
  <si>
    <t>PMN</t>
  </si>
  <si>
    <t>POL</t>
  </si>
  <si>
    <t>PTF</t>
  </si>
  <si>
    <t>PTL</t>
  </si>
  <si>
    <t>SBC</t>
  </si>
  <si>
    <t>SIS</t>
  </si>
  <si>
    <t>SMI</t>
  </si>
  <si>
    <t>SOF</t>
  </si>
  <si>
    <t>TCB</t>
  </si>
  <si>
    <t>TGN</t>
  </si>
  <si>
    <t>TRA</t>
  </si>
  <si>
    <t>TRD</t>
  </si>
  <si>
    <t>TSM</t>
  </si>
  <si>
    <t>TYS</t>
  </si>
  <si>
    <t>VAH</t>
  </si>
  <si>
    <t>VID</t>
  </si>
  <si>
    <t>BCB</t>
  </si>
  <si>
    <t>CMI</t>
  </si>
  <si>
    <t>GRB</t>
  </si>
  <si>
    <t>ICT</t>
  </si>
  <si>
    <t>IDI</t>
  </si>
  <si>
    <t>TDE</t>
  </si>
  <si>
    <t>DMT</t>
  </si>
  <si>
    <t>PML</t>
  </si>
  <si>
    <t>Agencias de Bolsa</t>
  </si>
  <si>
    <t>BIA</t>
  </si>
  <si>
    <t>BNB Valores S.A. Agencia de Bolsa</t>
  </si>
  <si>
    <t>NVA</t>
  </si>
  <si>
    <t>Compañía Americana de Inversiones S.A.</t>
  </si>
  <si>
    <t>CAI</t>
  </si>
  <si>
    <t>Credibolsa S.A. Agencia de Bolsa Filial del Banco de Crédito de Bolivia S.A.</t>
  </si>
  <si>
    <t>CBA</t>
  </si>
  <si>
    <t>iBolsa Agencia de Bolsa S.A.</t>
  </si>
  <si>
    <t>IBO</t>
  </si>
  <si>
    <t>Mercantil Santa Cruz Agencia de Bolsa S. A.</t>
  </si>
  <si>
    <t>MIB</t>
  </si>
  <si>
    <t>Panamerican Securities S.A. Agencia de Bolsa</t>
  </si>
  <si>
    <t>PAN</t>
  </si>
  <si>
    <t>Santa Cruz Securities S.A. Agencia de Bolsa Filial de banco Fassil S.A.</t>
  </si>
  <si>
    <t>SZS</t>
  </si>
  <si>
    <t>Sudaval Agencia de Bolsa S.A.</t>
  </si>
  <si>
    <t>SUD</t>
  </si>
  <si>
    <t>Valores Unión S.A. Agencia de Bolsa Filial del Banco Unión S.A.</t>
  </si>
  <si>
    <t>VUN</t>
  </si>
  <si>
    <t>GVA</t>
  </si>
  <si>
    <t>Multivalores Agencia de Bolsa S.A</t>
  </si>
  <si>
    <t>MAB</t>
  </si>
  <si>
    <t>Entidad de Depósito de Valores</t>
  </si>
  <si>
    <t>Entidad de Depósito de Valores de Bolivia S.A.</t>
  </si>
  <si>
    <t>EDB</t>
  </si>
  <si>
    <t>Sociedades Administradoras de Fondos de Inversión</t>
  </si>
  <si>
    <t>SBI</t>
  </si>
  <si>
    <t>SNA</t>
  </si>
  <si>
    <t>SCM</t>
  </si>
  <si>
    <t>SCF</t>
  </si>
  <si>
    <t>SFO</t>
  </si>
  <si>
    <t>Santa Cruz INVESTMENTS Sociedad Administradora de Fondos de Inversión S.A.</t>
  </si>
  <si>
    <t>SSC</t>
  </si>
  <si>
    <t xml:space="preserve">Sociedad Administradora de Fondos de Inversión Mercantil Santa Cruz S.A. </t>
  </si>
  <si>
    <t>SME</t>
  </si>
  <si>
    <t>SUN</t>
  </si>
  <si>
    <t xml:space="preserve">Panamerican Sociedad Administradora de 
 Fondos de Inversión S.A
</t>
  </si>
  <si>
    <t>SPA</t>
  </si>
  <si>
    <t>SMV</t>
  </si>
  <si>
    <t>SAL</t>
  </si>
  <si>
    <t>SFE</t>
  </si>
  <si>
    <t xml:space="preserve">Capital para el crecimiento empresarial Sociedad Administradora de Fondos de Inversión S.A. </t>
  </si>
  <si>
    <t>CAP</t>
  </si>
  <si>
    <t>Ganadero Sociedad Administradora de Fondos de Inversión S.A.</t>
  </si>
  <si>
    <t>GAI</t>
  </si>
  <si>
    <t>AICC Sociedad Administradora de Fondos de Inversión S.A.</t>
  </si>
  <si>
    <t>AFI</t>
  </si>
  <si>
    <t>Titularizadoras</t>
  </si>
  <si>
    <t>Bisa Sociedad de Titularización S.A.</t>
  </si>
  <si>
    <t>BIT</t>
  </si>
  <si>
    <t>BDP Sociedad de Titularización S.A</t>
  </si>
  <si>
    <t>NAT</t>
  </si>
  <si>
    <t xml:space="preserve">iBolsa Sociedad de Titularización S.A. </t>
  </si>
  <si>
    <t xml:space="preserve">IST </t>
  </si>
  <si>
    <t>Bolsas de Valores</t>
  </si>
  <si>
    <t>BBV</t>
  </si>
  <si>
    <t>Emisores</t>
  </si>
  <si>
    <t>Alianza Compañía de Seguros y Reaseguros S.A. E.M.A.</t>
  </si>
  <si>
    <t>ALG</t>
  </si>
  <si>
    <t>Alianza Vida Seguros y Reaseguros S.A.</t>
  </si>
  <si>
    <t>ALI</t>
  </si>
  <si>
    <t>Almacenes Internacionales S.A. (RAISA)</t>
  </si>
  <si>
    <t>RAI</t>
  </si>
  <si>
    <t>Banco Bisa S.A.</t>
  </si>
  <si>
    <t>Banco de Desarrollo Productivo S.A.M. - BDP S.A.M.</t>
  </si>
  <si>
    <t>Banco PYME Ecofuturo S.A.</t>
  </si>
  <si>
    <t>Banco PYME Los Andes ProCredit S.A.</t>
  </si>
  <si>
    <t>Bisa Leasing Sociedad Anónima</t>
  </si>
  <si>
    <t>Bisa Seguros y Reaseguros S.A.</t>
  </si>
  <si>
    <t>BSG</t>
  </si>
  <si>
    <t>Tesoro General de la Nación</t>
  </si>
  <si>
    <t>Bodegas y Viñedos de La Concepción S.A.</t>
  </si>
  <si>
    <t>BVC</t>
  </si>
  <si>
    <t>Cervecería Boliviana Nacional S.A.</t>
  </si>
  <si>
    <t>CBN</t>
  </si>
  <si>
    <t>Compañía Americana de Construcciones S.R.L.</t>
  </si>
  <si>
    <t>CAC</t>
  </si>
  <si>
    <t>Compañía Boliviana de Energía Eléctrica S.A.-Bolivian Power Company Limited - Sucursal Bolivia</t>
  </si>
  <si>
    <t>Compañía de Seguros y Reaseguros Fortaleza S.A.</t>
  </si>
  <si>
    <t>CRU</t>
  </si>
  <si>
    <t>Compañía Molinera Boliviana S.A.</t>
  </si>
  <si>
    <t>CMB</t>
  </si>
  <si>
    <t>Cooperativa de Ahorro y Crédito Jesús Nazareno Ltda.</t>
  </si>
  <si>
    <t>Distribuidora de Electricidad La Paz S.A. DELAPAZ</t>
  </si>
  <si>
    <t>ELP</t>
  </si>
  <si>
    <t>Droguería Inti S.A.</t>
  </si>
  <si>
    <t>Empresa de Ingeniería y Servicios Integrales Cochabamba S.A.</t>
  </si>
  <si>
    <t>Empresa de Luz y Fuerza Eléctrica Cochabamba S.A.</t>
  </si>
  <si>
    <t>Distribuidora de Electricidad ENDE de Oruro S.A.</t>
  </si>
  <si>
    <t>EEO</t>
  </si>
  <si>
    <t>ENDE Servicios y Construcciones S.A.</t>
  </si>
  <si>
    <t>ESE</t>
  </si>
  <si>
    <t>Empresa Eléctrica Corani Sociedad Anónima</t>
  </si>
  <si>
    <t>Empresa Eléctrica Guaracachi S.A.</t>
  </si>
  <si>
    <t>GUA</t>
  </si>
  <si>
    <t>Empresa Eléctrica Valle Hermoso S.A.</t>
  </si>
  <si>
    <t>Empresa Ferroviaria Andina S.A.</t>
  </si>
  <si>
    <t>FCA</t>
  </si>
  <si>
    <t>Empresa Nacional de Telecomunicaciones S.A.</t>
  </si>
  <si>
    <t>ENT</t>
  </si>
  <si>
    <t>Fábrica Nacional de Cemento S.A.</t>
  </si>
  <si>
    <t>Ferroviaria Oriental S.A.</t>
  </si>
  <si>
    <t>Gobierno Municipal de Santa Cruz de la Sierra</t>
  </si>
  <si>
    <t>MSC</t>
  </si>
  <si>
    <t>Gravetal Bolivia S.A.</t>
  </si>
  <si>
    <t>Industrias de Aceite S.A.</t>
  </si>
  <si>
    <t>ISA</t>
  </si>
  <si>
    <t>Ingenio Sucroalcoholero AGUAI S.A.</t>
  </si>
  <si>
    <t>AGU</t>
  </si>
  <si>
    <t>Inversiones Inmobiliarias IRALA S.A.</t>
  </si>
  <si>
    <t>IIR</t>
  </si>
  <si>
    <t>La Boliviana Ciacruz de Seguros y Reaseguros S.A.</t>
  </si>
  <si>
    <t>BSR</t>
  </si>
  <si>
    <t>La Papelera S.A.</t>
  </si>
  <si>
    <t>PAP</t>
  </si>
  <si>
    <t>La Vitalicia Seguros y Reaseguros de Vida S.A.</t>
  </si>
  <si>
    <t>LVI</t>
  </si>
  <si>
    <t>Nacional Seguros Patrimoniales y Fianzas S.A.</t>
  </si>
  <si>
    <t>LSP</t>
  </si>
  <si>
    <t>Mercantile Investment Corporation (Bolivia) S.A.</t>
  </si>
  <si>
    <t>MIN</t>
  </si>
  <si>
    <t>Nacional Seguros Vida y Salud S.A.</t>
  </si>
  <si>
    <t>NSP</t>
  </si>
  <si>
    <t>Pil Andina S.A.</t>
  </si>
  <si>
    <t>PIL</t>
  </si>
  <si>
    <t>Tigre S.A. Tubos, Conexiones y Cables</t>
  </si>
  <si>
    <t>Procesadora de Oleaginosas Prolega S.A.</t>
  </si>
  <si>
    <t>Quinoa Foods Company S.R.L.</t>
  </si>
  <si>
    <t>QFC</t>
  </si>
  <si>
    <t>Seguros Illimani S.A.</t>
  </si>
  <si>
    <t>Seguros Provida S.A.</t>
  </si>
  <si>
    <t>PRS</t>
  </si>
  <si>
    <t>Sociedad Agroindustrial Nutrioil S.A.</t>
  </si>
  <si>
    <t>Sociedad Boliviana de Cemento S.A.</t>
  </si>
  <si>
    <t>Sociedad Hotelera Los Tajibos S.A.</t>
  </si>
  <si>
    <t>Tecnología Corporativa TECORP S.A.</t>
  </si>
  <si>
    <t>TCO</t>
  </si>
  <si>
    <t>Telefónica Celular de Bolivia S.A.</t>
  </si>
  <si>
    <t>YPFB Andina S.A.</t>
  </si>
  <si>
    <t>EPA</t>
  </si>
  <si>
    <t>YPFB Chaco S.A.</t>
  </si>
  <si>
    <t>YPFB Transierra S.A.</t>
  </si>
  <si>
    <t>YPFB Transporte S.A.</t>
  </si>
  <si>
    <t>Zona Franca Oruro S.A.</t>
  </si>
  <si>
    <t>ZFO</t>
  </si>
  <si>
    <t>Nibol Ltda.</t>
  </si>
  <si>
    <t>Industria Textil TSM S.A.</t>
  </si>
  <si>
    <t xml:space="preserve">Import. Export. Las Lomas Ltda. </t>
  </si>
  <si>
    <t>Clinica Metropolitana de las Americas S.A.</t>
  </si>
  <si>
    <t>CTM</t>
  </si>
  <si>
    <t xml:space="preserve">Madisa Mayoreo y Distribución </t>
  </si>
  <si>
    <t>MDS</t>
  </si>
  <si>
    <t>Ingeniería y Construcciones Técnicas</t>
  </si>
  <si>
    <t>Ovando S.A.</t>
  </si>
  <si>
    <t>OVA</t>
  </si>
  <si>
    <t>CAMSA Industria y Comercio S.A.</t>
  </si>
  <si>
    <t xml:space="preserve">Sociedad de Inversiones Biopetrol S.A. </t>
  </si>
  <si>
    <t>BIO</t>
  </si>
  <si>
    <t>Manufactura de Papeles S.A. (MADEPA)</t>
  </si>
  <si>
    <t>MAD</t>
  </si>
  <si>
    <t>Plastiforte S.R.L.</t>
  </si>
  <si>
    <t xml:space="preserve">Parque Industrial Latinoamericano S.R.L. (PILAT S.R.L.) </t>
  </si>
  <si>
    <t>Credifondo Garantiza Fondo de Inversión Cerrado</t>
  </si>
  <si>
    <t>CGF</t>
  </si>
  <si>
    <t>Patrimonios Autónomos</t>
  </si>
  <si>
    <t xml:space="preserve"> PAI  </t>
  </si>
  <si>
    <t xml:space="preserve"> DII  </t>
  </si>
  <si>
    <t xml:space="preserve"> FUB  </t>
  </si>
  <si>
    <t xml:space="preserve"> PMC  </t>
  </si>
  <si>
    <t xml:space="preserve"> PAZ  </t>
  </si>
  <si>
    <t xml:space="preserve"> CRP</t>
  </si>
  <si>
    <t xml:space="preserve"> MDI  </t>
  </si>
  <si>
    <t>Patrimonio Autónomo MICROCRÉDITO IFD - BDP ST 031</t>
  </si>
  <si>
    <t>VTC</t>
  </si>
  <si>
    <t>Patrimonio Autónomo MICROCRÉDITO IFD - BDP ST 032</t>
  </si>
  <si>
    <t>VCR</t>
  </si>
  <si>
    <t>Patrimonio Autónomo MICROCRÉDITO IFD - BDP ST 034</t>
  </si>
  <si>
    <t>PAM</t>
  </si>
  <si>
    <t>Patrimonio Autónomo MICROCRÉDITO IFD - BDP ST 036</t>
  </si>
  <si>
    <t xml:space="preserve"> PMI  </t>
  </si>
  <si>
    <t>Patrimonio Autónomo MICROCRÉDITO IFD - BDP ST 037</t>
  </si>
  <si>
    <t xml:space="preserve"> PMD  </t>
  </si>
  <si>
    <t>PMF</t>
  </si>
  <si>
    <t xml:space="preserve"> PMG  </t>
  </si>
  <si>
    <t xml:space="preserve"> PMT  </t>
  </si>
  <si>
    <t xml:space="preserve"> PMB  </t>
  </si>
  <si>
    <t>Patrimonio Autónomo Unipartes - BDP ST 030</t>
  </si>
  <si>
    <t xml:space="preserve"> PAU</t>
  </si>
  <si>
    <t>Patrimonio Autónomo BISA ST - DIACONIA II</t>
  </si>
  <si>
    <t>Bonos Subordinados Banco BISA-Emisión 1</t>
  </si>
  <si>
    <t>NR00392208</t>
  </si>
  <si>
    <t>Bonos Subordinados - Banco de Crédito de Bolivia - Emisión I</t>
  </si>
  <si>
    <t>Pagarés Bursátiles NUTRIOIL II - Emisión 1</t>
  </si>
  <si>
    <t>ASFI/DSV-ED-NUT-008/2022</t>
  </si>
  <si>
    <t>NUT-PB2-E1U</t>
  </si>
  <si>
    <t>DETALLE DEL NÚMERO DE PARTICIPANTES POR FONDO DE INVERSIÓN</t>
  </si>
  <si>
    <t>Número de participantes</t>
  </si>
  <si>
    <t>TOTAL FONDOS EN BOLIVIANOS</t>
  </si>
  <si>
    <t xml:space="preserve">FONDOS DE INVERSIÓN ABIERTOS EN DÓLARES ESTADOUNIDENSES </t>
  </si>
  <si>
    <t xml:space="preserve">TOTAL FONDOS EN DÓLARES ESTADOUNIDENSES </t>
  </si>
  <si>
    <t>TOTAL FONDOS EN UFV´s</t>
  </si>
  <si>
    <t>TOTAL FONDOS DE INVERSIÓN ABIERTOS</t>
  </si>
  <si>
    <t>FONDOS DE INVERSIÓN CERRADOS EN DÓLARES ESTADOUNIDENSES</t>
  </si>
  <si>
    <t xml:space="preserve">CARTERA POR EMISOR </t>
  </si>
  <si>
    <t>Emisor</t>
  </si>
  <si>
    <t>Monto</t>
  </si>
  <si>
    <t>Porcentaje</t>
  </si>
  <si>
    <t>Liquidez</t>
  </si>
  <si>
    <t>Inv. Extranjero</t>
  </si>
  <si>
    <t>Otros</t>
  </si>
  <si>
    <t>Reporto</t>
  </si>
  <si>
    <t>Total</t>
  </si>
  <si>
    <t xml:space="preserve">FONDOS DE INVERSIÓN ABIERTOS </t>
  </si>
  <si>
    <t xml:space="preserve">CARTERA POR INSTRUMENTO </t>
  </si>
  <si>
    <t>Instrumento</t>
  </si>
  <si>
    <t>Acciones registradas en bolsa</t>
  </si>
  <si>
    <t>Bonos bancarios bursátiles</t>
  </si>
  <si>
    <t>Bonos a largo plazo</t>
  </si>
  <si>
    <t>Bonos municipales</t>
  </si>
  <si>
    <t>Bonos participativos emitidos por pequeñas y medianas empresas (PyMES)</t>
  </si>
  <si>
    <t>Cupones de bonos</t>
  </si>
  <si>
    <t>Depósitos a plazo fijo</t>
  </si>
  <si>
    <t>Pagarés bursátiles</t>
  </si>
  <si>
    <t>Valores de contenido crediticio</t>
  </si>
  <si>
    <t>Inversiones en el extranjero (*)</t>
  </si>
  <si>
    <t>(*) El detalle se encuentra en la siguiente hoja</t>
  </si>
  <si>
    <t xml:space="preserve">Bono Corporativo </t>
  </si>
  <si>
    <t xml:space="preserve">Nota Estructurada </t>
  </si>
  <si>
    <t>CARTERA POR INSTRUMENTO DE LAS INVERSIONES EN EL EXTRANJERO</t>
  </si>
  <si>
    <t xml:space="preserve">Bono de Deuda Soberana </t>
  </si>
  <si>
    <t>Commercial Paper</t>
  </si>
  <si>
    <t>Cuota de Participación en Fondo de Inversión Abierto, Mutuo o similar en el Extranjero</t>
  </si>
  <si>
    <t>Time Deposit</t>
  </si>
  <si>
    <t>TOTAL</t>
  </si>
  <si>
    <t>FONDOS DE INVERSIÓN CERRADOS 
CARTERA POR EMISOR</t>
  </si>
  <si>
    <t>NOTA: Pueden producirse variaciones en las cifras, que obedecen a reprocesos de información posteriores a la elaboración del presente reporte.</t>
  </si>
  <si>
    <t>CARTERA DE FONDOS DE INVERSIÓN CERRADOS</t>
  </si>
  <si>
    <t>Bonos del Tesoro</t>
  </si>
  <si>
    <t>Cupones de Bonos</t>
  </si>
  <si>
    <t xml:space="preserve">Letras del Banco Central de Bolivia con Opción de Rescate Anticipado </t>
  </si>
  <si>
    <t xml:space="preserve">Letra del Tesoro </t>
  </si>
  <si>
    <t xml:space="preserve">FONDOS DE INVERSIÓN CERRADOS  </t>
  </si>
  <si>
    <t>ESTRATIFICACIÓN DE LA CARTERA POR PLAZO DE VIDA</t>
  </si>
  <si>
    <t>PLAZO DE VIDA (EN DÍAS)</t>
  </si>
  <si>
    <t>Límite inferior</t>
  </si>
  <si>
    <t>Límite superior</t>
  </si>
  <si>
    <t>Nota.- En FIA no se esta considerando los instrumentos financieros: Acciones, Inversiones en el extranjero, Otros y Liquidez.</t>
  </si>
  <si>
    <t xml:space="preserve">           En FIC no se esta considerando los instrumentos financieros:  Acciones,Inversiones en el extranjero, Otros (Instrumentos sin oferta pública) y Liquidez.</t>
  </si>
  <si>
    <t>Fuente: Información elaborada a partir de los Informes Diarios del FRUV.</t>
  </si>
  <si>
    <t>(en miles de bolivianos)</t>
  </si>
  <si>
    <t xml:space="preserve">TASAS DE RENDIMIENTO DE COMPRA VENTA PONDERADAS POR PLAZO Y MONEDA
MERCADO PRIMARIO </t>
  </si>
  <si>
    <t>INSTRUMENTO</t>
  </si>
  <si>
    <t xml:space="preserve">EMISOR </t>
  </si>
  <si>
    <t>Días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</si>
  <si>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</si>
  <si>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</si>
  <si>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</si>
  <si>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</si>
  <si>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</si>
  <si>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</si>
  <si>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</si>
  <si>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</si>
  <si>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</si>
  <si>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</si>
  <si>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BLP</t>
  </si>
  <si>
    <t>OPERACIONES  EN DÓLARES ESTADOUNIDENSES</t>
  </si>
  <si>
    <t xml:space="preserve">OPERACIONES EN UNIDAD DE FOMENTO A LA VIVIENDA </t>
  </si>
  <si>
    <t>V</t>
  </si>
  <si>
    <t>TASAS DE RENDIMIENTO DE COMPRA VENTA PONDERADAS POR PLAZO Y MONEDA 
MERCADO SECUNDARIO</t>
  </si>
  <si>
    <t>BBB</t>
  </si>
  <si>
    <t>CUP</t>
  </si>
  <si>
    <t>DPF</t>
  </si>
  <si>
    <t>VTD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</si>
  <si>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</si>
  <si>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</si>
  <si>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</si>
  <si>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</si>
  <si>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</si>
  <si>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</si>
  <si>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</si>
  <si>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BTS</t>
  </si>
  <si>
    <t>PAZ</t>
  </si>
  <si>
    <t>CARTERA PROPIA Y CLIENTES AGENCIAS DE BOLSA</t>
  </si>
  <si>
    <t xml:space="preserve">Agencia de Bolsa </t>
  </si>
  <si>
    <t>Cartera Propia</t>
  </si>
  <si>
    <t>Cartera de Clientes</t>
  </si>
  <si>
    <t>*</t>
  </si>
  <si>
    <t xml:space="preserve">No incluyen FI, Cias de Seguros ni AFP´s </t>
  </si>
  <si>
    <t>* Se incluye Inversiones en el Extranjero</t>
  </si>
  <si>
    <t>AGENCIAS DE BOLSA</t>
  </si>
  <si>
    <t>CARTERA PROPIA POR TIPO DE INSTRUMENTO</t>
  </si>
  <si>
    <t>Tipo de instrumento</t>
  </si>
  <si>
    <t xml:space="preserve">Monto </t>
  </si>
  <si>
    <t>Participación (%)</t>
  </si>
  <si>
    <t>Acciones no registradas en bolsa</t>
  </si>
  <si>
    <t>Bonos del tesoro</t>
  </si>
  <si>
    <t>Cuotas de participación fondos de inversión cerrados</t>
  </si>
  <si>
    <t>Inversiones en el extranjero</t>
  </si>
  <si>
    <t>CARTERA DE CLIENTES POR TIPO DE INSTRUMENTO</t>
  </si>
  <si>
    <t>Bonos participativos emitidos por pequeñas y medianas empresas (PYME)</t>
  </si>
  <si>
    <t>Pagarés de mesa de negociación</t>
  </si>
  <si>
    <t xml:space="preserve">* No incluyen FI, Cias de Seguros ni AFP´s </t>
  </si>
  <si>
    <t>NÚMERO DE CLIENTES POR AGENCIAS DE BOLSA</t>
  </si>
  <si>
    <t>AGENCIA DE BOLSA</t>
  </si>
  <si>
    <t>NÚMERO DE CLIENTES</t>
  </si>
  <si>
    <t>iBOLSA S.A.</t>
  </si>
  <si>
    <t>Mercantil Santa Cruz Agencia de Bolsa S.A.</t>
  </si>
  <si>
    <t>Multivalores Agencia de Bolsa S.A.</t>
  </si>
  <si>
    <t>MONTO NEGOCIADO EN LA BOLSA BOLIVIANA DE VALORES S.A. POR TIPO DE OPERACIÓN</t>
  </si>
  <si>
    <t>(Expresado en miles de bolivianos)</t>
  </si>
  <si>
    <t>FECHA</t>
  </si>
  <si>
    <t>COMPRA/VENTA DEFINITIVA</t>
  </si>
  <si>
    <t>MERCADO PRIMARIO</t>
  </si>
  <si>
    <t>COMPRA/VENTA DE REPORTO</t>
  </si>
  <si>
    <t>AL 30 DE ABRIL DE 2022</t>
  </si>
  <si>
    <t>ABRIL DE 2022</t>
  </si>
  <si>
    <t>REPORTE DE EMISIONES VIGENTES</t>
  </si>
  <si>
    <t>NR00392216</t>
  </si>
  <si>
    <t>NR00392217</t>
  </si>
  <si>
    <t>Bonos Subordinados ECOFUTURO 2 - Emisión 2</t>
  </si>
  <si>
    <t>Bonos Subordinados BancoSol III - Emisión 1</t>
  </si>
  <si>
    <t>ASFI/DSV-ED-BSO-010/2022</t>
  </si>
  <si>
    <t>BSO-4-N1U-22</t>
  </si>
  <si>
    <t>Bonos BISA LEASING IV - Emisión 1</t>
  </si>
  <si>
    <t>Bonos DISMATEC I - Emisión 2</t>
  </si>
  <si>
    <t>ASFI/DSV-ED-DMT-012/2022</t>
  </si>
  <si>
    <t>DMT-1-N1U-22</t>
  </si>
  <si>
    <t>Bonos TELECEL II - Emisión 1</t>
  </si>
  <si>
    <t>Tienda Amiga ER S.A.</t>
  </si>
  <si>
    <t>Bonos TIENDA AMIGA</t>
  </si>
  <si>
    <t>ASFI/DSV-ED-TAE-013/2022</t>
  </si>
  <si>
    <t>TAE-N1A-22</t>
  </si>
  <si>
    <t>TAE-N1B-22</t>
  </si>
  <si>
    <t>Pagarés Bursátiles TIENDA AMIGA – Emisión 2</t>
  </si>
  <si>
    <t>ASFI/DSV-ED-TAE-009/2022</t>
  </si>
  <si>
    <t>TAE-PB1-N2U</t>
  </si>
  <si>
    <t>Pagarés Bursatiles TOYOSA IV - Emisión 2</t>
  </si>
  <si>
    <t>ASFI/DSV-ED-TYS-011/2022</t>
  </si>
  <si>
    <t>TYS-PB4-E2U</t>
  </si>
  <si>
    <t>TAE</t>
  </si>
  <si>
    <t>Cuota de Participación en Fondo de Inversión Cerrado en el Extranjero</t>
  </si>
  <si>
    <t>CFC</t>
  </si>
  <si>
    <t>REP</t>
  </si>
  <si>
    <t>LRS</t>
  </si>
  <si>
    <t>OPERACIONES EN UNIDAD DE FOMENTO A LA VIVIENDA</t>
  </si>
  <si>
    <t>Banco Pyme de la Comunidad S.A.</t>
  </si>
  <si>
    <t>Empresa Minera San Lucas S.A.</t>
  </si>
  <si>
    <t>MSL</t>
  </si>
  <si>
    <t>Farmacias Corporativas S.A. "FARMACORP S.A."</t>
  </si>
  <si>
    <t>FCR</t>
  </si>
  <si>
    <t>KFI</t>
  </si>
  <si>
    <t>Renta Activa Puente Fondo de Inversión Cerrado de Capital Privado</t>
  </si>
  <si>
    <t>PATRIMONIO AUTÓNOMO CHÁVEZ - BDP ST 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</si>
</sst>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.00_);_(* \(#,##0.00\);_(* \-??_);_(@_)"/>
    <numFmt numFmtId="166" formatCode="_(* #,##0_);_(* \(#,##0\);_(* \-??_);_(@_)"/>
    <numFmt numFmtId="167" formatCode="dd/mm/yyyy;@"/>
    <numFmt numFmtId="168" formatCode="0.00000"/>
    <numFmt numFmtId="169" formatCode="_(* #,##0_);_(* \(#,##0\);_(* &quot;-&quot;??_);_(@_)"/>
    <numFmt numFmtId="170" formatCode="_-* #,##0\ _€_-;\-* #,##0\ _€_-;_-* &quot;-&quot;??\ _€_-;_-@_-"/>
    <numFmt numFmtId="171" formatCode="0.000%"/>
    <numFmt numFmtId="172" formatCode="_-* #,##0_-;\-* #,##0_-;_-* &quot;-&quot;??_-;_-@_-"/>
    <numFmt numFmtId="173" formatCode="&quot;Al&quot;\ dd&quot; de &quot;mmmm&quot; de &quot;yyyy"/>
    <numFmt numFmtId="174" formatCode="_(* #,##0.00_);_(* \(#,##0.00\);_(* &quot;-&quot;_);_(@_)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name val="Calibri"/>
      <family val="2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color theme="0"/>
      <name val="Times New Roman"/>
      <family val="1"/>
    </font>
    <font>
      <sz val="11"/>
      <name val="Times New Roman"/>
      <family val="1"/>
    </font>
    <font>
      <strike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indexed="9"/>
      <name val="Times New Roman"/>
      <family val="1"/>
    </font>
    <font>
      <b/>
      <sz val="12"/>
      <color theme="0"/>
      <name val="Times New Roman"/>
      <family val="1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sz val="11"/>
      <color theme="1"/>
      <name val="Times New Roman"/>
      <family val="1"/>
    </font>
    <font>
      <sz val="10"/>
      <color indexed="9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9"/>
      <color rgb="FF333333"/>
      <name val="Arial"/>
      <family val="2"/>
    </font>
    <font>
      <sz val="10"/>
      <color theme="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trike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9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8"/>
      <name val="Arial"/>
      <family val="2"/>
    </font>
    <font>
      <b/>
      <sz val="9"/>
      <color theme="0"/>
      <name val="Calibri"/>
      <family val="2"/>
      <scheme val="minor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2D536F"/>
        <bgColor indexed="64"/>
      </patternFill>
    </fill>
    <fill>
      <patternFill patternType="solid">
        <fgColor rgb="FF00A6A2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A6A2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97E8E"/>
        <bgColor indexed="23"/>
      </patternFill>
    </fill>
    <fill>
      <patternFill patternType="solid">
        <fgColor rgb="FF2D536F"/>
        <bgColor indexed="8"/>
      </patternFill>
    </fill>
    <fill>
      <patternFill patternType="solid">
        <fgColor rgb="FF009999"/>
        <bgColor indexed="8"/>
      </patternFill>
    </fill>
    <fill>
      <patternFill patternType="solid">
        <fgColor rgb="FF979FAD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165" fontId="14" fillId="0" borderId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ill="0" applyBorder="0" applyAlignment="0" applyProtection="0"/>
    <xf numFmtId="0" fontId="1" fillId="0" borderId="0"/>
    <xf numFmtId="0" fontId="1" fillId="0" borderId="0"/>
    <xf numFmtId="0" fontId="41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85">
    <xf numFmtId="0" fontId="0" fillId="0" borderId="0" xfId="0"/>
    <xf numFmtId="0" fontId="2" fillId="2" borderId="0" xfId="0" applyFont="1" applyFill="1" applyAlignment="1"/>
    <xf numFmtId="0" fontId="2" fillId="0" borderId="0" xfId="0" applyFont="1" applyAlignme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/>
    <xf numFmtId="0" fontId="9" fillId="0" borderId="0" xfId="2" applyFont="1" applyAlignment="1" applyProtection="1"/>
    <xf numFmtId="0" fontId="10" fillId="0" borderId="0" xfId="0" applyFont="1"/>
    <xf numFmtId="0" fontId="0" fillId="2" borderId="0" xfId="0" applyFill="1"/>
    <xf numFmtId="0" fontId="1" fillId="0" borderId="0" xfId="4"/>
    <xf numFmtId="0" fontId="1" fillId="3" borderId="4" xfId="4" applyFill="1" applyBorder="1"/>
    <xf numFmtId="0" fontId="1" fillId="3" borderId="0" xfId="4" applyFill="1" applyBorder="1"/>
    <xf numFmtId="0" fontId="1" fillId="3" borderId="5" xfId="4" applyFill="1" applyBorder="1"/>
    <xf numFmtId="0" fontId="13" fillId="2" borderId="2" xfId="4" applyFont="1" applyFill="1" applyBorder="1" applyAlignment="1">
      <alignment horizontal="center" vertical="center"/>
    </xf>
    <xf numFmtId="0" fontId="13" fillId="2" borderId="2" xfId="4" applyFont="1" applyFill="1" applyBorder="1" applyAlignment="1">
      <alignment horizontal="center" vertical="center" wrapText="1"/>
    </xf>
    <xf numFmtId="0" fontId="13" fillId="2" borderId="3" xfId="4" applyFont="1" applyFill="1" applyBorder="1" applyAlignment="1">
      <alignment horizontal="center" vertical="center"/>
    </xf>
    <xf numFmtId="0" fontId="13" fillId="2" borderId="4" xfId="4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center" vertical="center" wrapText="1"/>
    </xf>
    <xf numFmtId="0" fontId="13" fillId="2" borderId="0" xfId="4" applyFont="1" applyFill="1" applyBorder="1" applyAlignment="1">
      <alignment horizontal="center" vertical="center"/>
    </xf>
    <xf numFmtId="0" fontId="1" fillId="0" borderId="0" xfId="4" applyAlignment="1">
      <alignment horizontal="center" vertical="center"/>
    </xf>
    <xf numFmtId="3" fontId="15" fillId="0" borderId="1" xfId="5" applyNumberFormat="1" applyFont="1" applyFill="1" applyBorder="1" applyAlignment="1">
      <alignment horizontal="right" vertical="center"/>
    </xf>
    <xf numFmtId="0" fontId="1" fillId="0" borderId="0" xfId="4" applyFont="1"/>
    <xf numFmtId="3" fontId="15" fillId="0" borderId="4" xfId="5" applyNumberFormat="1" applyFont="1" applyFill="1" applyBorder="1" applyAlignment="1">
      <alignment horizontal="right" vertical="center"/>
    </xf>
    <xf numFmtId="3" fontId="15" fillId="0" borderId="11" xfId="5" applyNumberFormat="1" applyFont="1" applyFill="1" applyBorder="1" applyAlignment="1">
      <alignment horizontal="right" vertical="center"/>
    </xf>
    <xf numFmtId="0" fontId="16" fillId="2" borderId="9" xfId="4" applyFont="1" applyFill="1" applyBorder="1"/>
    <xf numFmtId="3" fontId="16" fillId="2" borderId="9" xfId="4" applyNumberFormat="1" applyFont="1" applyFill="1" applyBorder="1" applyAlignment="1">
      <alignment horizontal="right"/>
    </xf>
    <xf numFmtId="3" fontId="16" fillId="2" borderId="7" xfId="4" applyNumberFormat="1" applyFont="1" applyFill="1" applyBorder="1" applyAlignment="1">
      <alignment horizontal="right"/>
    </xf>
    <xf numFmtId="0" fontId="17" fillId="3" borderId="0" xfId="4" applyFont="1" applyFill="1" applyBorder="1"/>
    <xf numFmtId="0" fontId="19" fillId="0" borderId="0" xfId="4" applyFont="1" applyAlignment="1">
      <alignment vertical="center"/>
    </xf>
    <xf numFmtId="0" fontId="11" fillId="0" borderId="0" xfId="9"/>
    <xf numFmtId="0" fontId="21" fillId="4" borderId="11" xfId="8" applyFont="1" applyFill="1" applyBorder="1" applyAlignment="1">
      <alignment horizontal="center" vertical="center"/>
    </xf>
    <xf numFmtId="0" fontId="21" fillId="4" borderId="12" xfId="8" applyFont="1" applyFill="1" applyBorder="1" applyAlignment="1">
      <alignment horizontal="center" vertical="center" wrapText="1"/>
    </xf>
    <xf numFmtId="0" fontId="21" fillId="4" borderId="12" xfId="8" applyFont="1" applyFill="1" applyBorder="1" applyAlignment="1">
      <alignment horizontal="center" vertical="center"/>
    </xf>
    <xf numFmtId="0" fontId="21" fillId="4" borderId="13" xfId="8" applyFont="1" applyFill="1" applyBorder="1" applyAlignment="1">
      <alignment horizontal="center" vertical="center"/>
    </xf>
    <xf numFmtId="167" fontId="17" fillId="6" borderId="15" xfId="9" applyNumberFormat="1" applyFont="1" applyFill="1" applyBorder="1" applyAlignment="1">
      <alignment horizontal="left" vertical="center" wrapText="1"/>
    </xf>
    <xf numFmtId="0" fontId="17" fillId="0" borderId="16" xfId="9" applyFont="1" applyFill="1" applyBorder="1" applyAlignment="1">
      <alignment horizontal="left" vertical="top" wrapText="1"/>
    </xf>
    <xf numFmtId="0" fontId="22" fillId="0" borderId="0" xfId="9" applyFont="1"/>
    <xf numFmtId="0" fontId="17" fillId="0" borderId="0" xfId="9" applyFont="1" applyFill="1" applyBorder="1" applyAlignment="1">
      <alignment horizontal="left" vertical="top" wrapText="1"/>
    </xf>
    <xf numFmtId="0" fontId="23" fillId="0" borderId="0" xfId="9" applyFont="1" applyFill="1" applyBorder="1" applyAlignment="1">
      <alignment horizontal="left" vertical="top" wrapText="1"/>
    </xf>
    <xf numFmtId="0" fontId="11" fillId="0" borderId="0" xfId="9" applyAlignment="1">
      <alignment vertical="center"/>
    </xf>
    <xf numFmtId="168" fontId="0" fillId="0" borderId="0" xfId="0" applyNumberFormat="1"/>
    <xf numFmtId="0" fontId="25" fillId="3" borderId="4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left"/>
    </xf>
    <xf numFmtId="0" fontId="16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26" fillId="0" borderId="6" xfId="0" applyFont="1" applyBorder="1" applyAlignment="1">
      <alignment vertical="center" wrapText="1"/>
    </xf>
    <xf numFmtId="3" fontId="27" fillId="0" borderId="1" xfId="0" applyNumberFormat="1" applyFont="1" applyFill="1" applyBorder="1" applyAlignment="1">
      <alignment horizontal="right" vertical="center"/>
    </xf>
    <xf numFmtId="10" fontId="27" fillId="0" borderId="2" xfId="1" applyNumberFormat="1" applyFont="1" applyFill="1" applyBorder="1" applyAlignment="1" applyProtection="1">
      <alignment horizontal="right" vertical="center"/>
      <protection locked="0"/>
    </xf>
    <xf numFmtId="10" fontId="27" fillId="0" borderId="3" xfId="1" applyNumberFormat="1" applyFont="1" applyFill="1" applyBorder="1" applyAlignment="1" applyProtection="1">
      <alignment horizontal="right" vertical="center"/>
      <protection locked="0"/>
    </xf>
    <xf numFmtId="169" fontId="0" fillId="0" borderId="0" xfId="0" applyNumberFormat="1"/>
    <xf numFmtId="3" fontId="0" fillId="0" borderId="0" xfId="0" applyNumberFormat="1"/>
    <xf numFmtId="0" fontId="26" fillId="0" borderId="10" xfId="0" applyFont="1" applyBorder="1" applyAlignment="1">
      <alignment vertical="center" wrapText="1"/>
    </xf>
    <xf numFmtId="3" fontId="27" fillId="0" borderId="4" xfId="0" applyNumberFormat="1" applyFont="1" applyFill="1" applyBorder="1" applyAlignment="1">
      <alignment horizontal="right" vertical="center"/>
    </xf>
    <xf numFmtId="10" fontId="27" fillId="0" borderId="0" xfId="1" applyNumberFormat="1" applyFont="1" applyFill="1" applyBorder="1" applyAlignment="1" applyProtection="1">
      <alignment horizontal="right" vertical="center"/>
      <protection locked="0"/>
    </xf>
    <xf numFmtId="10" fontId="27" fillId="0" borderId="5" xfId="1" applyNumberFormat="1" applyFont="1" applyFill="1" applyBorder="1" applyAlignment="1" applyProtection="1">
      <alignment horizontal="right" vertical="center"/>
      <protection locked="0"/>
    </xf>
    <xf numFmtId="0" fontId="26" fillId="0" borderId="14" xfId="0" applyFont="1" applyBorder="1" applyAlignment="1">
      <alignment vertical="center" wrapText="1"/>
    </xf>
    <xf numFmtId="0" fontId="26" fillId="0" borderId="6" xfId="0" applyFont="1" applyFill="1" applyBorder="1" applyAlignment="1">
      <alignment vertical="center" wrapText="1"/>
    </xf>
    <xf numFmtId="3" fontId="27" fillId="0" borderId="11" xfId="0" applyNumberFormat="1" applyFont="1" applyFill="1" applyBorder="1" applyAlignment="1">
      <alignment horizontal="right" vertical="center"/>
    </xf>
    <xf numFmtId="10" fontId="27" fillId="0" borderId="12" xfId="1" applyNumberFormat="1" applyFont="1" applyFill="1" applyBorder="1" applyAlignment="1" applyProtection="1">
      <alignment horizontal="right" vertical="center"/>
      <protection locked="0"/>
    </xf>
    <xf numFmtId="10" fontId="27" fillId="0" borderId="13" xfId="1" applyNumberFormat="1" applyFont="1" applyFill="1" applyBorder="1" applyAlignment="1" applyProtection="1">
      <alignment horizontal="right" vertical="center"/>
      <protection locked="0"/>
    </xf>
    <xf numFmtId="0" fontId="15" fillId="0" borderId="20" xfId="12" applyFont="1" applyFill="1" applyBorder="1" applyAlignment="1">
      <alignment horizontal="left" vertical="center" wrapText="1"/>
    </xf>
    <xf numFmtId="0" fontId="26" fillId="0" borderId="20" xfId="0" applyFont="1" applyBorder="1" applyAlignment="1">
      <alignment vertical="center" wrapText="1"/>
    </xf>
    <xf numFmtId="3" fontId="27" fillId="0" borderId="9" xfId="0" applyNumberFormat="1" applyFont="1" applyFill="1" applyBorder="1" applyAlignment="1">
      <alignment horizontal="right" vertical="center"/>
    </xf>
    <xf numFmtId="10" fontId="27" fillId="0" borderId="7" xfId="1" applyNumberFormat="1" applyFont="1" applyFill="1" applyBorder="1" applyAlignment="1" applyProtection="1">
      <alignment horizontal="right" vertical="center"/>
      <protection locked="0"/>
    </xf>
    <xf numFmtId="10" fontId="27" fillId="0" borderId="8" xfId="1" applyNumberFormat="1" applyFont="1" applyFill="1" applyBorder="1" applyAlignment="1" applyProtection="1">
      <alignment horizontal="right" vertical="center"/>
      <protection locked="0"/>
    </xf>
    <xf numFmtId="0" fontId="15" fillId="0" borderId="20" xfId="11" applyFont="1" applyFill="1" applyBorder="1" applyAlignment="1">
      <alignment horizontal="left" vertical="center" wrapText="1"/>
    </xf>
    <xf numFmtId="49" fontId="26" fillId="0" borderId="6" xfId="0" applyNumberFormat="1" applyFont="1" applyBorder="1" applyAlignment="1">
      <alignment vertical="center" wrapText="1"/>
    </xf>
    <xf numFmtId="0" fontId="15" fillId="0" borderId="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horizontal="right" vertical="center"/>
    </xf>
    <xf numFmtId="0" fontId="0" fillId="0" borderId="4" xfId="0" applyBorder="1"/>
    <xf numFmtId="0" fontId="0" fillId="0" borderId="0" xfId="0" applyBorder="1"/>
    <xf numFmtId="0" fontId="15" fillId="0" borderId="4" xfId="0" applyFont="1" applyFill="1" applyBorder="1" applyAlignment="1">
      <alignment horizontal="left" vertical="center"/>
    </xf>
    <xf numFmtId="3" fontId="13" fillId="2" borderId="0" xfId="0" applyNumberFormat="1" applyFont="1" applyFill="1" applyBorder="1" applyAlignment="1">
      <alignment horizontal="right" vertical="center"/>
    </xf>
    <xf numFmtId="3" fontId="13" fillId="2" borderId="5" xfId="0" applyNumberFormat="1" applyFont="1" applyFill="1" applyBorder="1" applyAlignment="1">
      <alignment horizontal="right" vertical="center"/>
    </xf>
    <xf numFmtId="3" fontId="13" fillId="3" borderId="0" xfId="0" applyNumberFormat="1" applyFont="1" applyFill="1" applyBorder="1" applyAlignment="1">
      <alignment horizontal="right" vertical="center"/>
    </xf>
    <xf numFmtId="3" fontId="13" fillId="3" borderId="5" xfId="0" applyNumberFormat="1" applyFont="1" applyFill="1" applyBorder="1" applyAlignment="1">
      <alignment horizontal="right" vertical="center"/>
    </xf>
    <xf numFmtId="3" fontId="13" fillId="2" borderId="4" xfId="0" applyNumberFormat="1" applyFont="1" applyFill="1" applyBorder="1" applyAlignment="1">
      <alignment horizontal="left" vertical="center"/>
    </xf>
    <xf numFmtId="0" fontId="15" fillId="0" borderId="6" xfId="0" applyFont="1" applyBorder="1"/>
    <xf numFmtId="0" fontId="15" fillId="0" borderId="14" xfId="0" applyFont="1" applyBorder="1"/>
    <xf numFmtId="0" fontId="15" fillId="0" borderId="10" xfId="0" applyFont="1" applyBorder="1"/>
    <xf numFmtId="0" fontId="15" fillId="0" borderId="6" xfId="0" applyFont="1" applyBorder="1" applyAlignment="1">
      <alignment wrapText="1"/>
    </xf>
    <xf numFmtId="3" fontId="27" fillId="0" borderId="2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5" fillId="0" borderId="14" xfId="13" applyFont="1" applyFill="1" applyBorder="1" applyAlignment="1">
      <alignment horizontal="left" wrapText="1"/>
    </xf>
    <xf numFmtId="0" fontId="15" fillId="0" borderId="20" xfId="0" applyFont="1" applyBorder="1"/>
    <xf numFmtId="0" fontId="28" fillId="0" borderId="0" xfId="0" applyFont="1"/>
    <xf numFmtId="10" fontId="13" fillId="2" borderId="0" xfId="14" applyNumberFormat="1" applyFont="1" applyFill="1" applyBorder="1" applyAlignment="1" applyProtection="1">
      <alignment horizontal="right" vertical="center"/>
      <protection locked="0"/>
    </xf>
    <xf numFmtId="10" fontId="13" fillId="2" borderId="5" xfId="14" applyNumberFormat="1" applyFont="1" applyFill="1" applyBorder="1" applyAlignment="1">
      <alignment horizontal="right" vertical="center"/>
    </xf>
    <xf numFmtId="10" fontId="13" fillId="3" borderId="0" xfId="14" applyNumberFormat="1" applyFont="1" applyFill="1" applyBorder="1" applyAlignment="1" applyProtection="1">
      <alignment horizontal="right" vertical="center"/>
      <protection locked="0"/>
    </xf>
    <xf numFmtId="10" fontId="13" fillId="3" borderId="5" xfId="14" applyNumberFormat="1" applyFont="1" applyFill="1" applyBorder="1" applyAlignment="1">
      <alignment horizontal="right" vertical="center"/>
    </xf>
    <xf numFmtId="0" fontId="15" fillId="6" borderId="1" xfId="11" applyFont="1" applyFill="1" applyBorder="1" applyAlignment="1">
      <alignment horizontal="left" vertical="center" wrapText="1"/>
    </xf>
    <xf numFmtId="0" fontId="27" fillId="6" borderId="6" xfId="11" applyFont="1" applyFill="1" applyBorder="1" applyAlignment="1">
      <alignment horizontal="left" vertical="center" wrapText="1"/>
    </xf>
    <xf numFmtId="3" fontId="13" fillId="2" borderId="2" xfId="0" applyNumberFormat="1" applyFont="1" applyFill="1" applyBorder="1" applyAlignment="1">
      <alignment horizontal="right" vertical="center"/>
    </xf>
    <xf numFmtId="10" fontId="29" fillId="2" borderId="2" xfId="14" applyNumberFormat="1" applyFont="1" applyFill="1" applyBorder="1" applyAlignment="1">
      <alignment horizontal="right" vertical="center"/>
    </xf>
    <xf numFmtId="10" fontId="29" fillId="2" borderId="3" xfId="14" applyNumberFormat="1" applyFont="1" applyFill="1" applyBorder="1" applyAlignment="1">
      <alignment horizontal="right" vertical="center"/>
    </xf>
    <xf numFmtId="0" fontId="21" fillId="2" borderId="11" xfId="0" applyFont="1" applyFill="1" applyBorder="1" applyAlignment="1">
      <alignment vertical="center"/>
    </xf>
    <xf numFmtId="0" fontId="21" fillId="2" borderId="12" xfId="0" applyFont="1" applyFill="1" applyBorder="1" applyAlignment="1">
      <alignment vertical="center"/>
    </xf>
    <xf numFmtId="3" fontId="13" fillId="2" borderId="12" xfId="0" applyNumberFormat="1" applyFont="1" applyFill="1" applyBorder="1" applyAlignment="1">
      <alignment horizontal="right" vertical="center"/>
    </xf>
    <xf numFmtId="10" fontId="29" fillId="2" borderId="12" xfId="14" applyNumberFormat="1" applyFont="1" applyFill="1" applyBorder="1" applyAlignment="1">
      <alignment horizontal="right" vertical="center"/>
    </xf>
    <xf numFmtId="10" fontId="29" fillId="2" borderId="13" xfId="14" applyNumberFormat="1" applyFont="1" applyFill="1" applyBorder="1" applyAlignment="1">
      <alignment horizontal="right" vertical="center"/>
    </xf>
    <xf numFmtId="0" fontId="30" fillId="0" borderId="4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right" vertical="center"/>
    </xf>
    <xf numFmtId="10" fontId="15" fillId="0" borderId="0" xfId="14" applyNumberFormat="1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32" fillId="0" borderId="9" xfId="15" applyFont="1" applyFill="1" applyBorder="1" applyAlignment="1">
      <alignment vertical="center"/>
    </xf>
    <xf numFmtId="0" fontId="32" fillId="6" borderId="20" xfId="15" applyFont="1" applyFill="1" applyBorder="1" applyAlignment="1">
      <alignment vertical="center"/>
    </xf>
    <xf numFmtId="10" fontId="15" fillId="0" borderId="1" xfId="14" applyNumberFormat="1" applyFont="1" applyBorder="1" applyAlignment="1">
      <alignment vertical="center"/>
    </xf>
    <xf numFmtId="10" fontId="15" fillId="0" borderId="3" xfId="14" applyNumberFormat="1" applyFont="1" applyBorder="1" applyAlignment="1">
      <alignment vertical="center"/>
    </xf>
    <xf numFmtId="10" fontId="15" fillId="0" borderId="0" xfId="14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6" fillId="6" borderId="1" xfId="0" applyFont="1" applyFill="1" applyBorder="1" applyAlignment="1">
      <alignment vertical="center"/>
    </xf>
    <xf numFmtId="0" fontId="26" fillId="6" borderId="4" xfId="0" applyFont="1" applyFill="1" applyBorder="1" applyAlignment="1">
      <alignment vertical="center"/>
    </xf>
    <xf numFmtId="10" fontId="15" fillId="0" borderId="4" xfId="14" applyNumberFormat="1" applyFont="1" applyBorder="1" applyAlignment="1">
      <alignment vertical="center"/>
    </xf>
    <xf numFmtId="10" fontId="15" fillId="0" borderId="5" xfId="14" applyNumberFormat="1" applyFont="1" applyBorder="1" applyAlignment="1">
      <alignment vertical="center"/>
    </xf>
    <xf numFmtId="0" fontId="26" fillId="6" borderId="11" xfId="0" applyFont="1" applyFill="1" applyBorder="1" applyAlignment="1">
      <alignment vertical="center"/>
    </xf>
    <xf numFmtId="10" fontId="15" fillId="0" borderId="2" xfId="14" applyNumberFormat="1" applyFont="1" applyBorder="1" applyAlignment="1">
      <alignment vertical="center"/>
    </xf>
    <xf numFmtId="0" fontId="26" fillId="6" borderId="14" xfId="0" applyFont="1" applyFill="1" applyBorder="1" applyAlignment="1">
      <alignment vertical="center"/>
    </xf>
    <xf numFmtId="10" fontId="15" fillId="0" borderId="9" xfId="14" applyNumberFormat="1" applyFont="1" applyBorder="1" applyAlignment="1">
      <alignment vertical="center"/>
    </xf>
    <xf numFmtId="10" fontId="15" fillId="0" borderId="8" xfId="14" applyNumberFormat="1" applyFont="1" applyBorder="1" applyAlignment="1">
      <alignment vertical="center"/>
    </xf>
    <xf numFmtId="0" fontId="32" fillId="6" borderId="11" xfId="15" applyFont="1" applyFill="1" applyBorder="1" applyAlignment="1">
      <alignment vertical="center"/>
    </xf>
    <xf numFmtId="0" fontId="32" fillId="0" borderId="6" xfId="15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32" fillId="6" borderId="4" xfId="15" applyFont="1" applyFill="1" applyBorder="1" applyAlignment="1">
      <alignment vertical="center"/>
    </xf>
    <xf numFmtId="10" fontId="15" fillId="0" borderId="11" xfId="14" applyNumberFormat="1" applyFont="1" applyBorder="1" applyAlignment="1">
      <alignment vertical="center"/>
    </xf>
    <xf numFmtId="10" fontId="15" fillId="0" borderId="13" xfId="14" applyNumberFormat="1" applyFont="1" applyBorder="1" applyAlignment="1">
      <alignment vertical="center"/>
    </xf>
    <xf numFmtId="0" fontId="26" fillId="6" borderId="11" xfId="0" applyFont="1" applyFill="1" applyBorder="1"/>
    <xf numFmtId="0" fontId="13" fillId="2" borderId="4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7" borderId="4" xfId="0" applyFont="1" applyFill="1" applyBorder="1" applyAlignment="1">
      <alignment vertical="center"/>
    </xf>
    <xf numFmtId="0" fontId="13" fillId="7" borderId="0" xfId="0" applyFont="1" applyFill="1" applyBorder="1" applyAlignment="1">
      <alignment vertical="center"/>
    </xf>
    <xf numFmtId="3" fontId="13" fillId="7" borderId="0" xfId="0" applyNumberFormat="1" applyFont="1" applyFill="1" applyBorder="1" applyAlignment="1">
      <alignment horizontal="right" vertical="center"/>
    </xf>
    <xf numFmtId="0" fontId="13" fillId="7" borderId="5" xfId="0" applyFont="1" applyFill="1" applyBorder="1" applyAlignment="1">
      <alignment vertical="center"/>
    </xf>
    <xf numFmtId="0" fontId="15" fillId="0" borderId="9" xfId="0" applyFont="1" applyBorder="1" applyAlignment="1">
      <alignment horizontal="left" vertical="center"/>
    </xf>
    <xf numFmtId="0" fontId="32" fillId="6" borderId="20" xfId="15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9" fillId="2" borderId="0" xfId="0" applyFont="1" applyFill="1" applyBorder="1" applyAlignment="1">
      <alignment horizontal="left" vertical="center"/>
    </xf>
    <xf numFmtId="0" fontId="29" fillId="2" borderId="5" xfId="0" applyFont="1" applyFill="1" applyBorder="1" applyAlignment="1">
      <alignment horizontal="left" vertical="center"/>
    </xf>
    <xf numFmtId="0" fontId="29" fillId="2" borderId="12" xfId="0" applyFont="1" applyFill="1" applyBorder="1" applyAlignment="1">
      <alignment horizontal="left" vertical="center"/>
    </xf>
    <xf numFmtId="0" fontId="29" fillId="2" borderId="13" xfId="0" applyFont="1" applyFill="1" applyBorder="1" applyAlignment="1">
      <alignment horizontal="left" vertical="center"/>
    </xf>
    <xf numFmtId="0" fontId="33" fillId="7" borderId="0" xfId="0" applyFont="1" applyFill="1" applyAlignment="1">
      <alignment vertical="center"/>
    </xf>
    <xf numFmtId="0" fontId="19" fillId="0" borderId="0" xfId="0" applyFont="1"/>
    <xf numFmtId="0" fontId="34" fillId="8" borderId="0" xfId="5" applyFont="1" applyFill="1" applyAlignment="1">
      <alignment horizontal="center"/>
    </xf>
    <xf numFmtId="0" fontId="6" fillId="8" borderId="0" xfId="5" applyFont="1" applyFill="1" applyAlignment="1">
      <alignment horizontal="center"/>
    </xf>
    <xf numFmtId="0" fontId="14" fillId="0" borderId="0" xfId="5"/>
    <xf numFmtId="0" fontId="14" fillId="0" borderId="0" xfId="5" applyAlignment="1">
      <alignment horizontal="center"/>
    </xf>
    <xf numFmtId="0" fontId="35" fillId="0" borderId="0" xfId="5" applyFont="1"/>
    <xf numFmtId="0" fontId="14" fillId="0" borderId="0" xfId="5" applyBorder="1"/>
    <xf numFmtId="0" fontId="14" fillId="0" borderId="0" xfId="5" applyBorder="1" applyAlignment="1">
      <alignment horizontal="center"/>
    </xf>
    <xf numFmtId="0" fontId="14" fillId="0" borderId="0" xfId="5" applyFill="1" applyBorder="1"/>
    <xf numFmtId="0" fontId="35" fillId="0" borderId="0" xfId="5" applyFont="1" applyBorder="1"/>
    <xf numFmtId="0" fontId="14" fillId="0" borderId="0" xfId="5" applyBorder="1" applyAlignment="1">
      <alignment wrapText="1"/>
    </xf>
    <xf numFmtId="0" fontId="14" fillId="0" borderId="0" xfId="5" applyFill="1" applyBorder="1" applyAlignment="1">
      <alignment horizontal="center"/>
    </xf>
    <xf numFmtId="0" fontId="17" fillId="6" borderId="15" xfId="9" applyFont="1" applyFill="1" applyBorder="1" applyAlignment="1">
      <alignment vertical="center" wrapText="1"/>
    </xf>
    <xf numFmtId="0" fontId="17" fillId="6" borderId="15" xfId="9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32" fillId="0" borderId="11" xfId="15" applyFont="1" applyFill="1" applyBorder="1" applyAlignment="1">
      <alignment horizontal="left" vertical="center"/>
    </xf>
    <xf numFmtId="0" fontId="17" fillId="0" borderId="4" xfId="5" applyFont="1" applyFill="1" applyBorder="1" applyAlignment="1">
      <alignment horizontal="left" vertical="center"/>
    </xf>
    <xf numFmtId="0" fontId="17" fillId="6" borderId="0" xfId="9" applyFont="1" applyFill="1" applyBorder="1" applyAlignment="1">
      <alignment vertical="center" wrapText="1"/>
    </xf>
    <xf numFmtId="167" fontId="17" fillId="6" borderId="0" xfId="9" applyNumberFormat="1" applyFont="1" applyFill="1" applyBorder="1" applyAlignment="1">
      <alignment horizontal="left" vertical="center" wrapText="1"/>
    </xf>
    <xf numFmtId="0" fontId="17" fillId="6" borderId="0" xfId="9" applyFont="1" applyFill="1" applyBorder="1" applyAlignment="1">
      <alignment vertical="center"/>
    </xf>
    <xf numFmtId="0" fontId="17" fillId="6" borderId="18" xfId="9" applyFont="1" applyFill="1" applyBorder="1" applyAlignment="1">
      <alignment vertical="center" wrapText="1"/>
    </xf>
    <xf numFmtId="167" fontId="17" fillId="6" borderId="18" xfId="9" applyNumberFormat="1" applyFont="1" applyFill="1" applyBorder="1" applyAlignment="1">
      <alignment horizontal="left" vertical="center" wrapText="1"/>
    </xf>
    <xf numFmtId="0" fontId="17" fillId="6" borderId="15" xfId="9" applyFont="1" applyFill="1" applyBorder="1" applyAlignment="1">
      <alignment horizontal="left" vertical="center" wrapText="1"/>
    </xf>
    <xf numFmtId="0" fontId="22" fillId="6" borderId="15" xfId="9" applyFont="1" applyFill="1" applyBorder="1" applyAlignment="1">
      <alignment vertical="center" wrapText="1"/>
    </xf>
    <xf numFmtId="0" fontId="22" fillId="6" borderId="15" xfId="9" applyFont="1" applyFill="1" applyBorder="1"/>
    <xf numFmtId="0" fontId="22" fillId="9" borderId="0" xfId="9" applyFont="1" applyFill="1"/>
    <xf numFmtId="0" fontId="24" fillId="6" borderId="15" xfId="37" applyFont="1" applyFill="1" applyBorder="1" applyAlignment="1">
      <alignment vertical="center" wrapText="1"/>
    </xf>
    <xf numFmtId="0" fontId="22" fillId="6" borderId="15" xfId="9" applyFont="1" applyFill="1" applyBorder="1" applyAlignment="1">
      <alignment vertical="center"/>
    </xf>
    <xf numFmtId="0" fontId="17" fillId="6" borderId="0" xfId="9" applyFont="1" applyFill="1" applyBorder="1" applyAlignment="1">
      <alignment horizontal="left" vertical="center"/>
    </xf>
    <xf numFmtId="0" fontId="11" fillId="6" borderId="0" xfId="9" applyFill="1" applyBorder="1"/>
    <xf numFmtId="0" fontId="17" fillId="6" borderId="0" xfId="9" applyFont="1" applyFill="1" applyAlignment="1">
      <alignment horizontal="left" vertical="center"/>
    </xf>
    <xf numFmtId="0" fontId="11" fillId="6" borderId="0" xfId="9" applyFill="1"/>
    <xf numFmtId="0" fontId="17" fillId="10" borderId="0" xfId="8" applyFont="1" applyFill="1" applyBorder="1" applyAlignment="1">
      <alignment horizontal="left" vertical="top"/>
    </xf>
    <xf numFmtId="0" fontId="17" fillId="10" borderId="0" xfId="8" applyFont="1" applyFill="1" applyBorder="1" applyAlignment="1">
      <alignment horizontal="left" vertical="top" wrapText="1"/>
    </xf>
    <xf numFmtId="0" fontId="32" fillId="0" borderId="11" xfId="15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0" fillId="0" borderId="5" xfId="0" applyBorder="1"/>
    <xf numFmtId="0" fontId="40" fillId="2" borderId="4" xfId="0" applyFont="1" applyFill="1" applyBorder="1" applyAlignment="1">
      <alignment horizontal="left"/>
    </xf>
    <xf numFmtId="0" fontId="40" fillId="2" borderId="0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70" fontId="26" fillId="0" borderId="6" xfId="17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170" fontId="26" fillId="0" borderId="10" xfId="17" applyNumberFormat="1" applyFont="1" applyFill="1" applyBorder="1" applyAlignment="1">
      <alignment horizontal="right"/>
    </xf>
    <xf numFmtId="0" fontId="26" fillId="0" borderId="1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170" fontId="26" fillId="0" borderId="14" xfId="17" applyNumberFormat="1" applyFont="1" applyFill="1" applyBorder="1" applyAlignment="1">
      <alignment horizontal="right"/>
    </xf>
    <xf numFmtId="170" fontId="26" fillId="0" borderId="20" xfId="17" applyNumberFormat="1" applyFont="1" applyFill="1" applyBorder="1" applyAlignment="1">
      <alignment horizontal="right"/>
    </xf>
    <xf numFmtId="170" fontId="13" fillId="2" borderId="8" xfId="17" applyNumberFormat="1" applyFont="1" applyFill="1" applyBorder="1" applyAlignment="1">
      <alignment horizontal="right"/>
    </xf>
    <xf numFmtId="0" fontId="13" fillId="7" borderId="0" xfId="0" applyFont="1" applyFill="1" applyBorder="1" applyAlignment="1">
      <alignment horizontal="left"/>
    </xf>
    <xf numFmtId="170" fontId="13" fillId="7" borderId="0" xfId="17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left"/>
    </xf>
    <xf numFmtId="170" fontId="13" fillId="2" borderId="0" xfId="17" applyNumberFormat="1" applyFont="1" applyFill="1" applyBorder="1" applyAlignment="1">
      <alignment horizontal="right"/>
    </xf>
    <xf numFmtId="170" fontId="27" fillId="0" borderId="6" xfId="17" applyNumberFormat="1" applyFont="1" applyFill="1" applyBorder="1" applyAlignment="1">
      <alignment horizontal="right"/>
    </xf>
    <xf numFmtId="170" fontId="27" fillId="0" borderId="10" xfId="17" applyNumberFormat="1" applyFont="1" applyFill="1" applyBorder="1" applyAlignment="1">
      <alignment horizontal="right"/>
    </xf>
    <xf numFmtId="0" fontId="37" fillId="0" borderId="0" xfId="0" applyFont="1"/>
    <xf numFmtId="170" fontId="27" fillId="0" borderId="14" xfId="17" applyNumberFormat="1" applyFont="1" applyFill="1" applyBorder="1" applyAlignment="1">
      <alignment horizontal="right"/>
    </xf>
    <xf numFmtId="0" fontId="15" fillId="0" borderId="20" xfId="13" applyFont="1" applyFill="1" applyBorder="1" applyAlignment="1">
      <alignment horizontal="left" wrapText="1"/>
    </xf>
    <xf numFmtId="170" fontId="13" fillId="2" borderId="0" xfId="17" applyNumberFormat="1" applyFont="1" applyFill="1" applyBorder="1" applyAlignment="1">
      <alignment horizontal="left"/>
    </xf>
    <xf numFmtId="0" fontId="15" fillId="0" borderId="9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vertical="center"/>
    </xf>
    <xf numFmtId="170" fontId="27" fillId="0" borderId="20" xfId="17" applyNumberFormat="1" applyFont="1" applyFill="1" applyBorder="1" applyAlignment="1">
      <alignment horizontal="right"/>
    </xf>
    <xf numFmtId="170" fontId="16" fillId="2" borderId="3" xfId="17" applyNumberFormat="1" applyFont="1" applyFill="1" applyBorder="1"/>
    <xf numFmtId="0" fontId="16" fillId="11" borderId="11" xfId="0" applyFont="1" applyFill="1" applyBorder="1" applyAlignment="1">
      <alignment horizontal="left" vertical="center"/>
    </xf>
    <xf numFmtId="0" fontId="13" fillId="11" borderId="12" xfId="0" applyFont="1" applyFill="1" applyBorder="1" applyAlignment="1">
      <alignment vertical="center"/>
    </xf>
    <xf numFmtId="170" fontId="16" fillId="11" borderId="13" xfId="17" applyNumberFormat="1" applyFont="1" applyFill="1" applyBorder="1" applyAlignment="1">
      <alignment vertical="center"/>
    </xf>
    <xf numFmtId="170" fontId="0" fillId="0" borderId="0" xfId="0" applyNumberFormat="1"/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170" fontId="15" fillId="0" borderId="0" xfId="17" applyNumberFormat="1" applyFont="1" applyFill="1" applyBorder="1" applyAlignment="1"/>
    <xf numFmtId="0" fontId="40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32" fillId="6" borderId="9" xfId="15" applyFont="1" applyFill="1" applyBorder="1" applyAlignment="1">
      <alignment vertical="center"/>
    </xf>
    <xf numFmtId="170" fontId="15" fillId="6" borderId="6" xfId="17" applyNumberFormat="1" applyFont="1" applyFill="1" applyBorder="1"/>
    <xf numFmtId="170" fontId="15" fillId="6" borderId="6" xfId="17" applyNumberFormat="1" applyFont="1" applyFill="1" applyBorder="1" applyAlignment="1"/>
    <xf numFmtId="170" fontId="15" fillId="6" borderId="10" xfId="17" applyNumberFormat="1" applyFont="1" applyFill="1" applyBorder="1" applyAlignment="1"/>
    <xf numFmtId="170" fontId="15" fillId="6" borderId="14" xfId="17" applyNumberFormat="1" applyFont="1" applyFill="1" applyBorder="1" applyAlignment="1"/>
    <xf numFmtId="170" fontId="15" fillId="6" borderId="20" xfId="17" applyNumberFormat="1" applyFont="1" applyFill="1" applyBorder="1" applyAlignment="1"/>
    <xf numFmtId="0" fontId="13" fillId="11" borderId="0" xfId="0" applyFont="1" applyFill="1" applyBorder="1" applyAlignment="1">
      <alignment horizontal="left" vertical="center"/>
    </xf>
    <xf numFmtId="0" fontId="13" fillId="11" borderId="0" xfId="0" applyFont="1" applyFill="1" applyBorder="1" applyAlignment="1">
      <alignment vertical="center"/>
    </xf>
    <xf numFmtId="170" fontId="13" fillId="11" borderId="0" xfId="17" applyNumberFormat="1" applyFont="1" applyFill="1" applyBorder="1" applyAlignment="1">
      <alignment vertical="center"/>
    </xf>
    <xf numFmtId="0" fontId="13" fillId="12" borderId="0" xfId="0" applyFont="1" applyFill="1" applyBorder="1" applyAlignment="1">
      <alignment horizontal="left" vertical="center"/>
    </xf>
    <xf numFmtId="0" fontId="13" fillId="12" borderId="0" xfId="0" applyFont="1" applyFill="1" applyBorder="1" applyAlignment="1">
      <alignment vertical="center"/>
    </xf>
    <xf numFmtId="170" fontId="13" fillId="12" borderId="0" xfId="17" applyNumberFormat="1" applyFont="1" applyFill="1" applyBorder="1" applyAlignment="1">
      <alignment vertical="center"/>
    </xf>
    <xf numFmtId="170" fontId="15" fillId="0" borderId="6" xfId="17" applyNumberFormat="1" applyFont="1" applyFill="1" applyBorder="1" applyAlignment="1"/>
    <xf numFmtId="170" fontId="15" fillId="0" borderId="20" xfId="17" applyNumberFormat="1" applyFont="1" applyFill="1" applyBorder="1" applyAlignment="1"/>
    <xf numFmtId="170" fontId="15" fillId="0" borderId="14" xfId="17" applyNumberFormat="1" applyFont="1" applyFill="1" applyBorder="1" applyAlignment="1"/>
    <xf numFmtId="0" fontId="13" fillId="2" borderId="0" xfId="0" applyFont="1" applyFill="1" applyBorder="1" applyAlignment="1">
      <alignment horizontal="center" vertical="center"/>
    </xf>
    <xf numFmtId="170" fontId="13" fillId="2" borderId="0" xfId="17" applyNumberFormat="1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left"/>
    </xf>
    <xf numFmtId="0" fontId="13" fillId="11" borderId="0" xfId="0" applyFont="1" applyFill="1" applyBorder="1" applyAlignment="1">
      <alignment horizontal="center"/>
    </xf>
    <xf numFmtId="0" fontId="29" fillId="7" borderId="0" xfId="0" applyFont="1" applyFill="1" applyBorder="1"/>
    <xf numFmtId="170" fontId="29" fillId="7" borderId="0" xfId="17" applyNumberFormat="1" applyFont="1" applyFill="1" applyBorder="1"/>
    <xf numFmtId="170" fontId="27" fillId="0" borderId="0" xfId="17" applyNumberFormat="1" applyFont="1" applyFill="1" applyBorder="1" applyAlignment="1">
      <alignment horizontal="right"/>
    </xf>
    <xf numFmtId="0" fontId="27" fillId="0" borderId="0" xfId="38" applyFont="1" applyFill="1" applyBorder="1" applyAlignment="1">
      <alignment wrapText="1"/>
    </xf>
    <xf numFmtId="10" fontId="27" fillId="0" borderId="3" xfId="19" applyNumberFormat="1" applyFont="1" applyFill="1" applyBorder="1" applyAlignment="1">
      <alignment horizontal="right" wrapText="1"/>
    </xf>
    <xf numFmtId="10" fontId="27" fillId="0" borderId="5" xfId="19" applyNumberFormat="1" applyFont="1" applyFill="1" applyBorder="1" applyAlignment="1">
      <alignment horizontal="right" wrapText="1"/>
    </xf>
    <xf numFmtId="171" fontId="27" fillId="0" borderId="5" xfId="19" applyNumberFormat="1" applyFont="1" applyFill="1" applyBorder="1" applyAlignment="1">
      <alignment horizontal="right" wrapText="1"/>
    </xf>
    <xf numFmtId="0" fontId="27" fillId="0" borderId="0" xfId="39" applyFont="1" applyFill="1" applyBorder="1" applyAlignment="1">
      <alignment vertical="center" wrapText="1"/>
    </xf>
    <xf numFmtId="0" fontId="27" fillId="0" borderId="1" xfId="39" applyFont="1" applyFill="1" applyBorder="1" applyAlignment="1">
      <alignment vertical="center" wrapText="1"/>
    </xf>
    <xf numFmtId="10" fontId="15" fillId="0" borderId="3" xfId="20" applyNumberFormat="1" applyFont="1" applyBorder="1" applyAlignment="1">
      <alignment vertical="center"/>
    </xf>
    <xf numFmtId="3" fontId="27" fillId="0" borderId="0" xfId="39" applyNumberFormat="1" applyFont="1" applyFill="1" applyBorder="1" applyAlignment="1">
      <alignment horizontal="right" vertical="center" wrapText="1"/>
    </xf>
    <xf numFmtId="10" fontId="15" fillId="0" borderId="0" xfId="20" applyNumberFormat="1" applyFont="1" applyBorder="1" applyAlignment="1">
      <alignment vertical="center"/>
    </xf>
    <xf numFmtId="0" fontId="27" fillId="0" borderId="4" xfId="39" applyFont="1" applyFill="1" applyBorder="1" applyAlignment="1">
      <alignment vertical="center" wrapText="1"/>
    </xf>
    <xf numFmtId="10" fontId="15" fillId="0" borderId="5" xfId="20" applyNumberFormat="1" applyFont="1" applyBorder="1" applyAlignment="1">
      <alignment vertical="center"/>
    </xf>
    <xf numFmtId="0" fontId="27" fillId="0" borderId="11" xfId="39" applyFont="1" applyFill="1" applyBorder="1" applyAlignment="1">
      <alignment vertical="center" wrapText="1"/>
    </xf>
    <xf numFmtId="10" fontId="15" fillId="0" borderId="13" xfId="20" applyNumberFormat="1" applyFont="1" applyBorder="1" applyAlignment="1">
      <alignment vertical="center"/>
    </xf>
    <xf numFmtId="0" fontId="15" fillId="7" borderId="0" xfId="5" applyFont="1" applyFill="1" applyBorder="1"/>
    <xf numFmtId="0" fontId="20" fillId="7" borderId="0" xfId="0" applyFont="1" applyFill="1" applyAlignment="1">
      <alignment horizontal="center"/>
    </xf>
    <xf numFmtId="0" fontId="16" fillId="2" borderId="1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right" vertical="center"/>
    </xf>
    <xf numFmtId="0" fontId="16" fillId="2" borderId="3" xfId="0" applyFont="1" applyFill="1" applyBorder="1" applyAlignment="1">
      <alignment horizontal="right" vertical="center"/>
    </xf>
    <xf numFmtId="0" fontId="27" fillId="0" borderId="4" xfId="38" applyFont="1" applyFill="1" applyBorder="1" applyAlignment="1">
      <alignment wrapText="1"/>
    </xf>
    <xf numFmtId="3" fontId="27" fillId="0" borderId="0" xfId="38" applyNumberFormat="1" applyFont="1" applyFill="1" applyBorder="1" applyAlignment="1">
      <alignment horizontal="right" wrapText="1"/>
    </xf>
    <xf numFmtId="0" fontId="13" fillId="2" borderId="24" xfId="39" applyFont="1" applyFill="1" applyBorder="1" applyAlignment="1">
      <alignment vertical="center" wrapText="1"/>
    </xf>
    <xf numFmtId="3" fontId="13" fillId="2" borderId="25" xfId="39" applyNumberFormat="1" applyFont="1" applyFill="1" applyBorder="1" applyAlignment="1">
      <alignment horizontal="right" vertical="center" wrapText="1"/>
    </xf>
    <xf numFmtId="9" fontId="13" fillId="2" borderId="26" xfId="1" applyNumberFormat="1" applyFont="1" applyFill="1" applyBorder="1" applyAlignment="1">
      <alignment horizontal="right" vertical="center" wrapText="1"/>
    </xf>
    <xf numFmtId="0" fontId="40" fillId="7" borderId="0" xfId="5" applyFont="1" applyFill="1" applyBorder="1"/>
    <xf numFmtId="0" fontId="15" fillId="0" borderId="4" xfId="5" applyFont="1" applyBorder="1"/>
    <xf numFmtId="3" fontId="15" fillId="0" borderId="0" xfId="5" applyNumberFormat="1" applyFont="1" applyBorder="1"/>
    <xf numFmtId="10" fontId="15" fillId="0" borderId="5" xfId="23" applyNumberFormat="1" applyFont="1" applyBorder="1"/>
    <xf numFmtId="0" fontId="15" fillId="0" borderId="0" xfId="5" applyFont="1"/>
    <xf numFmtId="0" fontId="15" fillId="7" borderId="0" xfId="5" applyFont="1" applyFill="1"/>
    <xf numFmtId="0" fontId="25" fillId="7" borderId="4" xfId="5" applyFont="1" applyFill="1" applyBorder="1"/>
    <xf numFmtId="0" fontId="25" fillId="7" borderId="0" xfId="5" applyFont="1" applyFill="1" applyBorder="1"/>
    <xf numFmtId="0" fontId="25" fillId="7" borderId="5" xfId="5" applyFont="1" applyFill="1" applyBorder="1"/>
    <xf numFmtId="10" fontId="17" fillId="0" borderId="5" xfId="24" applyNumberFormat="1" applyFont="1" applyBorder="1"/>
    <xf numFmtId="0" fontId="17" fillId="0" borderId="0" xfId="5" applyFont="1"/>
    <xf numFmtId="3" fontId="17" fillId="0" borderId="0" xfId="5" applyNumberFormat="1" applyFont="1"/>
    <xf numFmtId="10" fontId="17" fillId="0" borderId="0" xfId="24" applyNumberFormat="1" applyFont="1"/>
    <xf numFmtId="0" fontId="17" fillId="0" borderId="4" xfId="5" applyFont="1" applyBorder="1"/>
    <xf numFmtId="0" fontId="44" fillId="0" borderId="0" xfId="0" applyFont="1"/>
    <xf numFmtId="0" fontId="42" fillId="13" borderId="0" xfId="0" applyFont="1" applyFill="1"/>
    <xf numFmtId="3" fontId="42" fillId="13" borderId="0" xfId="0" applyNumberFormat="1" applyFont="1" applyFill="1"/>
    <xf numFmtId="0" fontId="20" fillId="7" borderId="4" xfId="5" applyFont="1" applyFill="1" applyBorder="1" applyAlignment="1">
      <alignment horizontal="center"/>
    </xf>
    <xf numFmtId="0" fontId="20" fillId="7" borderId="0" xfId="5" applyFont="1" applyFill="1" applyBorder="1" applyAlignment="1">
      <alignment horizontal="center"/>
    </xf>
    <xf numFmtId="0" fontId="20" fillId="7" borderId="5" xfId="5" applyFont="1" applyFill="1" applyBorder="1" applyAlignment="1">
      <alignment horizontal="center"/>
    </xf>
    <xf numFmtId="0" fontId="13" fillId="2" borderId="4" xfId="5" applyFont="1" applyFill="1" applyBorder="1" applyAlignment="1">
      <alignment horizontal="right" vertical="center"/>
    </xf>
    <xf numFmtId="0" fontId="13" fillId="2" borderId="0" xfId="5" applyFont="1" applyFill="1" applyBorder="1" applyAlignment="1">
      <alignment horizontal="right" vertical="center"/>
    </xf>
    <xf numFmtId="0" fontId="41" fillId="0" borderId="0" xfId="47" applyFont="1" applyFill="1" applyBorder="1" applyAlignment="1">
      <alignment horizontal="right" wrapText="1"/>
    </xf>
    <xf numFmtId="4" fontId="41" fillId="0" borderId="0" xfId="47" applyNumberFormat="1" applyFont="1" applyFill="1" applyBorder="1" applyAlignment="1">
      <alignment horizontal="center" wrapText="1"/>
    </xf>
    <xf numFmtId="0" fontId="27" fillId="0" borderId="0" xfId="5" applyFont="1" applyBorder="1"/>
    <xf numFmtId="172" fontId="15" fillId="0" borderId="0" xfId="27" applyNumberFormat="1" applyFont="1" applyBorder="1"/>
    <xf numFmtId="10" fontId="15" fillId="0" borderId="0" xfId="28" applyNumberFormat="1" applyFont="1" applyBorder="1"/>
    <xf numFmtId="4" fontId="27" fillId="0" borderId="0" xfId="5" applyNumberFormat="1" applyFont="1" applyBorder="1"/>
    <xf numFmtId="10" fontId="27" fillId="0" borderId="0" xfId="5" applyNumberFormat="1" applyFont="1" applyBorder="1"/>
    <xf numFmtId="0" fontId="42" fillId="14" borderId="0" xfId="5" applyFont="1" applyFill="1" applyBorder="1"/>
    <xf numFmtId="3" fontId="42" fillId="14" borderId="0" xfId="5" applyNumberFormat="1" applyFont="1" applyFill="1" applyBorder="1"/>
    <xf numFmtId="10" fontId="42" fillId="14" borderId="0" xfId="28" applyNumberFormat="1" applyFont="1" applyFill="1" applyBorder="1"/>
    <xf numFmtId="0" fontId="42" fillId="8" borderId="0" xfId="5" applyFont="1" applyFill="1" applyBorder="1"/>
    <xf numFmtId="3" fontId="42" fillId="8" borderId="0" xfId="5" applyNumberFormat="1" applyFont="1" applyFill="1" applyBorder="1"/>
    <xf numFmtId="10" fontId="42" fillId="8" borderId="0" xfId="28" applyNumberFormat="1" applyFont="1" applyFill="1" applyBorder="1"/>
    <xf numFmtId="0" fontId="0" fillId="0" borderId="0" xfId="0" applyFill="1"/>
    <xf numFmtId="0" fontId="0" fillId="7" borderId="0" xfId="0" applyFill="1"/>
    <xf numFmtId="16" fontId="47" fillId="2" borderId="29" xfId="5" applyNumberFormat="1" applyFont="1" applyFill="1" applyBorder="1" applyAlignment="1">
      <alignment horizontal="center" vertical="center"/>
    </xf>
    <xf numFmtId="16" fontId="48" fillId="2" borderId="0" xfId="5" quotePrefix="1" applyNumberFormat="1" applyFont="1" applyFill="1" applyBorder="1" applyAlignment="1">
      <alignment horizontal="center" vertical="center"/>
    </xf>
    <xf numFmtId="16" fontId="47" fillId="2" borderId="0" xfId="5" quotePrefix="1" applyNumberFormat="1" applyFont="1" applyFill="1" applyBorder="1" applyAlignment="1">
      <alignment horizontal="center" vertical="center"/>
    </xf>
    <xf numFmtId="4" fontId="48" fillId="2" borderId="2" xfId="5" applyNumberFormat="1" applyFont="1" applyFill="1" applyBorder="1" applyAlignment="1">
      <alignment horizontal="left"/>
    </xf>
    <xf numFmtId="0" fontId="51" fillId="2" borderId="3" xfId="0" applyFont="1" applyFill="1" applyBorder="1" applyAlignment="1"/>
    <xf numFmtId="41" fontId="53" fillId="7" borderId="0" xfId="5" applyNumberFormat="1" applyFont="1" applyFill="1" applyBorder="1"/>
    <xf numFmtId="174" fontId="54" fillId="7" borderId="0" xfId="5" applyNumberFormat="1" applyFont="1" applyFill="1" applyBorder="1" applyAlignment="1">
      <alignment horizontal="left"/>
    </xf>
    <xf numFmtId="41" fontId="53" fillId="8" borderId="0" xfId="5" applyNumberFormat="1" applyFont="1" applyFill="1" applyBorder="1"/>
    <xf numFmtId="174" fontId="54" fillId="8" borderId="0" xfId="5" applyNumberFormat="1" applyFont="1" applyFill="1" applyBorder="1" applyAlignment="1">
      <alignment horizontal="left"/>
    </xf>
    <xf numFmtId="0" fontId="0" fillId="7" borderId="0" xfId="0" applyFill="1" applyBorder="1"/>
    <xf numFmtId="0" fontId="0" fillId="0" borderId="5" xfId="0" applyFill="1" applyBorder="1"/>
    <xf numFmtId="16" fontId="13" fillId="2" borderId="31" xfId="5" applyNumberFormat="1" applyFont="1" applyFill="1" applyBorder="1" applyAlignment="1">
      <alignment horizontal="center" vertical="center"/>
    </xf>
    <xf numFmtId="16" fontId="13" fillId="2" borderId="0" xfId="5" quotePrefix="1" applyNumberFormat="1" applyFont="1" applyFill="1" applyBorder="1" applyAlignment="1">
      <alignment horizontal="center" vertical="center"/>
    </xf>
    <xf numFmtId="16" fontId="13" fillId="2" borderId="5" xfId="5" quotePrefix="1" applyNumberFormat="1" applyFont="1" applyFill="1" applyBorder="1" applyAlignment="1">
      <alignment horizontal="center" vertical="center"/>
    </xf>
    <xf numFmtId="4" fontId="52" fillId="6" borderId="0" xfId="32" applyNumberFormat="1" applyFont="1" applyFill="1" applyBorder="1" applyAlignment="1">
      <alignment horizontal="center"/>
    </xf>
    <xf numFmtId="0" fontId="55" fillId="6" borderId="0" xfId="0" applyFont="1" applyFill="1"/>
    <xf numFmtId="4" fontId="48" fillId="2" borderId="0" xfId="5" applyNumberFormat="1" applyFont="1" applyFill="1" applyBorder="1" applyAlignment="1">
      <alignment horizontal="left"/>
    </xf>
    <xf numFmtId="0" fontId="51" fillId="2" borderId="5" xfId="0" applyFont="1" applyFill="1" applyBorder="1" applyAlignment="1"/>
    <xf numFmtId="4" fontId="56" fillId="0" borderId="4" xfId="33" applyNumberFormat="1" applyFont="1" applyFill="1" applyBorder="1" applyAlignment="1">
      <alignment horizontal="right"/>
    </xf>
    <xf numFmtId="4" fontId="56" fillId="0" borderId="0" xfId="33" applyNumberFormat="1" applyFont="1" applyFill="1" applyBorder="1" applyAlignment="1">
      <alignment horizontal="right"/>
    </xf>
    <xf numFmtId="4" fontId="56" fillId="14" borderId="0" xfId="33" applyNumberFormat="1" applyFont="1" applyFill="1" applyBorder="1" applyAlignment="1">
      <alignment horizontal="right"/>
    </xf>
    <xf numFmtId="4" fontId="56" fillId="14" borderId="5" xfId="33" applyNumberFormat="1" applyFont="1" applyFill="1" applyBorder="1" applyAlignment="1">
      <alignment horizontal="right"/>
    </xf>
    <xf numFmtId="4" fontId="56" fillId="13" borderId="0" xfId="33" applyNumberFormat="1" applyFont="1" applyFill="1" applyBorder="1" applyAlignment="1">
      <alignment horizontal="left"/>
    </xf>
    <xf numFmtId="4" fontId="0" fillId="13" borderId="5" xfId="0" applyNumberFormat="1" applyFill="1" applyBorder="1" applyAlignment="1"/>
    <xf numFmtId="41" fontId="53" fillId="7" borderId="11" xfId="5" applyNumberFormat="1" applyFont="1" applyFill="1" applyBorder="1" applyAlignment="1">
      <alignment horizontal="right"/>
    </xf>
    <xf numFmtId="41" fontId="53" fillId="7" borderId="12" xfId="5" applyNumberFormat="1" applyFont="1" applyFill="1" applyBorder="1"/>
    <xf numFmtId="174" fontId="54" fillId="7" borderId="12" xfId="5" applyNumberFormat="1" applyFont="1" applyFill="1" applyBorder="1" applyAlignment="1">
      <alignment horizontal="left"/>
    </xf>
    <xf numFmtId="41" fontId="53" fillId="8" borderId="12" xfId="5" applyNumberFormat="1" applyFont="1" applyFill="1" applyBorder="1"/>
    <xf numFmtId="174" fontId="54" fillId="8" borderId="12" xfId="5" applyNumberFormat="1" applyFont="1" applyFill="1" applyBorder="1" applyAlignment="1">
      <alignment horizontal="left"/>
    </xf>
    <xf numFmtId="174" fontId="54" fillId="8" borderId="13" xfId="5" applyNumberFormat="1" applyFont="1" applyFill="1" applyBorder="1" applyAlignment="1">
      <alignment horizontal="left"/>
    </xf>
    <xf numFmtId="0" fontId="46" fillId="0" borderId="0" xfId="5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7" borderId="5" xfId="0" applyFill="1" applyBorder="1"/>
    <xf numFmtId="16" fontId="50" fillId="0" borderId="0" xfId="5" applyNumberFormat="1" applyFont="1" applyFill="1" applyBorder="1" applyAlignment="1">
      <alignment horizontal="center" vertical="center"/>
    </xf>
    <xf numFmtId="16" fontId="57" fillId="2" borderId="0" xfId="5" quotePrefix="1" applyNumberFormat="1" applyFont="1" applyFill="1" applyBorder="1" applyAlignment="1">
      <alignment horizontal="center" vertical="center"/>
    </xf>
    <xf numFmtId="16" fontId="57" fillId="2" borderId="5" xfId="5" quotePrefix="1" applyNumberFormat="1" applyFont="1" applyFill="1" applyBorder="1" applyAlignment="1">
      <alignment horizontal="center" vertical="center"/>
    </xf>
    <xf numFmtId="16" fontId="50" fillId="0" borderId="0" xfId="5" quotePrefix="1" applyNumberFormat="1" applyFont="1" applyFill="1" applyBorder="1" applyAlignment="1">
      <alignment horizontal="center" vertical="center"/>
    </xf>
    <xf numFmtId="4" fontId="56" fillId="0" borderId="0" xfId="5" applyNumberFormat="1" applyFont="1" applyFill="1" applyBorder="1" applyAlignment="1">
      <alignment horizontal="left"/>
    </xf>
    <xf numFmtId="0" fontId="0" fillId="0" borderId="0" xfId="0" applyFill="1" applyBorder="1" applyAlignment="1"/>
    <xf numFmtId="43" fontId="56" fillId="6" borderId="0" xfId="32" applyFont="1" applyFill="1" applyBorder="1" applyAlignment="1">
      <alignment horizontal="right"/>
    </xf>
    <xf numFmtId="0" fontId="0" fillId="6" borderId="0" xfId="0" applyFill="1"/>
    <xf numFmtId="0" fontId="0" fillId="6" borderId="0" xfId="0" applyFill="1" applyBorder="1"/>
    <xf numFmtId="43" fontId="56" fillId="6" borderId="0" xfId="32" applyFont="1" applyFill="1" applyBorder="1" applyAlignment="1">
      <alignment horizontal="center"/>
    </xf>
    <xf numFmtId="4" fontId="47" fillId="2" borderId="1" xfId="33" applyNumberFormat="1" applyFont="1" applyFill="1" applyBorder="1" applyAlignment="1">
      <alignment horizontal="left"/>
    </xf>
    <xf numFmtId="4" fontId="47" fillId="2" borderId="2" xfId="33" applyNumberFormat="1" applyFont="1" applyFill="1" applyBorder="1" applyAlignment="1">
      <alignment horizontal="left"/>
    </xf>
    <xf numFmtId="4" fontId="47" fillId="2" borderId="3" xfId="33" applyNumberFormat="1" applyFont="1" applyFill="1" applyBorder="1" applyAlignment="1">
      <alignment horizontal="left"/>
    </xf>
    <xf numFmtId="43" fontId="56" fillId="0" borderId="0" xfId="33" applyFont="1" applyFill="1" applyBorder="1" applyAlignment="1">
      <alignment horizontal="left"/>
    </xf>
    <xf numFmtId="4" fontId="53" fillId="7" borderId="0" xfId="5" applyNumberFormat="1" applyFont="1" applyFill="1" applyBorder="1"/>
    <xf numFmtId="4" fontId="53" fillId="7" borderId="0" xfId="5" applyNumberFormat="1" applyFont="1" applyFill="1" applyBorder="1" applyAlignment="1"/>
    <xf numFmtId="4" fontId="54" fillId="7" borderId="0" xfId="5" applyNumberFormat="1" applyFont="1" applyFill="1" applyBorder="1" applyAlignment="1">
      <alignment horizontal="left"/>
    </xf>
    <xf numFmtId="41" fontId="53" fillId="0" borderId="0" xfId="5" applyNumberFormat="1" applyFont="1" applyFill="1" applyBorder="1"/>
    <xf numFmtId="174" fontId="54" fillId="0" borderId="0" xfId="5" applyNumberFormat="1" applyFont="1" applyFill="1" applyBorder="1" applyAlignment="1">
      <alignment horizontal="left"/>
    </xf>
    <xf numFmtId="4" fontId="0" fillId="0" borderId="0" xfId="0" applyNumberFormat="1"/>
    <xf numFmtId="4" fontId="19" fillId="0" borderId="0" xfId="0" applyNumberFormat="1" applyFont="1"/>
    <xf numFmtId="4" fontId="15" fillId="6" borderId="1" xfId="29" applyNumberFormat="1" applyFont="1" applyFill="1" applyBorder="1" applyAlignment="1">
      <alignment horizontal="right"/>
    </xf>
    <xf numFmtId="4" fontId="15" fillId="6" borderId="2" xfId="48" applyNumberFormat="1" applyFont="1" applyFill="1" applyBorder="1" applyAlignment="1">
      <alignment horizontal="center"/>
    </xf>
    <xf numFmtId="4" fontId="15" fillId="6" borderId="3" xfId="48" applyNumberFormat="1" applyFont="1" applyFill="1" applyBorder="1" applyAlignment="1">
      <alignment horizontal="center"/>
    </xf>
    <xf numFmtId="4" fontId="15" fillId="6" borderId="11" xfId="29" applyNumberFormat="1" applyFont="1" applyFill="1" applyBorder="1" applyAlignment="1">
      <alignment horizontal="right"/>
    </xf>
    <xf numFmtId="4" fontId="15" fillId="6" borderId="12" xfId="48" applyNumberFormat="1" applyFont="1" applyFill="1" applyBorder="1" applyAlignment="1">
      <alignment horizontal="center"/>
    </xf>
    <xf numFmtId="4" fontId="15" fillId="6" borderId="13" xfId="48" applyNumberFormat="1" applyFont="1" applyFill="1" applyBorder="1" applyAlignment="1">
      <alignment horizontal="center"/>
    </xf>
    <xf numFmtId="4" fontId="15" fillId="6" borderId="0" xfId="29" applyNumberFormat="1" applyFont="1" applyFill="1" applyBorder="1" applyAlignment="1">
      <alignment horizontal="right"/>
    </xf>
    <xf numFmtId="4" fontId="15" fillId="6" borderId="2" xfId="29" applyNumberFormat="1" applyFont="1" applyFill="1" applyBorder="1" applyAlignment="1">
      <alignment horizontal="right"/>
    </xf>
    <xf numFmtId="4" fontId="15" fillId="6" borderId="12" xfId="29" applyNumberFormat="1" applyFont="1" applyFill="1" applyBorder="1" applyAlignment="1">
      <alignment horizontal="right"/>
    </xf>
    <xf numFmtId="4" fontId="15" fillId="6" borderId="4" xfId="29" applyNumberFormat="1" applyFont="1" applyFill="1" applyBorder="1" applyAlignment="1">
      <alignment horizontal="right"/>
    </xf>
    <xf numFmtId="4" fontId="48" fillId="2" borderId="0" xfId="5" applyNumberFormat="1" applyFont="1" applyFill="1" applyBorder="1" applyAlignment="1">
      <alignment horizontal="left"/>
    </xf>
    <xf numFmtId="4" fontId="15" fillId="6" borderId="1" xfId="48" applyNumberFormat="1" applyFont="1" applyFill="1" applyBorder="1" applyAlignment="1">
      <alignment horizontal="right"/>
    </xf>
    <xf numFmtId="4" fontId="15" fillId="6" borderId="3" xfId="48" applyNumberFormat="1" applyFont="1" applyFill="1" applyBorder="1" applyAlignment="1">
      <alignment horizontal="right"/>
    </xf>
    <xf numFmtId="4" fontId="15" fillId="6" borderId="2" xfId="48" applyNumberFormat="1" applyFont="1" applyFill="1" applyBorder="1" applyAlignment="1">
      <alignment horizontal="right"/>
    </xf>
    <xf numFmtId="4" fontId="15" fillId="6" borderId="4" xfId="48" applyNumberFormat="1" applyFont="1" applyFill="1" applyBorder="1" applyAlignment="1">
      <alignment horizontal="right"/>
    </xf>
    <xf numFmtId="4" fontId="15" fillId="6" borderId="5" xfId="48" applyNumberFormat="1" applyFont="1" applyFill="1" applyBorder="1" applyAlignment="1">
      <alignment horizontal="right"/>
    </xf>
    <xf numFmtId="4" fontId="15" fillId="6" borderId="0" xfId="48" applyNumberFormat="1" applyFont="1" applyFill="1" applyBorder="1" applyAlignment="1">
      <alignment horizontal="right"/>
    </xf>
    <xf numFmtId="4" fontId="15" fillId="6" borderId="11" xfId="48" applyNumberFormat="1" applyFont="1" applyFill="1" applyBorder="1" applyAlignment="1">
      <alignment horizontal="right"/>
    </xf>
    <xf numFmtId="4" fontId="15" fillId="6" borderId="13" xfId="48" applyNumberFormat="1" applyFont="1" applyFill="1" applyBorder="1" applyAlignment="1">
      <alignment horizontal="right"/>
    </xf>
    <xf numFmtId="4" fontId="15" fillId="6" borderId="12" xfId="48" applyNumberFormat="1" applyFont="1" applyFill="1" applyBorder="1" applyAlignment="1">
      <alignment horizontal="right"/>
    </xf>
    <xf numFmtId="0" fontId="16" fillId="2" borderId="9" xfId="0" applyFont="1" applyFill="1" applyBorder="1"/>
    <xf numFmtId="3" fontId="16" fillId="2" borderId="7" xfId="0" applyNumberFormat="1" applyFont="1" applyFill="1" applyBorder="1"/>
    <xf numFmtId="0" fontId="40" fillId="7" borderId="4" xfId="0" applyFont="1" applyFill="1" applyBorder="1" applyAlignment="1">
      <alignment horizontal="center"/>
    </xf>
    <xf numFmtId="0" fontId="40" fillId="7" borderId="5" xfId="0" applyFont="1" applyFill="1" applyBorder="1" applyAlignment="1">
      <alignment horizontal="center"/>
    </xf>
    <xf numFmtId="0" fontId="15" fillId="6" borderId="1" xfId="0" applyFont="1" applyFill="1" applyBorder="1"/>
    <xf numFmtId="170" fontId="27" fillId="6" borderId="3" xfId="34" applyNumberFormat="1" applyFont="1" applyFill="1" applyBorder="1" applyAlignment="1">
      <alignment horizontal="right"/>
    </xf>
    <xf numFmtId="0" fontId="15" fillId="0" borderId="0" xfId="0" applyFont="1" applyFill="1" applyBorder="1"/>
    <xf numFmtId="170" fontId="27" fillId="0" borderId="0" xfId="34" applyNumberFormat="1" applyFont="1" applyFill="1" applyBorder="1" applyAlignment="1">
      <alignment horizontal="right"/>
    </xf>
    <xf numFmtId="0" fontId="15" fillId="6" borderId="4" xfId="0" applyFont="1" applyFill="1" applyBorder="1"/>
    <xf numFmtId="170" fontId="27" fillId="6" borderId="5" xfId="34" applyNumberFormat="1" applyFont="1" applyFill="1" applyBorder="1" applyAlignment="1">
      <alignment horizontal="right"/>
    </xf>
    <xf numFmtId="0" fontId="15" fillId="6" borderId="11" xfId="0" applyFont="1" applyFill="1" applyBorder="1"/>
    <xf numFmtId="170" fontId="27" fillId="6" borderId="13" xfId="34" applyNumberFormat="1" applyFont="1" applyFill="1" applyBorder="1" applyAlignment="1">
      <alignment horizontal="right"/>
    </xf>
    <xf numFmtId="0" fontId="15" fillId="0" borderId="4" xfId="0" applyFont="1" applyFill="1" applyBorder="1"/>
    <xf numFmtId="170" fontId="27" fillId="0" borderId="5" xfId="17" applyNumberFormat="1" applyFont="1" applyFill="1" applyBorder="1" applyAlignment="1">
      <alignment horizontal="right"/>
    </xf>
    <xf numFmtId="0" fontId="15" fillId="0" borderId="4" xfId="0" applyFont="1" applyBorder="1" applyAlignment="1">
      <alignment horizontal="left"/>
    </xf>
    <xf numFmtId="170" fontId="15" fillId="0" borderId="5" xfId="17" applyNumberFormat="1" applyFont="1" applyFill="1" applyBorder="1" applyAlignment="1"/>
    <xf numFmtId="0" fontId="13" fillId="2" borderId="1" xfId="0" applyFont="1" applyFill="1" applyBorder="1" applyAlignment="1">
      <alignment horizontal="left" vertical="center"/>
    </xf>
    <xf numFmtId="170" fontId="13" fillId="2" borderId="3" xfId="17" applyNumberFormat="1" applyFont="1" applyFill="1" applyBorder="1" applyAlignment="1">
      <alignment horizontal="center" vertical="center"/>
    </xf>
    <xf numFmtId="0" fontId="16" fillId="11" borderId="1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42" fillId="13" borderId="0" xfId="0" applyFont="1" applyFill="1" applyBorder="1" applyAlignment="1">
      <alignment horizontal="left" vertical="center"/>
    </xf>
    <xf numFmtId="170" fontId="42" fillId="13" borderId="0" xfId="17" applyNumberFormat="1" applyFont="1" applyFill="1" applyBorder="1" applyAlignment="1">
      <alignment horizontal="center" vertical="center"/>
    </xf>
    <xf numFmtId="0" fontId="1" fillId="0" borderId="0" xfId="35"/>
    <xf numFmtId="0" fontId="40" fillId="7" borderId="4" xfId="35" applyFont="1" applyFill="1" applyBorder="1" applyAlignment="1">
      <alignment horizontal="center"/>
    </xf>
    <xf numFmtId="0" fontId="40" fillId="7" borderId="0" xfId="35" applyFont="1" applyFill="1" applyBorder="1" applyAlignment="1">
      <alignment horizontal="center"/>
    </xf>
    <xf numFmtId="0" fontId="40" fillId="7" borderId="5" xfId="35" applyFont="1" applyFill="1" applyBorder="1" applyAlignment="1">
      <alignment horizontal="center"/>
    </xf>
    <xf numFmtId="0" fontId="13" fillId="2" borderId="4" xfId="35" applyFont="1" applyFill="1" applyBorder="1" applyAlignment="1">
      <alignment horizontal="left"/>
    </xf>
    <xf numFmtId="0" fontId="13" fillId="2" borderId="0" xfId="35" applyFont="1" applyFill="1" applyBorder="1" applyAlignment="1">
      <alignment horizontal="right"/>
    </xf>
    <xf numFmtId="0" fontId="13" fillId="2" borderId="5" xfId="35" applyFont="1" applyFill="1" applyBorder="1" applyAlignment="1">
      <alignment horizontal="right"/>
    </xf>
    <xf numFmtId="16" fontId="15" fillId="0" borderId="1" xfId="5" applyNumberFormat="1" applyFont="1" applyFill="1" applyBorder="1" applyAlignment="1">
      <alignment horizontal="left"/>
    </xf>
    <xf numFmtId="0" fontId="14" fillId="0" borderId="0" xfId="5" applyAlignment="1">
      <alignment horizontal="left" indent="2"/>
    </xf>
    <xf numFmtId="0" fontId="1" fillId="0" borderId="0" xfId="35" applyAlignment="1">
      <alignment horizontal="left" indent="2"/>
    </xf>
    <xf numFmtId="16" fontId="15" fillId="0" borderId="4" xfId="5" applyNumberFormat="1" applyFont="1" applyFill="1" applyBorder="1" applyAlignment="1">
      <alignment horizontal="left"/>
    </xf>
    <xf numFmtId="16" fontId="15" fillId="0" borderId="11" xfId="5" applyNumberFormat="1" applyFont="1" applyFill="1" applyBorder="1" applyAlignment="1">
      <alignment horizontal="left"/>
    </xf>
    <xf numFmtId="0" fontId="16" fillId="2" borderId="9" xfId="35" applyFont="1" applyFill="1" applyBorder="1" applyAlignment="1">
      <alignment horizontal="left"/>
    </xf>
    <xf numFmtId="0" fontId="37" fillId="0" borderId="0" xfId="35" applyFont="1"/>
    <xf numFmtId="0" fontId="19" fillId="0" borderId="33" xfId="35" applyFont="1" applyBorder="1"/>
    <xf numFmtId="166" fontId="1" fillId="0" borderId="33" xfId="35" applyNumberFormat="1" applyBorder="1"/>
    <xf numFmtId="3" fontId="15" fillId="0" borderId="1" xfId="37" applyNumberFormat="1" applyFont="1" applyFill="1" applyBorder="1" applyAlignment="1">
      <alignment horizontal="right"/>
    </xf>
    <xf numFmtId="3" fontId="15" fillId="0" borderId="2" xfId="37" applyNumberFormat="1" applyFont="1" applyFill="1" applyBorder="1" applyAlignment="1">
      <alignment horizontal="right"/>
    </xf>
    <xf numFmtId="3" fontId="15" fillId="0" borderId="3" xfId="37" applyNumberFormat="1" applyFont="1" applyFill="1" applyBorder="1" applyAlignment="1">
      <alignment horizontal="right"/>
    </xf>
    <xf numFmtId="3" fontId="15" fillId="0" borderId="0" xfId="37" applyNumberFormat="1" applyFont="1" applyFill="1" applyBorder="1" applyAlignment="1">
      <alignment horizontal="right"/>
    </xf>
    <xf numFmtId="3" fontId="15" fillId="0" borderId="6" xfId="5" applyNumberFormat="1" applyFont="1" applyFill="1" applyBorder="1" applyAlignment="1">
      <alignment horizontal="right" vertical="center"/>
    </xf>
    <xf numFmtId="3" fontId="15" fillId="0" borderId="4" xfId="37" applyNumberFormat="1" applyFont="1" applyFill="1" applyBorder="1" applyAlignment="1">
      <alignment horizontal="right"/>
    </xf>
    <xf numFmtId="3" fontId="15" fillId="0" borderId="5" xfId="37" applyNumberFormat="1" applyFont="1" applyFill="1" applyBorder="1" applyAlignment="1">
      <alignment horizontal="right"/>
    </xf>
    <xf numFmtId="3" fontId="15" fillId="0" borderId="10" xfId="5" applyNumberFormat="1" applyFont="1" applyFill="1" applyBorder="1" applyAlignment="1">
      <alignment horizontal="right" vertical="center"/>
    </xf>
    <xf numFmtId="3" fontId="15" fillId="0" borderId="11" xfId="37" applyNumberFormat="1" applyFont="1" applyFill="1" applyBorder="1" applyAlignment="1">
      <alignment horizontal="right"/>
    </xf>
    <xf numFmtId="3" fontId="15" fillId="0" borderId="12" xfId="37" applyNumberFormat="1" applyFont="1" applyFill="1" applyBorder="1" applyAlignment="1">
      <alignment horizontal="right"/>
    </xf>
    <xf numFmtId="3" fontId="15" fillId="0" borderId="13" xfId="37" applyNumberFormat="1" applyFont="1" applyFill="1" applyBorder="1" applyAlignment="1">
      <alignment horizontal="right"/>
    </xf>
    <xf numFmtId="3" fontId="15" fillId="0" borderId="14" xfId="5" applyNumberFormat="1" applyFont="1" applyFill="1" applyBorder="1" applyAlignment="1">
      <alignment horizontal="right" vertical="center"/>
    </xf>
    <xf numFmtId="3" fontId="16" fillId="2" borderId="11" xfId="4" applyNumberFormat="1" applyFont="1" applyFill="1" applyBorder="1" applyAlignment="1">
      <alignment horizontal="right"/>
    </xf>
    <xf numFmtId="169" fontId="0" fillId="0" borderId="0" xfId="49" applyNumberFormat="1" applyFont="1"/>
    <xf numFmtId="3" fontId="15" fillId="0" borderId="1" xfId="50" applyNumberFormat="1" applyFont="1" applyBorder="1" applyAlignment="1">
      <alignment vertical="center"/>
    </xf>
    <xf numFmtId="3" fontId="15" fillId="0" borderId="4" xfId="50" applyNumberFormat="1" applyFont="1" applyBorder="1" applyAlignment="1">
      <alignment vertical="center"/>
    </xf>
    <xf numFmtId="3" fontId="15" fillId="0" borderId="11" xfId="50" applyNumberFormat="1" applyFont="1" applyBorder="1" applyAlignment="1">
      <alignment vertical="center"/>
    </xf>
    <xf numFmtId="3" fontId="15" fillId="0" borderId="14" xfId="50" applyNumberFormat="1" applyFont="1" applyFill="1" applyBorder="1" applyAlignment="1">
      <alignment vertical="center"/>
    </xf>
    <xf numFmtId="3" fontId="15" fillId="0" borderId="11" xfId="50" applyNumberFormat="1" applyFont="1" applyFill="1" applyBorder="1" applyAlignment="1">
      <alignment vertical="center"/>
    </xf>
    <xf numFmtId="3" fontId="15" fillId="0" borderId="4" xfId="50" applyNumberFormat="1" applyFont="1" applyFill="1" applyBorder="1" applyAlignment="1">
      <alignment vertical="center"/>
    </xf>
    <xf numFmtId="3" fontId="15" fillId="0" borderId="9" xfId="50" applyNumberFormat="1" applyFont="1" applyFill="1" applyBorder="1" applyAlignment="1">
      <alignment vertical="center"/>
    </xf>
    <xf numFmtId="3" fontId="15" fillId="0" borderId="1" xfId="50" applyNumberFormat="1" applyFont="1" applyFill="1" applyBorder="1" applyAlignment="1">
      <alignment vertical="center"/>
    </xf>
    <xf numFmtId="3" fontId="15" fillId="0" borderId="0" xfId="50" applyNumberFormat="1" applyFont="1" applyFill="1" applyBorder="1" applyAlignment="1">
      <alignment vertical="center"/>
    </xf>
    <xf numFmtId="0" fontId="40" fillId="7" borderId="0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right"/>
    </xf>
    <xf numFmtId="0" fontId="16" fillId="2" borderId="3" xfId="0" applyFont="1" applyFill="1" applyBorder="1" applyAlignment="1">
      <alignment horizontal="right"/>
    </xf>
    <xf numFmtId="0" fontId="13" fillId="2" borderId="11" xfId="0" applyFont="1" applyFill="1" applyBorder="1"/>
    <xf numFmtId="9" fontId="13" fillId="2" borderId="13" xfId="0" applyNumberFormat="1" applyFont="1" applyFill="1" applyBorder="1"/>
    <xf numFmtId="0" fontId="13" fillId="7" borderId="0" xfId="0" applyFont="1" applyFill="1"/>
    <xf numFmtId="3" fontId="13" fillId="7" borderId="0" xfId="0" applyNumberFormat="1" applyFont="1" applyFill="1"/>
    <xf numFmtId="10" fontId="13" fillId="7" borderId="0" xfId="0" applyNumberFormat="1" applyFont="1" applyFill="1"/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right" vertical="center"/>
    </xf>
    <xf numFmtId="0" fontId="13" fillId="2" borderId="9" xfId="0" applyFont="1" applyFill="1" applyBorder="1" applyAlignment="1">
      <alignment vertical="center"/>
    </xf>
    <xf numFmtId="9" fontId="13" fillId="2" borderId="8" xfId="1" applyFont="1" applyFill="1" applyBorder="1" applyAlignment="1">
      <alignment vertical="center"/>
    </xf>
    <xf numFmtId="0" fontId="13" fillId="2" borderId="4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0" fontId="13" fillId="2" borderId="5" xfId="0" applyFont="1" applyFill="1" applyBorder="1" applyAlignment="1">
      <alignment horizontal="right"/>
    </xf>
    <xf numFmtId="10" fontId="15" fillId="0" borderId="0" xfId="23" applyNumberFormat="1" applyFont="1"/>
    <xf numFmtId="0" fontId="16" fillId="2" borderId="4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0" fontId="16" fillId="2" borderId="5" xfId="0" applyFont="1" applyFill="1" applyBorder="1" applyAlignment="1">
      <alignment horizontal="right"/>
    </xf>
    <xf numFmtId="169" fontId="24" fillId="0" borderId="1" xfId="0" applyNumberFormat="1" applyFont="1" applyBorder="1" applyAlignment="1">
      <alignment horizontal="left"/>
    </xf>
    <xf numFmtId="169" fontId="24" fillId="0" borderId="4" xfId="0" applyNumberFormat="1" applyFont="1" applyBorder="1" applyAlignment="1">
      <alignment horizontal="left"/>
    </xf>
    <xf numFmtId="169" fontId="24" fillId="0" borderId="4" xfId="0" applyNumberFormat="1" applyFont="1" applyBorder="1" applyAlignment="1">
      <alignment horizontal="left" wrapText="1"/>
    </xf>
    <xf numFmtId="169" fontId="24" fillId="0" borderId="11" xfId="0" applyNumberFormat="1" applyFont="1" applyBorder="1" applyAlignment="1">
      <alignment horizontal="left"/>
    </xf>
    <xf numFmtId="3" fontId="17" fillId="0" borderId="0" xfId="5" applyNumberFormat="1" applyFont="1" applyBorder="1"/>
    <xf numFmtId="9" fontId="16" fillId="2" borderId="8" xfId="1" applyNumberFormat="1" applyFont="1" applyFill="1" applyBorder="1"/>
    <xf numFmtId="3" fontId="13" fillId="2" borderId="12" xfId="0" applyNumberFormat="1" applyFont="1" applyFill="1" applyBorder="1"/>
    <xf numFmtId="3" fontId="13" fillId="2" borderId="7" xfId="0" applyNumberFormat="1" applyFont="1" applyFill="1" applyBorder="1" applyAlignment="1">
      <alignment vertical="center"/>
    </xf>
    <xf numFmtId="3" fontId="15" fillId="0" borderId="0" xfId="5" applyNumberFormat="1" applyFont="1"/>
    <xf numFmtId="0" fontId="1" fillId="0" borderId="0" xfId="51"/>
    <xf numFmtId="0" fontId="11" fillId="0" borderId="27" xfId="47" applyFont="1" applyFill="1" applyBorder="1" applyAlignment="1">
      <alignment horizontal="right" wrapText="1"/>
    </xf>
    <xf numFmtId="3" fontId="11" fillId="0" borderId="27" xfId="47" applyNumberFormat="1" applyFont="1" applyFill="1" applyBorder="1" applyAlignment="1">
      <alignment horizontal="right" wrapText="1"/>
    </xf>
    <xf numFmtId="169" fontId="45" fillId="0" borderId="28" xfId="52" applyNumberFormat="1" applyFont="1" applyFill="1" applyBorder="1" applyAlignment="1">
      <alignment horizontal="center" wrapText="1"/>
    </xf>
    <xf numFmtId="4" fontId="1" fillId="0" borderId="0" xfId="51" applyNumberFormat="1"/>
    <xf numFmtId="0" fontId="37" fillId="0" borderId="0" xfId="51" applyFont="1"/>
    <xf numFmtId="169" fontId="16" fillId="2" borderId="9" xfId="52" applyNumberFormat="1" applyFont="1" applyFill="1" applyBorder="1" applyAlignment="1">
      <alignment horizontal="right"/>
    </xf>
    <xf numFmtId="169" fontId="16" fillId="2" borderId="7" xfId="52" applyNumberFormat="1" applyFont="1" applyFill="1" applyBorder="1" applyAlignment="1">
      <alignment horizontal="right"/>
    </xf>
    <xf numFmtId="169" fontId="16" fillId="2" borderId="8" xfId="52" applyNumberFormat="1" applyFont="1" applyFill="1" applyBorder="1" applyAlignment="1">
      <alignment horizontal="right"/>
    </xf>
    <xf numFmtId="0" fontId="19" fillId="0" borderId="0" xfId="51" applyFont="1"/>
    <xf numFmtId="4" fontId="15" fillId="6" borderId="5" xfId="29" applyNumberFormat="1" applyFont="1" applyFill="1" applyBorder="1" applyAlignment="1">
      <alignment horizontal="right"/>
    </xf>
    <xf numFmtId="4" fontId="15" fillId="6" borderId="3" xfId="29" applyNumberFormat="1" applyFont="1" applyFill="1" applyBorder="1" applyAlignment="1">
      <alignment horizontal="right"/>
    </xf>
    <xf numFmtId="4" fontId="15" fillId="6" borderId="13" xfId="29" applyNumberFormat="1" applyFont="1" applyFill="1" applyBorder="1" applyAlignment="1">
      <alignment horizontal="right"/>
    </xf>
    <xf numFmtId="4" fontId="15" fillId="6" borderId="1" xfId="29" applyNumberFormat="1" applyFont="1" applyFill="1" applyBorder="1" applyAlignment="1">
      <alignment horizontal="right" vertical="center"/>
    </xf>
    <xf numFmtId="4" fontId="15" fillId="6" borderId="2" xfId="29" applyNumberFormat="1" applyFont="1" applyFill="1" applyBorder="1" applyAlignment="1">
      <alignment horizontal="right" vertical="center"/>
    </xf>
    <xf numFmtId="4" fontId="15" fillId="6" borderId="3" xfId="29" applyNumberFormat="1" applyFont="1" applyFill="1" applyBorder="1" applyAlignment="1">
      <alignment horizontal="right" vertical="center"/>
    </xf>
    <xf numFmtId="4" fontId="15" fillId="6" borderId="4" xfId="29" applyNumberFormat="1" applyFont="1" applyFill="1" applyBorder="1" applyAlignment="1">
      <alignment horizontal="right" vertical="center"/>
    </xf>
    <xf numFmtId="4" fontId="15" fillId="6" borderId="0" xfId="29" applyNumberFormat="1" applyFont="1" applyFill="1" applyBorder="1" applyAlignment="1">
      <alignment horizontal="right" vertical="center"/>
    </xf>
    <xf numFmtId="4" fontId="15" fillId="6" borderId="5" xfId="29" applyNumberFormat="1" applyFont="1" applyFill="1" applyBorder="1" applyAlignment="1">
      <alignment horizontal="right" vertical="center"/>
    </xf>
    <xf numFmtId="4" fontId="15" fillId="6" borderId="11" xfId="29" applyNumberFormat="1" applyFont="1" applyFill="1" applyBorder="1" applyAlignment="1">
      <alignment horizontal="right" vertical="center"/>
    </xf>
    <xf numFmtId="4" fontId="15" fillId="6" borderId="12" xfId="29" applyNumberFormat="1" applyFont="1" applyFill="1" applyBorder="1" applyAlignment="1">
      <alignment horizontal="right" vertical="center"/>
    </xf>
    <xf numFmtId="4" fontId="15" fillId="6" borderId="13" xfId="29" applyNumberFormat="1" applyFont="1" applyFill="1" applyBorder="1" applyAlignment="1">
      <alignment horizontal="right" vertical="center"/>
    </xf>
    <xf numFmtId="4" fontId="15" fillId="6" borderId="9" xfId="29" applyNumberFormat="1" applyFont="1" applyFill="1" applyBorder="1" applyAlignment="1">
      <alignment horizontal="right" vertical="center"/>
    </xf>
    <xf numFmtId="4" fontId="15" fillId="6" borderId="7" xfId="29" applyNumberFormat="1" applyFont="1" applyFill="1" applyBorder="1" applyAlignment="1">
      <alignment horizontal="right" vertical="center"/>
    </xf>
    <xf numFmtId="4" fontId="15" fillId="6" borderId="8" xfId="29" applyNumberFormat="1" applyFont="1" applyFill="1" applyBorder="1" applyAlignment="1">
      <alignment horizontal="right" vertical="center"/>
    </xf>
    <xf numFmtId="0" fontId="1" fillId="6" borderId="0" xfId="55" applyFill="1"/>
    <xf numFmtId="0" fontId="25" fillId="7" borderId="4" xfId="55" applyFont="1" applyFill="1" applyBorder="1" applyAlignment="1">
      <alignment horizontal="center"/>
    </xf>
    <xf numFmtId="0" fontId="25" fillId="7" borderId="0" xfId="55" applyFont="1" applyFill="1" applyBorder="1" applyAlignment="1">
      <alignment horizontal="center"/>
    </xf>
    <xf numFmtId="0" fontId="25" fillId="7" borderId="0" xfId="55" applyFont="1" applyFill="1" applyBorder="1" applyAlignment="1">
      <alignment horizontal="right"/>
    </xf>
    <xf numFmtId="0" fontId="25" fillId="7" borderId="5" xfId="55" applyFont="1" applyFill="1" applyBorder="1" applyAlignment="1">
      <alignment horizontal="right"/>
    </xf>
    <xf numFmtId="0" fontId="16" fillId="2" borderId="4" xfId="55" applyFont="1" applyFill="1" applyBorder="1"/>
    <xf numFmtId="3" fontId="16" fillId="2" borderId="0" xfId="55" applyNumberFormat="1" applyFont="1" applyFill="1" applyBorder="1" applyAlignment="1">
      <alignment horizontal="right"/>
    </xf>
    <xf numFmtId="3" fontId="13" fillId="2" borderId="0" xfId="55" applyNumberFormat="1" applyFont="1" applyFill="1" applyBorder="1" applyAlignment="1">
      <alignment horizontal="right"/>
    </xf>
    <xf numFmtId="3" fontId="16" fillId="2" borderId="0" xfId="55" applyNumberFormat="1" applyFont="1" applyFill="1" applyBorder="1" applyAlignment="1">
      <alignment horizontal="center"/>
    </xf>
    <xf numFmtId="3" fontId="16" fillId="2" borderId="5" xfId="55" applyNumberFormat="1" applyFont="1" applyFill="1" applyBorder="1" applyAlignment="1">
      <alignment horizontal="right"/>
    </xf>
    <xf numFmtId="3" fontId="15" fillId="6" borderId="4" xfId="55" applyNumberFormat="1" applyFont="1" applyFill="1" applyBorder="1" applyAlignment="1">
      <alignment horizontal="left"/>
    </xf>
    <xf numFmtId="3" fontId="32" fillId="6" borderId="0" xfId="55" applyNumberFormat="1" applyFont="1" applyFill="1" applyBorder="1"/>
    <xf numFmtId="3" fontId="27" fillId="6" borderId="0" xfId="55" applyNumberFormat="1" applyFont="1" applyFill="1" applyBorder="1"/>
    <xf numFmtId="3" fontId="32" fillId="6" borderId="5" xfId="55" applyNumberFormat="1" applyFont="1" applyFill="1" applyBorder="1"/>
    <xf numFmtId="3" fontId="58" fillId="6" borderId="0" xfId="55" applyNumberFormat="1" applyFont="1" applyFill="1" applyBorder="1"/>
    <xf numFmtId="41" fontId="27" fillId="6" borderId="0" xfId="55" applyNumberFormat="1" applyFont="1" applyFill="1" applyBorder="1"/>
    <xf numFmtId="4" fontId="32" fillId="6" borderId="0" xfId="55" applyNumberFormat="1" applyFont="1" applyFill="1" applyBorder="1"/>
    <xf numFmtId="0" fontId="16" fillId="2" borderId="9" xfId="55" applyFont="1" applyFill="1" applyBorder="1"/>
    <xf numFmtId="3" fontId="13" fillId="2" borderId="7" xfId="55" applyNumberFormat="1" applyFont="1" applyFill="1" applyBorder="1"/>
    <xf numFmtId="3" fontId="13" fillId="2" borderId="8" xfId="55" applyNumberFormat="1" applyFont="1" applyFill="1" applyBorder="1"/>
    <xf numFmtId="0" fontId="24" fillId="7" borderId="0" xfId="55" applyFont="1" applyFill="1"/>
    <xf numFmtId="0" fontId="24" fillId="7" borderId="0" xfId="55" applyFont="1" applyFill="1" applyAlignment="1">
      <alignment horizontal="right"/>
    </xf>
    <xf numFmtId="0" fontId="19" fillId="6" borderId="0" xfId="55" applyFont="1" applyFill="1"/>
    <xf numFmtId="0" fontId="1" fillId="0" borderId="0" xfId="55" applyFill="1"/>
    <xf numFmtId="0" fontId="1" fillId="7" borderId="4" xfId="55" applyFill="1" applyBorder="1"/>
    <xf numFmtId="0" fontId="1" fillId="7" borderId="0" xfId="55" applyFill="1" applyBorder="1"/>
    <xf numFmtId="0" fontId="1" fillId="7" borderId="5" xfId="55" applyFill="1" applyBorder="1"/>
    <xf numFmtId="0" fontId="27" fillId="0" borderId="0" xfId="55" applyFont="1" applyBorder="1"/>
    <xf numFmtId="3" fontId="27" fillId="0" borderId="0" xfId="55" applyNumberFormat="1" applyFont="1" applyBorder="1" applyAlignment="1">
      <alignment horizontal="right"/>
    </xf>
    <xf numFmtId="10" fontId="27" fillId="0" borderId="5" xfId="56" applyNumberFormat="1" applyFont="1" applyBorder="1"/>
    <xf numFmtId="0" fontId="27" fillId="0" borderId="0" xfId="55" applyFont="1" applyBorder="1" applyAlignment="1">
      <alignment wrapText="1"/>
    </xf>
    <xf numFmtId="3" fontId="27" fillId="0" borderId="0" xfId="55" applyNumberFormat="1" applyFont="1" applyBorder="1" applyAlignment="1">
      <alignment horizontal="right" vertical="center"/>
    </xf>
    <xf numFmtId="3" fontId="13" fillId="2" borderId="0" xfId="55" applyNumberFormat="1" applyFont="1" applyFill="1" applyBorder="1"/>
    <xf numFmtId="9" fontId="57" fillId="2" borderId="0" xfId="44" applyFont="1" applyFill="1" applyBorder="1"/>
    <xf numFmtId="0" fontId="24" fillId="7" borderId="11" xfId="55" applyFont="1" applyFill="1" applyBorder="1"/>
    <xf numFmtId="0" fontId="24" fillId="7" borderId="12" xfId="55" applyFont="1" applyFill="1" applyBorder="1"/>
    <xf numFmtId="0" fontId="24" fillId="7" borderId="13" xfId="55" applyFont="1" applyFill="1" applyBorder="1"/>
    <xf numFmtId="0" fontId="19" fillId="0" borderId="0" xfId="55" applyFont="1"/>
    <xf numFmtId="3" fontId="27" fillId="0" borderId="0" xfId="55" applyNumberFormat="1" applyFont="1" applyBorder="1"/>
    <xf numFmtId="4" fontId="1" fillId="0" borderId="0" xfId="55" applyNumberFormat="1"/>
    <xf numFmtId="0" fontId="1" fillId="0" borderId="0" xfId="55"/>
    <xf numFmtId="0" fontId="27" fillId="0" borderId="0" xfId="55" applyFont="1" applyBorder="1" applyAlignment="1">
      <alignment vertical="top"/>
    </xf>
    <xf numFmtId="10" fontId="27" fillId="0" borderId="5" xfId="56" applyNumberFormat="1" applyFont="1" applyBorder="1" applyAlignment="1">
      <alignment horizontal="right" vertical="top"/>
    </xf>
    <xf numFmtId="169" fontId="0" fillId="0" borderId="0" xfId="57" applyNumberFormat="1" applyFont="1" applyFill="1"/>
    <xf numFmtId="0" fontId="27" fillId="0" borderId="0" xfId="55" applyFont="1" applyBorder="1" applyAlignment="1">
      <alignment vertical="top" wrapText="1"/>
    </xf>
    <xf numFmtId="3" fontId="16" fillId="2" borderId="7" xfId="55" applyNumberFormat="1" applyFont="1" applyFill="1" applyBorder="1"/>
    <xf numFmtId="9" fontId="57" fillId="2" borderId="8" xfId="44" applyFont="1" applyFill="1" applyBorder="1"/>
    <xf numFmtId="166" fontId="14" fillId="0" borderId="0" xfId="7" applyNumberFormat="1"/>
    <xf numFmtId="170" fontId="16" fillId="11" borderId="13" xfId="17" applyNumberFormat="1" applyFont="1" applyFill="1" applyBorder="1" applyAlignment="1">
      <alignment horizontal="right" vertical="center"/>
    </xf>
    <xf numFmtId="169" fontId="17" fillId="0" borderId="2" xfId="5" applyNumberFormat="1" applyFont="1" applyBorder="1"/>
    <xf numFmtId="169" fontId="17" fillId="0" borderId="0" xfId="5" applyNumberFormat="1" applyFont="1" applyBorder="1"/>
    <xf numFmtId="169" fontId="17" fillId="0" borderId="12" xfId="5" applyNumberFormat="1" applyFont="1" applyBorder="1"/>
    <xf numFmtId="166" fontId="16" fillId="2" borderId="7" xfId="7" applyNumberFormat="1" applyFont="1" applyFill="1" applyBorder="1" applyAlignment="1">
      <alignment horizontal="right"/>
    </xf>
    <xf numFmtId="169" fontId="0" fillId="0" borderId="0" xfId="58" applyNumberFormat="1" applyFont="1"/>
    <xf numFmtId="0" fontId="59" fillId="0" borderId="0" xfId="5" applyFont="1"/>
    <xf numFmtId="10" fontId="27" fillId="0" borderId="7" xfId="14" applyNumberFormat="1" applyFont="1" applyFill="1" applyBorder="1" applyAlignment="1" applyProtection="1">
      <alignment horizontal="right" vertical="center"/>
      <protection locked="0"/>
    </xf>
    <xf numFmtId="10" fontId="27" fillId="0" borderId="8" xfId="14" applyNumberFormat="1" applyFont="1" applyFill="1" applyBorder="1" applyAlignment="1" applyProtection="1">
      <alignment horizontal="right" vertical="center"/>
      <protection locked="0"/>
    </xf>
    <xf numFmtId="0" fontId="18" fillId="0" borderId="0" xfId="4" applyFont="1" applyAlignment="1">
      <alignment horizontal="left" vertical="center" wrapText="1"/>
    </xf>
    <xf numFmtId="43" fontId="21" fillId="2" borderId="1" xfId="3" applyFont="1" applyFill="1" applyBorder="1" applyAlignment="1">
      <alignment horizontal="center"/>
    </xf>
    <xf numFmtId="43" fontId="21" fillId="2" borderId="2" xfId="3" applyFont="1" applyFill="1" applyBorder="1" applyAlignment="1">
      <alignment horizontal="center"/>
    </xf>
    <xf numFmtId="43" fontId="21" fillId="2" borderId="3" xfId="3" applyFont="1" applyFill="1" applyBorder="1" applyAlignment="1">
      <alignment horizontal="center"/>
    </xf>
    <xf numFmtId="43" fontId="21" fillId="2" borderId="4" xfId="3" applyFont="1" applyFill="1" applyBorder="1" applyAlignment="1">
      <alignment horizontal="center"/>
    </xf>
    <xf numFmtId="43" fontId="21" fillId="2" borderId="0" xfId="3" applyFont="1" applyFill="1" applyBorder="1" applyAlignment="1">
      <alignment horizontal="center"/>
    </xf>
    <xf numFmtId="43" fontId="21" fillId="2" borderId="5" xfId="3" applyFont="1" applyFill="1" applyBorder="1" applyAlignment="1">
      <alignment horizontal="center"/>
    </xf>
    <xf numFmtId="0" fontId="21" fillId="2" borderId="4" xfId="4" applyFont="1" applyFill="1" applyBorder="1" applyAlignment="1">
      <alignment horizontal="center"/>
    </xf>
    <xf numFmtId="0" fontId="21" fillId="2" borderId="0" xfId="4" applyFont="1" applyFill="1" applyBorder="1" applyAlignment="1">
      <alignment horizontal="center"/>
    </xf>
    <xf numFmtId="0" fontId="21" fillId="2" borderId="5" xfId="4" applyFont="1" applyFill="1" applyBorder="1" applyAlignment="1">
      <alignment horizontal="center"/>
    </xf>
    <xf numFmtId="0" fontId="13" fillId="2" borderId="6" xfId="4" applyFont="1" applyFill="1" applyBorder="1" applyAlignment="1">
      <alignment horizontal="left" vertical="center"/>
    </xf>
    <xf numFmtId="0" fontId="13" fillId="2" borderId="14" xfId="4" applyFont="1" applyFill="1" applyBorder="1" applyAlignment="1">
      <alignment horizontal="left" vertical="center"/>
    </xf>
    <xf numFmtId="0" fontId="13" fillId="2" borderId="7" xfId="4" applyFont="1" applyFill="1" applyBorder="1" applyAlignment="1">
      <alignment horizontal="center" vertical="center"/>
    </xf>
    <xf numFmtId="0" fontId="13" fillId="2" borderId="8" xfId="4" applyFont="1" applyFill="1" applyBorder="1" applyAlignment="1">
      <alignment horizontal="center" vertical="center"/>
    </xf>
    <xf numFmtId="0" fontId="13" fillId="2" borderId="9" xfId="4" applyFont="1" applyFill="1" applyBorder="1" applyAlignment="1">
      <alignment horizontal="center" vertical="center"/>
    </xf>
    <xf numFmtId="0" fontId="13" fillId="2" borderId="6" xfId="4" applyFont="1" applyFill="1" applyBorder="1" applyAlignment="1">
      <alignment horizontal="center" vertical="center" wrapText="1"/>
    </xf>
    <xf numFmtId="0" fontId="13" fillId="2" borderId="10" xfId="4" applyFont="1" applyFill="1" applyBorder="1" applyAlignment="1">
      <alignment horizontal="center" vertical="center" wrapText="1"/>
    </xf>
    <xf numFmtId="0" fontId="17" fillId="6" borderId="15" xfId="9" applyFont="1" applyFill="1" applyBorder="1" applyAlignment="1">
      <alignment vertical="center"/>
    </xf>
    <xf numFmtId="0" fontId="17" fillId="6" borderId="15" xfId="9" applyFont="1" applyFill="1" applyBorder="1" applyAlignment="1">
      <alignment vertical="center" wrapText="1"/>
    </xf>
    <xf numFmtId="0" fontId="20" fillId="4" borderId="1" xfId="8" applyFont="1" applyFill="1" applyBorder="1" applyAlignment="1">
      <alignment horizontal="center" vertical="center"/>
    </xf>
    <xf numFmtId="0" fontId="20" fillId="4" borderId="2" xfId="8" applyFont="1" applyFill="1" applyBorder="1" applyAlignment="1">
      <alignment horizontal="center" vertical="center"/>
    </xf>
    <xf numFmtId="0" fontId="20" fillId="4" borderId="3" xfId="8" applyFont="1" applyFill="1" applyBorder="1" applyAlignment="1">
      <alignment horizontal="center" vertical="center"/>
    </xf>
    <xf numFmtId="0" fontId="20" fillId="4" borderId="4" xfId="8" applyFont="1" applyFill="1" applyBorder="1" applyAlignment="1">
      <alignment horizontal="center" vertical="center"/>
    </xf>
    <xf numFmtId="0" fontId="20" fillId="4" borderId="0" xfId="8" applyFont="1" applyFill="1" applyBorder="1" applyAlignment="1">
      <alignment horizontal="center" vertical="center"/>
    </xf>
    <xf numFmtId="0" fontId="20" fillId="4" borderId="5" xfId="8" applyFont="1" applyFill="1" applyBorder="1" applyAlignment="1">
      <alignment horizontal="center" vertical="center"/>
    </xf>
    <xf numFmtId="0" fontId="20" fillId="5" borderId="0" xfId="8" applyFont="1" applyFill="1" applyBorder="1" applyAlignment="1">
      <alignment horizontal="center" vertical="center"/>
    </xf>
    <xf numFmtId="0" fontId="17" fillId="6" borderId="17" xfId="9" applyFont="1" applyFill="1" applyBorder="1" applyAlignment="1">
      <alignment horizontal="left" vertical="center" wrapText="1"/>
    </xf>
    <xf numFmtId="0" fontId="17" fillId="6" borderId="19" xfId="9" applyFont="1" applyFill="1" applyBorder="1" applyAlignment="1">
      <alignment horizontal="left" vertical="center" wrapText="1"/>
    </xf>
    <xf numFmtId="0" fontId="17" fillId="6" borderId="18" xfId="9" applyFont="1" applyFill="1" applyBorder="1" applyAlignment="1">
      <alignment horizontal="left" vertical="center" wrapText="1"/>
    </xf>
    <xf numFmtId="0" fontId="17" fillId="6" borderId="17" xfId="9" applyFont="1" applyFill="1" applyBorder="1" applyAlignment="1">
      <alignment horizontal="left" vertical="center"/>
    </xf>
    <xf numFmtId="0" fontId="17" fillId="6" borderId="19" xfId="9" applyFont="1" applyFill="1" applyBorder="1" applyAlignment="1">
      <alignment horizontal="left" vertical="center"/>
    </xf>
    <xf numFmtId="0" fontId="17" fillId="6" borderId="18" xfId="9" applyFont="1" applyFill="1" applyBorder="1" applyAlignment="1">
      <alignment horizontal="left" vertical="center"/>
    </xf>
    <xf numFmtId="0" fontId="15" fillId="0" borderId="6" xfId="11" applyFont="1" applyFill="1" applyBorder="1" applyAlignment="1">
      <alignment vertical="center" wrapText="1"/>
    </xf>
    <xf numFmtId="0" fontId="15" fillId="0" borderId="10" xfId="11" applyFont="1" applyFill="1" applyBorder="1" applyAlignment="1">
      <alignment vertical="center" wrapText="1"/>
    </xf>
    <xf numFmtId="0" fontId="15" fillId="0" borderId="14" xfId="1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 wrapText="1"/>
    </xf>
    <xf numFmtId="0" fontId="15" fillId="0" borderId="6" xfId="11" applyFont="1" applyFill="1" applyBorder="1" applyAlignment="1">
      <alignment horizontal="left" vertical="center" wrapText="1"/>
    </xf>
    <xf numFmtId="0" fontId="15" fillId="0" borderId="10" xfId="11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5" fillId="0" borderId="14" xfId="11" applyFont="1" applyFill="1" applyBorder="1" applyAlignment="1">
      <alignment horizontal="left" vertical="center" wrapText="1"/>
    </xf>
    <xf numFmtId="0" fontId="15" fillId="0" borderId="6" xfId="13" applyFont="1" applyFill="1" applyBorder="1" applyAlignment="1">
      <alignment vertical="center" wrapText="1"/>
    </xf>
    <xf numFmtId="0" fontId="15" fillId="0" borderId="14" xfId="13" applyFont="1" applyFill="1" applyBorder="1" applyAlignment="1">
      <alignment vertical="center" wrapText="1"/>
    </xf>
    <xf numFmtId="0" fontId="15" fillId="0" borderId="1" xfId="13" applyFont="1" applyFill="1" applyBorder="1" applyAlignment="1">
      <alignment vertical="center" wrapText="1"/>
    </xf>
    <xf numFmtId="0" fontId="15" fillId="0" borderId="4" xfId="13" applyFont="1" applyFill="1" applyBorder="1" applyAlignment="1">
      <alignment vertical="center" wrapText="1"/>
    </xf>
    <xf numFmtId="0" fontId="15" fillId="0" borderId="11" xfId="13" applyFont="1" applyFill="1" applyBorder="1" applyAlignment="1">
      <alignment vertical="center" wrapText="1"/>
    </xf>
    <xf numFmtId="0" fontId="15" fillId="0" borderId="21" xfId="13" applyFont="1" applyFill="1" applyBorder="1" applyAlignment="1">
      <alignment vertical="center" wrapText="1"/>
    </xf>
    <xf numFmtId="0" fontId="15" fillId="0" borderId="22" xfId="13" applyFont="1" applyFill="1" applyBorder="1" applyAlignment="1">
      <alignment vertical="center" wrapText="1"/>
    </xf>
    <xf numFmtId="0" fontId="15" fillId="0" borderId="10" xfId="13" applyFont="1" applyFill="1" applyBorder="1" applyAlignment="1">
      <alignment vertical="center" wrapText="1"/>
    </xf>
    <xf numFmtId="0" fontId="15" fillId="0" borderId="23" xfId="13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32" fillId="0" borderId="1" xfId="15" applyFont="1" applyFill="1" applyBorder="1" applyAlignment="1">
      <alignment horizontal="left" vertical="center"/>
    </xf>
    <xf numFmtId="0" fontId="32" fillId="0" borderId="4" xfId="15" applyFont="1" applyFill="1" applyBorder="1" applyAlignment="1">
      <alignment horizontal="left" vertical="center"/>
    </xf>
    <xf numFmtId="0" fontId="32" fillId="0" borderId="11" xfId="15" applyFont="1" applyFill="1" applyBorder="1" applyAlignment="1">
      <alignment horizontal="left" vertical="center"/>
    </xf>
    <xf numFmtId="0" fontId="32" fillId="0" borderId="1" xfId="15" applyFont="1" applyBorder="1" applyAlignment="1">
      <alignment horizontal="left" vertical="center" wrapText="1"/>
    </xf>
    <xf numFmtId="0" fontId="32" fillId="0" borderId="11" xfId="15" applyFont="1" applyBorder="1" applyAlignment="1">
      <alignment horizontal="left" vertical="center" wrapText="1"/>
    </xf>
    <xf numFmtId="0" fontId="32" fillId="0" borderId="1" xfId="15" applyFont="1" applyBorder="1" applyAlignment="1">
      <alignment horizontal="left" vertical="center"/>
    </xf>
    <xf numFmtId="0" fontId="32" fillId="0" borderId="4" xfId="15" applyFont="1" applyBorder="1" applyAlignment="1">
      <alignment horizontal="left" vertical="center"/>
    </xf>
    <xf numFmtId="0" fontId="32" fillId="0" borderId="11" xfId="15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3" fontId="15" fillId="0" borderId="6" xfId="50" applyNumberFormat="1" applyFont="1" applyBorder="1" applyAlignment="1">
      <alignment horizontal="right" vertical="center"/>
    </xf>
    <xf numFmtId="3" fontId="15" fillId="0" borderId="10" xfId="50" applyNumberFormat="1" applyFont="1" applyBorder="1" applyAlignment="1">
      <alignment horizontal="right" vertical="center"/>
    </xf>
    <xf numFmtId="3" fontId="15" fillId="0" borderId="14" xfId="50" applyNumberFormat="1" applyFont="1" applyBorder="1" applyAlignment="1">
      <alignment horizontal="right" vertical="center"/>
    </xf>
    <xf numFmtId="3" fontId="15" fillId="0" borderId="10" xfId="50" applyNumberFormat="1" applyFont="1" applyFill="1" applyBorder="1" applyAlignment="1">
      <alignment horizontal="right" vertical="center"/>
    </xf>
    <xf numFmtId="3" fontId="15" fillId="0" borderId="14" xfId="5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2" fillId="7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 vertical="center" wrapText="1"/>
    </xf>
    <xf numFmtId="0" fontId="15" fillId="0" borderId="1" xfId="11" applyFont="1" applyFill="1" applyBorder="1" applyAlignment="1">
      <alignment horizontal="left" vertical="center" wrapText="1"/>
    </xf>
    <xf numFmtId="0" fontId="15" fillId="0" borderId="4" xfId="11" applyFont="1" applyFill="1" applyBorder="1" applyAlignment="1">
      <alignment horizontal="left" vertical="center" wrapText="1"/>
    </xf>
    <xf numFmtId="0" fontId="15" fillId="0" borderId="11" xfId="11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38" fillId="2" borderId="4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center"/>
    </xf>
    <xf numFmtId="0" fontId="39" fillId="2" borderId="4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left" vertical="center" wrapText="1"/>
    </xf>
    <xf numFmtId="0" fontId="38" fillId="2" borderId="5" xfId="0" applyFont="1" applyFill="1" applyBorder="1" applyAlignment="1">
      <alignment horizontal="center"/>
    </xf>
    <xf numFmtId="0" fontId="40" fillId="2" borderId="4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5" xfId="0" applyFont="1" applyFill="1" applyBorder="1" applyAlignment="1">
      <alignment horizontal="center"/>
    </xf>
    <xf numFmtId="0" fontId="39" fillId="2" borderId="5" xfId="0" applyFont="1" applyFill="1" applyBorder="1" applyAlignment="1">
      <alignment horizontal="center"/>
    </xf>
    <xf numFmtId="0" fontId="19" fillId="0" borderId="0" xfId="0" applyFont="1" applyAlignment="1">
      <alignment horizontal="left" wrapText="1"/>
    </xf>
    <xf numFmtId="0" fontId="21" fillId="2" borderId="0" xfId="0" applyFont="1" applyFill="1" applyAlignment="1">
      <alignment horizontal="center"/>
    </xf>
    <xf numFmtId="0" fontId="27" fillId="6" borderId="0" xfId="39" applyFont="1" applyFill="1" applyBorder="1" applyAlignment="1">
      <alignment horizontal="left" vertical="center" wrapText="1"/>
    </xf>
    <xf numFmtId="0" fontId="38" fillId="2" borderId="0" xfId="0" applyFont="1" applyFill="1" applyAlignment="1">
      <alignment horizontal="center"/>
    </xf>
    <xf numFmtId="0" fontId="38" fillId="2" borderId="0" xfId="0" applyFont="1" applyFill="1" applyAlignment="1">
      <alignment horizontal="center" wrapText="1"/>
    </xf>
    <xf numFmtId="0" fontId="39" fillId="2" borderId="0" xfId="0" applyFont="1" applyFill="1" applyAlignment="1">
      <alignment horizontal="center"/>
    </xf>
    <xf numFmtId="0" fontId="39" fillId="2" borderId="0" xfId="5" applyFont="1" applyFill="1" applyAlignment="1">
      <alignment horizontal="center"/>
    </xf>
    <xf numFmtId="0" fontId="38" fillId="2" borderId="1" xfId="0" applyFont="1" applyFill="1" applyBorder="1" applyAlignment="1">
      <alignment horizontal="center" wrapText="1"/>
    </xf>
    <xf numFmtId="0" fontId="38" fillId="2" borderId="2" xfId="0" applyFont="1" applyFill="1" applyBorder="1" applyAlignment="1">
      <alignment horizontal="center" wrapText="1"/>
    </xf>
    <xf numFmtId="0" fontId="38" fillId="2" borderId="3" xfId="0" applyFont="1" applyFill="1" applyBorder="1" applyAlignment="1">
      <alignment horizontal="center" wrapText="1"/>
    </xf>
    <xf numFmtId="0" fontId="38" fillId="2" borderId="4" xfId="0" applyFont="1" applyFill="1" applyBorder="1" applyAlignment="1">
      <alignment horizontal="center" wrapText="1"/>
    </xf>
    <xf numFmtId="0" fontId="38" fillId="2" borderId="0" xfId="0" applyFont="1" applyFill="1" applyBorder="1" applyAlignment="1">
      <alignment horizontal="center" wrapText="1"/>
    </xf>
    <xf numFmtId="0" fontId="38" fillId="2" borderId="5" xfId="0" applyFont="1" applyFill="1" applyBorder="1" applyAlignment="1">
      <alignment horizontal="center" wrapText="1"/>
    </xf>
    <xf numFmtId="0" fontId="22" fillId="6" borderId="0" xfId="39" applyFont="1" applyFill="1" applyBorder="1" applyAlignment="1">
      <alignment horizontal="left" vertical="center" wrapText="1"/>
    </xf>
    <xf numFmtId="0" fontId="38" fillId="2" borderId="1" xfId="0" applyFont="1" applyFill="1" applyBorder="1" applyAlignment="1">
      <alignment horizontal="center"/>
    </xf>
    <xf numFmtId="0" fontId="38" fillId="2" borderId="2" xfId="0" applyFont="1" applyFill="1" applyBorder="1" applyAlignment="1">
      <alignment horizontal="center"/>
    </xf>
    <xf numFmtId="0" fontId="38" fillId="2" borderId="3" xfId="0" applyFont="1" applyFill="1" applyBorder="1" applyAlignment="1">
      <alignment horizontal="center"/>
    </xf>
    <xf numFmtId="0" fontId="36" fillId="2" borderId="9" xfId="5" applyFont="1" applyFill="1" applyBorder="1" applyAlignment="1">
      <alignment horizontal="center"/>
    </xf>
    <xf numFmtId="0" fontId="36" fillId="2" borderId="7" xfId="5" applyFont="1" applyFill="1" applyBorder="1" applyAlignment="1">
      <alignment horizontal="center"/>
    </xf>
    <xf numFmtId="0" fontId="38" fillId="2" borderId="1" xfId="5" applyFont="1" applyFill="1" applyBorder="1" applyAlignment="1">
      <alignment horizontal="center" vertical="center" wrapText="1"/>
    </xf>
    <xf numFmtId="0" fontId="38" fillId="2" borderId="2" xfId="5" applyFont="1" applyFill="1" applyBorder="1" applyAlignment="1">
      <alignment horizontal="center" vertical="center" wrapText="1"/>
    </xf>
    <xf numFmtId="0" fontId="38" fillId="2" borderId="3" xfId="5" applyFont="1" applyFill="1" applyBorder="1" applyAlignment="1">
      <alignment horizontal="center" vertical="center" wrapText="1"/>
    </xf>
    <xf numFmtId="0" fontId="38" fillId="2" borderId="4" xfId="5" applyFont="1" applyFill="1" applyBorder="1" applyAlignment="1">
      <alignment horizontal="center"/>
    </xf>
    <xf numFmtId="0" fontId="38" fillId="2" borderId="0" xfId="5" applyFont="1" applyFill="1" applyBorder="1" applyAlignment="1">
      <alignment horizontal="center"/>
    </xf>
    <xf numFmtId="0" fontId="38" fillId="2" borderId="5" xfId="5" applyFont="1" applyFill="1" applyBorder="1" applyAlignment="1">
      <alignment horizontal="center"/>
    </xf>
    <xf numFmtId="0" fontId="39" fillId="2" borderId="4" xfId="5" applyFont="1" applyFill="1" applyBorder="1" applyAlignment="1">
      <alignment horizontal="center"/>
    </xf>
    <xf numFmtId="0" fontId="39" fillId="2" borderId="0" xfId="5" applyFont="1" applyFill="1" applyBorder="1" applyAlignment="1">
      <alignment horizontal="center"/>
    </xf>
    <xf numFmtId="0" fontId="39" fillId="2" borderId="5" xfId="5" applyFont="1" applyFill="1" applyBorder="1" applyAlignment="1">
      <alignment horizontal="center"/>
    </xf>
    <xf numFmtId="0" fontId="13" fillId="2" borderId="4" xfId="5" applyFont="1" applyFill="1" applyBorder="1" applyAlignment="1">
      <alignment horizontal="center" vertical="center"/>
    </xf>
    <xf numFmtId="0" fontId="13" fillId="2" borderId="0" xfId="5" applyFont="1" applyFill="1" applyBorder="1" applyAlignment="1">
      <alignment horizontal="center" vertical="center"/>
    </xf>
    <xf numFmtId="0" fontId="13" fillId="2" borderId="0" xfId="5" applyFont="1" applyFill="1" applyBorder="1" applyAlignment="1">
      <alignment horizontal="center" vertical="center" wrapText="1"/>
    </xf>
    <xf numFmtId="0" fontId="13" fillId="2" borderId="5" xfId="5" applyFont="1" applyFill="1" applyBorder="1" applyAlignment="1">
      <alignment horizontal="center" vertical="center" wrapText="1"/>
    </xf>
    <xf numFmtId="0" fontId="50" fillId="0" borderId="0" xfId="5" applyNumberFormat="1" applyFont="1" applyFill="1" applyBorder="1" applyAlignment="1">
      <alignment horizontal="center" vertical="center"/>
    </xf>
    <xf numFmtId="4" fontId="48" fillId="2" borderId="1" xfId="5" applyNumberFormat="1" applyFont="1" applyFill="1" applyBorder="1" applyAlignment="1">
      <alignment horizontal="left"/>
    </xf>
    <xf numFmtId="4" fontId="48" fillId="2" borderId="2" xfId="5" applyNumberFormat="1" applyFont="1" applyFill="1" applyBorder="1" applyAlignment="1">
      <alignment horizontal="left"/>
    </xf>
    <xf numFmtId="0" fontId="51" fillId="2" borderId="3" xfId="0" applyFont="1" applyFill="1" applyBorder="1" applyAlignment="1"/>
    <xf numFmtId="4" fontId="48" fillId="2" borderId="4" xfId="33" applyNumberFormat="1" applyFont="1" applyFill="1" applyBorder="1" applyAlignment="1">
      <alignment horizontal="left"/>
    </xf>
    <xf numFmtId="4" fontId="48" fillId="2" borderId="0" xfId="33" applyNumberFormat="1" applyFont="1" applyFill="1" applyBorder="1" applyAlignment="1">
      <alignment horizontal="left"/>
    </xf>
    <xf numFmtId="4" fontId="48" fillId="2" borderId="2" xfId="33" applyNumberFormat="1" applyFont="1" applyFill="1" applyBorder="1" applyAlignment="1">
      <alignment horizontal="left"/>
    </xf>
    <xf numFmtId="4" fontId="48" fillId="2" borderId="3" xfId="33" applyNumberFormat="1" applyFont="1" applyFill="1" applyBorder="1" applyAlignment="1">
      <alignment horizontal="left"/>
    </xf>
    <xf numFmtId="4" fontId="48" fillId="2" borderId="9" xfId="33" applyNumberFormat="1" applyFont="1" applyFill="1" applyBorder="1" applyAlignment="1">
      <alignment horizontal="left"/>
    </xf>
    <xf numFmtId="4" fontId="48" fillId="2" borderId="7" xfId="33" applyNumberFormat="1" applyFont="1" applyFill="1" applyBorder="1" applyAlignment="1">
      <alignment horizontal="left"/>
    </xf>
    <xf numFmtId="4" fontId="51" fillId="2" borderId="8" xfId="0" applyNumberFormat="1" applyFont="1" applyFill="1" applyBorder="1" applyAlignment="1"/>
    <xf numFmtId="0" fontId="46" fillId="2" borderId="0" xfId="5" applyFont="1" applyFill="1" applyBorder="1" applyAlignment="1">
      <alignment horizontal="center" wrapText="1"/>
    </xf>
    <xf numFmtId="0" fontId="46" fillId="2" borderId="0" xfId="5" applyFont="1" applyFill="1" applyBorder="1" applyAlignment="1">
      <alignment horizontal="center"/>
    </xf>
    <xf numFmtId="0" fontId="0" fillId="2" borderId="0" xfId="0" applyFill="1" applyAlignment="1"/>
    <xf numFmtId="173" fontId="2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3" fillId="7" borderId="0" xfId="5" applyFont="1" applyFill="1" applyBorder="1" applyAlignment="1">
      <alignment horizontal="center"/>
    </xf>
    <xf numFmtId="0" fontId="47" fillId="2" borderId="0" xfId="5" applyFont="1" applyFill="1" applyBorder="1" applyAlignment="1">
      <alignment horizontal="center" vertical="center"/>
    </xf>
    <xf numFmtId="16" fontId="48" fillId="2" borderId="29" xfId="5" applyNumberFormat="1" applyFont="1" applyFill="1" applyBorder="1" applyAlignment="1">
      <alignment horizontal="center" vertical="center"/>
    </xf>
    <xf numFmtId="0" fontId="49" fillId="2" borderId="29" xfId="0" applyFont="1" applyFill="1" applyBorder="1" applyAlignment="1">
      <alignment horizontal="center" vertical="center"/>
    </xf>
    <xf numFmtId="4" fontId="13" fillId="2" borderId="4" xfId="5" applyNumberFormat="1" applyFont="1" applyFill="1" applyBorder="1" applyAlignment="1">
      <alignment horizontal="left"/>
    </xf>
    <xf numFmtId="4" fontId="13" fillId="2" borderId="0" xfId="5" applyNumberFormat="1" applyFont="1" applyFill="1" applyBorder="1" applyAlignment="1">
      <alignment horizontal="left"/>
    </xf>
    <xf numFmtId="4" fontId="13" fillId="2" borderId="12" xfId="5" applyNumberFormat="1" applyFont="1" applyFill="1" applyBorder="1" applyAlignment="1">
      <alignment horizontal="left"/>
    </xf>
    <xf numFmtId="0" fontId="13" fillId="2" borderId="13" xfId="0" applyFont="1" applyFill="1" applyBorder="1" applyAlignment="1"/>
    <xf numFmtId="4" fontId="48" fillId="2" borderId="4" xfId="5" applyNumberFormat="1" applyFont="1" applyFill="1" applyBorder="1" applyAlignment="1">
      <alignment horizontal="left"/>
    </xf>
    <xf numFmtId="4" fontId="48" fillId="2" borderId="0" xfId="5" applyNumberFormat="1" applyFont="1" applyFill="1" applyBorder="1" applyAlignment="1">
      <alignment horizontal="left"/>
    </xf>
    <xf numFmtId="4" fontId="48" fillId="2" borderId="7" xfId="5" applyNumberFormat="1" applyFont="1" applyFill="1" applyBorder="1" applyAlignment="1">
      <alignment horizontal="left"/>
    </xf>
    <xf numFmtId="4" fontId="48" fillId="2" borderId="8" xfId="5" applyNumberFormat="1" applyFont="1" applyFill="1" applyBorder="1" applyAlignment="1">
      <alignment horizontal="left"/>
    </xf>
    <xf numFmtId="0" fontId="46" fillId="2" borderId="1" xfId="5" applyFont="1" applyFill="1" applyBorder="1" applyAlignment="1">
      <alignment horizontal="center" wrapText="1"/>
    </xf>
    <xf numFmtId="0" fontId="46" fillId="2" borderId="2" xfId="5" applyFont="1" applyFill="1" applyBorder="1" applyAlignment="1">
      <alignment horizontal="center"/>
    </xf>
    <xf numFmtId="0" fontId="0" fillId="2" borderId="3" xfId="0" applyFill="1" applyBorder="1" applyAlignment="1"/>
    <xf numFmtId="173" fontId="20" fillId="2" borderId="4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0" fillId="2" borderId="5" xfId="0" applyFill="1" applyBorder="1" applyAlignment="1"/>
    <xf numFmtId="0" fontId="46" fillId="2" borderId="4" xfId="5" applyFont="1" applyFill="1" applyBorder="1" applyAlignment="1">
      <alignment horizontal="center"/>
    </xf>
    <xf numFmtId="0" fontId="43" fillId="7" borderId="4" xfId="5" applyFont="1" applyFill="1" applyBorder="1" applyAlignment="1">
      <alignment horizontal="center"/>
    </xf>
    <xf numFmtId="0" fontId="13" fillId="2" borderId="1" xfId="5" applyFont="1" applyFill="1" applyBorder="1" applyAlignment="1">
      <alignment horizontal="center" vertical="center"/>
    </xf>
    <xf numFmtId="0" fontId="13" fillId="2" borderId="2" xfId="5" applyFont="1" applyFill="1" applyBorder="1" applyAlignment="1">
      <alignment horizontal="center" vertical="center"/>
    </xf>
    <xf numFmtId="16" fontId="13" fillId="2" borderId="30" xfId="5" applyNumberFormat="1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/>
    </xf>
    <xf numFmtId="4" fontId="47" fillId="2" borderId="1" xfId="33" applyNumberFormat="1" applyFont="1" applyFill="1" applyBorder="1" applyAlignment="1">
      <alignment horizontal="left"/>
    </xf>
    <xf numFmtId="4" fontId="47" fillId="2" borderId="2" xfId="33" applyNumberFormat="1" applyFont="1" applyFill="1" applyBorder="1" applyAlignment="1">
      <alignment horizontal="left"/>
    </xf>
    <xf numFmtId="4" fontId="48" fillId="2" borderId="5" xfId="5" applyNumberFormat="1" applyFont="1" applyFill="1" applyBorder="1" applyAlignment="1">
      <alignment horizontal="left"/>
    </xf>
    <xf numFmtId="0" fontId="46" fillId="2" borderId="1" xfId="5" applyFont="1" applyFill="1" applyBorder="1" applyAlignment="1">
      <alignment horizontal="center" vertical="center"/>
    </xf>
    <xf numFmtId="0" fontId="46" fillId="2" borderId="2" xfId="5" applyFont="1" applyFill="1" applyBorder="1" applyAlignment="1">
      <alignment horizontal="center" vertical="center"/>
    </xf>
    <xf numFmtId="0" fontId="46" fillId="2" borderId="3" xfId="5" applyFont="1" applyFill="1" applyBorder="1" applyAlignment="1">
      <alignment horizontal="center" vertical="center"/>
    </xf>
    <xf numFmtId="173" fontId="20" fillId="2" borderId="4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6" fillId="2" borderId="4" xfId="5" applyFont="1" applyFill="1" applyBorder="1" applyAlignment="1">
      <alignment horizontal="center" vertical="center"/>
    </xf>
    <xf numFmtId="0" fontId="46" fillId="2" borderId="0" xfId="5" applyFont="1" applyFill="1" applyBorder="1" applyAlignment="1">
      <alignment horizontal="center" vertical="center"/>
    </xf>
    <xf numFmtId="0" fontId="46" fillId="2" borderId="5" xfId="5" applyFont="1" applyFill="1" applyBorder="1" applyAlignment="1">
      <alignment horizontal="center" vertical="center"/>
    </xf>
    <xf numFmtId="0" fontId="48" fillId="2" borderId="1" xfId="5" applyFont="1" applyFill="1" applyBorder="1" applyAlignment="1">
      <alignment horizontal="center" vertical="center"/>
    </xf>
    <xf numFmtId="0" fontId="48" fillId="2" borderId="4" xfId="5" applyFont="1" applyFill="1" applyBorder="1" applyAlignment="1">
      <alignment horizontal="center" vertical="center"/>
    </xf>
    <xf numFmtId="0" fontId="48" fillId="2" borderId="2" xfId="5" applyFont="1" applyFill="1" applyBorder="1" applyAlignment="1">
      <alignment horizontal="center" vertical="center"/>
    </xf>
    <xf numFmtId="0" fontId="48" fillId="2" borderId="0" xfId="5" applyFont="1" applyFill="1" applyBorder="1" applyAlignment="1">
      <alignment horizontal="center" vertical="center"/>
    </xf>
    <xf numFmtId="16" fontId="48" fillId="2" borderId="30" xfId="5" applyNumberFormat="1" applyFont="1" applyFill="1" applyBorder="1" applyAlignment="1">
      <alignment horizontal="center" vertical="center"/>
    </xf>
    <xf numFmtId="0" fontId="51" fillId="2" borderId="30" xfId="0" applyFont="1" applyFill="1" applyBorder="1" applyAlignment="1">
      <alignment horizontal="center" vertical="center"/>
    </xf>
    <xf numFmtId="0" fontId="51" fillId="2" borderId="31" xfId="0" applyFont="1" applyFill="1" applyBorder="1" applyAlignment="1">
      <alignment horizontal="center" vertical="center"/>
    </xf>
    <xf numFmtId="0" fontId="12" fillId="2" borderId="1" xfId="55" applyFont="1" applyFill="1" applyBorder="1" applyAlignment="1">
      <alignment horizontal="center"/>
    </xf>
    <xf numFmtId="0" fontId="12" fillId="2" borderId="2" xfId="55" applyFont="1" applyFill="1" applyBorder="1" applyAlignment="1">
      <alignment horizontal="center"/>
    </xf>
    <xf numFmtId="0" fontId="12" fillId="2" borderId="3" xfId="55" applyFont="1" applyFill="1" applyBorder="1" applyAlignment="1">
      <alignment horizontal="center"/>
    </xf>
    <xf numFmtId="0" fontId="21" fillId="2" borderId="4" xfId="55" applyFont="1" applyFill="1" applyBorder="1" applyAlignment="1">
      <alignment horizontal="center"/>
    </xf>
    <xf numFmtId="0" fontId="21" fillId="2" borderId="0" xfId="55" applyFont="1" applyFill="1" applyBorder="1" applyAlignment="1">
      <alignment horizontal="center"/>
    </xf>
    <xf numFmtId="0" fontId="21" fillId="2" borderId="5" xfId="55" applyFont="1" applyFill="1" applyBorder="1" applyAlignment="1">
      <alignment horizontal="center"/>
    </xf>
    <xf numFmtId="0" fontId="16" fillId="2" borderId="4" xfId="55" applyFont="1" applyFill="1" applyBorder="1" applyAlignment="1">
      <alignment horizontal="center"/>
    </xf>
    <xf numFmtId="0" fontId="16" fillId="2" borderId="0" xfId="55" applyFont="1" applyFill="1" applyBorder="1" applyAlignment="1">
      <alignment horizontal="center"/>
    </xf>
    <xf numFmtId="0" fontId="16" fillId="2" borderId="5" xfId="55" applyFont="1" applyFill="1" applyBorder="1" applyAlignment="1">
      <alignment horizontal="center"/>
    </xf>
    <xf numFmtId="0" fontId="38" fillId="0" borderId="0" xfId="55" applyFont="1" applyFill="1" applyBorder="1" applyAlignment="1">
      <alignment horizontal="center"/>
    </xf>
    <xf numFmtId="0" fontId="21" fillId="2" borderId="1" xfId="55" applyFont="1" applyFill="1" applyBorder="1" applyAlignment="1">
      <alignment horizontal="center"/>
    </xf>
    <xf numFmtId="0" fontId="21" fillId="2" borderId="2" xfId="55" applyFont="1" applyFill="1" applyBorder="1" applyAlignment="1">
      <alignment horizontal="center"/>
    </xf>
    <xf numFmtId="0" fontId="21" fillId="2" borderId="3" xfId="55" applyFont="1" applyFill="1" applyBorder="1" applyAlignment="1">
      <alignment horizontal="center"/>
    </xf>
    <xf numFmtId="0" fontId="13" fillId="11" borderId="4" xfId="0" applyFont="1" applyFill="1" applyBorder="1" applyAlignment="1">
      <alignment horizontal="left" vertical="center"/>
    </xf>
    <xf numFmtId="170" fontId="13" fillId="11" borderId="5" xfId="17" applyNumberFormat="1" applyFont="1" applyFill="1" applyBorder="1" applyAlignment="1">
      <alignment horizontal="left" vertical="center" wrapText="1"/>
    </xf>
    <xf numFmtId="0" fontId="21" fillId="2" borderId="1" xfId="35" applyFont="1" applyFill="1" applyBorder="1" applyAlignment="1">
      <alignment horizontal="center"/>
    </xf>
    <xf numFmtId="0" fontId="21" fillId="2" borderId="2" xfId="35" applyFont="1" applyFill="1" applyBorder="1" applyAlignment="1">
      <alignment horizontal="center"/>
    </xf>
    <xf numFmtId="0" fontId="21" fillId="2" borderId="3" xfId="35" applyFont="1" applyFill="1" applyBorder="1" applyAlignment="1">
      <alignment horizontal="center"/>
    </xf>
    <xf numFmtId="0" fontId="16" fillId="2" borderId="4" xfId="35" applyFont="1" applyFill="1" applyBorder="1" applyAlignment="1">
      <alignment horizontal="center"/>
    </xf>
    <xf numFmtId="0" fontId="16" fillId="2" borderId="0" xfId="35" applyFont="1" applyFill="1" applyBorder="1" applyAlignment="1">
      <alignment horizontal="center"/>
    </xf>
    <xf numFmtId="0" fontId="16" fillId="2" borderId="5" xfId="35" applyFont="1" applyFill="1" applyBorder="1" applyAlignment="1">
      <alignment horizontal="center"/>
    </xf>
    <xf numFmtId="0" fontId="40" fillId="7" borderId="32" xfId="35" applyFont="1" applyFill="1" applyBorder="1" applyAlignment="1">
      <alignment horizontal="center"/>
    </xf>
  </cellXfs>
  <cellStyles count="59">
    <cellStyle name="Hipervínculo" xfId="2" builtinId="8"/>
    <cellStyle name="Millares [0] 17 4" xfId="31"/>
    <cellStyle name="Millares [0] 17 4 2" xfId="53"/>
    <cellStyle name="Millares [0] 2" xfId="30"/>
    <cellStyle name="Millares [0] 3" xfId="54"/>
    <cellStyle name="Millares 125 6 2 2" xfId="52"/>
    <cellStyle name="Millares 125 7" xfId="26"/>
    <cellStyle name="Millares 17" xfId="33"/>
    <cellStyle name="Millares 17 2" xfId="32"/>
    <cellStyle name="Millares 17 3" xfId="48"/>
    <cellStyle name="Millares 17 3 2" xfId="29"/>
    <cellStyle name="Millares 2" xfId="49"/>
    <cellStyle name="Millares 2 12" xfId="27"/>
    <cellStyle name="Millares 2 2 3" xfId="42"/>
    <cellStyle name="Millares 2 20" xfId="3"/>
    <cellStyle name="Millares 244 3" xfId="36"/>
    <cellStyle name="Millares 244 3 2" xfId="58"/>
    <cellStyle name="Millares 251" xfId="57"/>
    <cellStyle name="Millares 6" xfId="16"/>
    <cellStyle name="Millares 6 2" xfId="50"/>
    <cellStyle name="Millares 7" xfId="17"/>
    <cellStyle name="Millares 7 2" xfId="34"/>
    <cellStyle name="Millares 9" xfId="7"/>
    <cellStyle name="Normal" xfId="0" builtinId="0"/>
    <cellStyle name="Normal 10" xfId="15"/>
    <cellStyle name="Normal 10 5 4 2" xfId="22"/>
    <cellStyle name="Normal 10 5 5" xfId="18"/>
    <cellStyle name="Normal 2 2" xfId="5"/>
    <cellStyle name="Normal 231 6" xfId="4"/>
    <cellStyle name="Normal 437 6 2 2" xfId="51"/>
    <cellStyle name="Normal 538" xfId="13"/>
    <cellStyle name="Normal 658" xfId="11"/>
    <cellStyle name="Normal 658 4" xfId="12"/>
    <cellStyle name="Normal 695 5" xfId="41"/>
    <cellStyle name="Normal 868 3" xfId="35"/>
    <cellStyle name="Normal 877 3" xfId="40"/>
    <cellStyle name="Normal 929" xfId="6"/>
    <cellStyle name="Normal 939" xfId="10"/>
    <cellStyle name="Normal 941" xfId="55"/>
    <cellStyle name="Normal 946" xfId="46"/>
    <cellStyle name="Normal 949" xfId="37"/>
    <cellStyle name="Normal 955" xfId="45"/>
    <cellStyle name="Normal_boletin-valores-reporte de Emisiones Vigentes Resumen al 31 marzo 2010" xfId="9"/>
    <cellStyle name="Normal_Hoja1 2" xfId="47"/>
    <cellStyle name="Normal_Hoja1_1" xfId="39"/>
    <cellStyle name="Normal_Hoja1_2" xfId="38"/>
    <cellStyle name="Normal_Sheet4" xfId="8"/>
    <cellStyle name="Porcentaje" xfId="1" builtinId="5"/>
    <cellStyle name="Porcentaje 2" xfId="44"/>
    <cellStyle name="Porcentaje 2 8" xfId="21"/>
    <cellStyle name="Porcentaje 25 5" xfId="43"/>
    <cellStyle name="Porcentaje 44" xfId="25"/>
    <cellStyle name="Porcentaje 45" xfId="56"/>
    <cellStyle name="Porcentual 10" xfId="24"/>
    <cellStyle name="Porcentual 11" xfId="20"/>
    <cellStyle name="Porcentual 2 12" xfId="28"/>
    <cellStyle name="Porcentual 4" xfId="14"/>
    <cellStyle name="Porcentual 8" xfId="23"/>
    <cellStyle name="Porcentual 9" xfId="19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3962400</xdr:colOff>
      <xdr:row>1</xdr:row>
      <xdr:rowOff>57150</xdr:rowOff>
    </xdr:from>
    <xdr:to>
      <xdr:col>2</xdr:col>
      <xdr:colOff>571500</xdr:colOff>
      <xdr:row>3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142875"/>
          <a:ext cx="115252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5"/>
  <sheetViews>
    <sheetView showGridLines="0" tabSelected="1" zoomScaleNormal="100" workbookViewId="0">
      <selection activeCell="B27" sqref="B27"/>
    </sheetView>
  </sheetViews>
  <sheetFormatPr baseColWidth="10" defaultColWidth="0" defaultRowHeight="15" customHeight="1" zeroHeight="1" x14ac:dyDescent="0.25"/>
  <cols>
    <col min="1" max="1" width="2.28515625" customWidth="1"/>
    <col min="2" max="2" width="68.140625" customWidth="1"/>
    <col min="3" max="3" width="10.42578125" customWidth="1"/>
    <col min="4" max="16383" width="11.42578125" hidden="1"/>
    <col min="16384" max="16384" width="4.5703125" hidden="1" customWidth="1"/>
  </cols>
  <sheetData>
    <row r="1" spans="2:3" s="2" customFormat="1" ht="12.75" customHeight="1" x14ac:dyDescent="0.2">
      <c r="B1" s="1"/>
      <c r="C1" s="1"/>
    </row>
    <row r="2" spans="2:3" s="2" customFormat="1" ht="30" customHeight="1" x14ac:dyDescent="0.2">
      <c r="B2" s="3" t="s">
        <v>0</v>
      </c>
      <c r="C2" s="4"/>
    </row>
    <row r="3" spans="2:3" s="2" customFormat="1" ht="23.25" x14ac:dyDescent="0.2">
      <c r="B3" s="5" t="s">
        <v>1292</v>
      </c>
      <c r="C3" s="4"/>
    </row>
    <row r="4" spans="2:3" s="2" customFormat="1" ht="19.5" customHeight="1" x14ac:dyDescent="0.25">
      <c r="B4" s="6" t="s">
        <v>1</v>
      </c>
      <c r="C4" s="7"/>
    </row>
    <row r="5" spans="2:3" x14ac:dyDescent="0.25">
      <c r="B5" s="8"/>
      <c r="C5" s="8"/>
    </row>
    <row r="6" spans="2:3" x14ac:dyDescent="0.25">
      <c r="B6" s="9" t="s">
        <v>2</v>
      </c>
      <c r="C6" s="8">
        <v>1</v>
      </c>
    </row>
    <row r="7" spans="2:3" x14ac:dyDescent="0.25">
      <c r="B7" s="9" t="s">
        <v>3</v>
      </c>
      <c r="C7" s="8">
        <v>2</v>
      </c>
    </row>
    <row r="8" spans="2:3" x14ac:dyDescent="0.25">
      <c r="B8" s="8"/>
      <c r="C8" s="8"/>
    </row>
    <row r="9" spans="2:3" ht="15.75" x14ac:dyDescent="0.25">
      <c r="B9" s="10" t="s">
        <v>4</v>
      </c>
      <c r="C9" s="8"/>
    </row>
    <row r="10" spans="2:3" x14ac:dyDescent="0.25">
      <c r="B10" s="9" t="s">
        <v>5</v>
      </c>
      <c r="C10" s="8">
        <v>3</v>
      </c>
    </row>
    <row r="11" spans="2:3" x14ac:dyDescent="0.25">
      <c r="B11" s="9" t="s">
        <v>6</v>
      </c>
      <c r="C11" s="8">
        <v>4</v>
      </c>
    </row>
    <row r="12" spans="2:3" x14ac:dyDescent="0.25">
      <c r="B12" s="9" t="s">
        <v>7</v>
      </c>
      <c r="C12" s="8">
        <v>5</v>
      </c>
    </row>
    <row r="13" spans="2:3" x14ac:dyDescent="0.25">
      <c r="B13" s="9" t="s">
        <v>8</v>
      </c>
      <c r="C13" s="8">
        <v>6</v>
      </c>
    </row>
    <row r="14" spans="2:3" x14ac:dyDescent="0.25">
      <c r="B14" s="9" t="s">
        <v>9</v>
      </c>
      <c r="C14" s="8">
        <v>7</v>
      </c>
    </row>
    <row r="15" spans="2:3" x14ac:dyDescent="0.25">
      <c r="B15" s="9" t="s">
        <v>10</v>
      </c>
      <c r="C15" s="8">
        <v>8</v>
      </c>
    </row>
    <row r="16" spans="2:3" x14ac:dyDescent="0.25">
      <c r="B16" s="9" t="s">
        <v>11</v>
      </c>
      <c r="C16" s="8">
        <v>9</v>
      </c>
    </row>
    <row r="17" spans="2:3" x14ac:dyDescent="0.25">
      <c r="B17" s="9" t="s">
        <v>12</v>
      </c>
      <c r="C17" s="8">
        <v>10</v>
      </c>
    </row>
    <row r="18" spans="2:3" x14ac:dyDescent="0.25">
      <c r="B18" s="9" t="s">
        <v>13</v>
      </c>
      <c r="C18" s="8">
        <v>11</v>
      </c>
    </row>
    <row r="19" spans="2:3" x14ac:dyDescent="0.25">
      <c r="B19" s="9"/>
      <c r="C19" s="8"/>
    </row>
    <row r="20" spans="2:3" ht="15.75" x14ac:dyDescent="0.25">
      <c r="B20" s="10" t="s">
        <v>14</v>
      </c>
      <c r="C20" s="8"/>
    </row>
    <row r="21" spans="2:3" x14ac:dyDescent="0.25">
      <c r="B21" s="9" t="s">
        <v>15</v>
      </c>
      <c r="C21" s="8">
        <v>12</v>
      </c>
    </row>
    <row r="22" spans="2:3" x14ac:dyDescent="0.25">
      <c r="B22" s="9" t="s">
        <v>16</v>
      </c>
      <c r="C22" s="8">
        <v>13</v>
      </c>
    </row>
    <row r="23" spans="2:3" x14ac:dyDescent="0.25">
      <c r="B23" s="9" t="s">
        <v>17</v>
      </c>
      <c r="C23" s="8">
        <v>14</v>
      </c>
    </row>
    <row r="24" spans="2:3" x14ac:dyDescent="0.25">
      <c r="B24" s="8"/>
      <c r="C24" s="8"/>
    </row>
    <row r="25" spans="2:3" ht="15.75" x14ac:dyDescent="0.25">
      <c r="B25" s="10" t="s">
        <v>18</v>
      </c>
      <c r="C25" s="8"/>
    </row>
    <row r="26" spans="2:3" x14ac:dyDescent="0.25">
      <c r="B26" s="9" t="s">
        <v>19</v>
      </c>
      <c r="C26" s="8">
        <v>15</v>
      </c>
    </row>
    <row r="27" spans="2:3" x14ac:dyDescent="0.25">
      <c r="B27" s="9" t="s">
        <v>20</v>
      </c>
      <c r="C27" s="8">
        <v>16</v>
      </c>
    </row>
    <row r="28" spans="2:3" x14ac:dyDescent="0.25">
      <c r="B28" s="9" t="s">
        <v>21</v>
      </c>
      <c r="C28" s="8">
        <v>17</v>
      </c>
    </row>
    <row r="29" spans="2:3" x14ac:dyDescent="0.25">
      <c r="B29" s="9" t="s">
        <v>22</v>
      </c>
      <c r="C29" s="8">
        <v>18</v>
      </c>
    </row>
    <row r="30" spans="2:3" x14ac:dyDescent="0.25">
      <c r="B30" s="8"/>
      <c r="C30" s="8"/>
    </row>
    <row r="31" spans="2:3" ht="15.75" x14ac:dyDescent="0.25">
      <c r="B31" s="10" t="s">
        <v>23</v>
      </c>
    </row>
    <row r="32" spans="2:3" x14ac:dyDescent="0.25">
      <c r="B32" s="9" t="s">
        <v>24</v>
      </c>
      <c r="C32" s="8">
        <v>19</v>
      </c>
    </row>
    <row r="33" spans="2:3" x14ac:dyDescent="0.25">
      <c r="B33" s="8"/>
    </row>
    <row r="34" spans="2:3" x14ac:dyDescent="0.25">
      <c r="B34" s="9" t="s">
        <v>25</v>
      </c>
    </row>
    <row r="35" spans="2:3" ht="9.75" customHeight="1" x14ac:dyDescent="0.25">
      <c r="B35" s="11"/>
      <c r="C35" s="11"/>
    </row>
    <row r="36" spans="2:3" x14ac:dyDescent="0.25"/>
    <row r="37" spans="2:3" hidden="1" x14ac:dyDescent="0.25"/>
    <row r="38" spans="2:3" hidden="1" x14ac:dyDescent="0.25"/>
    <row r="39" spans="2:3" hidden="1" x14ac:dyDescent="0.25"/>
    <row r="40" spans="2:3" hidden="1" x14ac:dyDescent="0.25"/>
    <row r="41" spans="2:3" hidden="1" x14ac:dyDescent="0.25"/>
    <row r="42" spans="2:3" ht="15" hidden="1" customHeight="1" x14ac:dyDescent="0.25"/>
    <row r="43" spans="2:3" ht="15" hidden="1" customHeight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hidden="1" customHeight="1" x14ac:dyDescent="0.25"/>
    <row r="49" ht="15" hidden="1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hyperlinks>
    <hyperlink ref="B34" location="ABREVIATURAS!A1" display="ABREVIATURAS"/>
    <hyperlink ref="B7" location="'2'!A1" display="Reporte de emisiones vigentes "/>
    <hyperlink ref="B10" location="'3'!A1" display="Cartera y tasas de rendimiento a 1 y 30 días 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5" location="'8'!A1" display="Fondos de inversión cerrados: Cartera por emisor y valor"/>
    <hyperlink ref="B16" location="'9'!A1" display="Fondos de inversión cerrados: Cartera por instrumento y valor"/>
    <hyperlink ref="B21" location="'12'!A1" display="De compra venta en el mercado primario"/>
    <hyperlink ref="B22" location="'13'!A1" display="De compra venta en el mercado secundario"/>
    <hyperlink ref="B23" location="'14'!A1" display="De reporto"/>
    <hyperlink ref="B26" location="'15'!A1" display="Cartera propia y clientes"/>
    <hyperlink ref="B29" location="'18'!A1" display="Número de clientes"/>
    <hyperlink ref="B27" location="'16'!A1" display="Cartera propia por tipo de instrumento"/>
    <hyperlink ref="B28" location="'17'!A1" display="Cartera de clientes por tipo de instrumento"/>
    <hyperlink ref="B18" location="'11'!A1" display="Estratificación de la cartera por plazo de vida"/>
    <hyperlink ref="B14" location="'7'!A1" display="Fondos de inversion abiertos: Inversiones en el extranjero "/>
    <hyperlink ref="B17" location="'10'!A1" display="Fondos de inversion cerrados: Inversiones en el extranjero "/>
    <hyperlink ref="B11" location="'4'!A1" display="Número de participantes por Fondo de Inversión"/>
    <hyperlink ref="B32" location="'19'!A1" display="Operaciones ruedo"/>
    <hyperlink ref="B6" location="'1 '!A1" display="Emisiones de depósitos a plazo fijo  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13"/>
  <sheetViews>
    <sheetView zoomScale="90" zoomScaleNormal="90" workbookViewId="0">
      <selection activeCell="B106" sqref="B106"/>
    </sheetView>
  </sheetViews>
  <sheetFormatPr baseColWidth="10" defaultColWidth="0" defaultRowHeight="15" customHeight="1" zeroHeight="1" x14ac:dyDescent="0.25"/>
  <cols>
    <col min="1" max="1" width="53" customWidth="1"/>
    <col min="2" max="2" width="31.28515625" customWidth="1"/>
    <col min="3" max="3" width="26.7109375" customWidth="1"/>
    <col min="4" max="255" width="11.42578125" hidden="1"/>
    <col min="256" max="256" width="4.85546875" hidden="1" customWidth="1"/>
    <col min="257" max="257" width="27.140625" customWidth="1"/>
    <col min="258" max="259" width="46.42578125" customWidth="1"/>
    <col min="260" max="512" width="11.42578125" hidden="1"/>
    <col min="513" max="513" width="27.140625" customWidth="1"/>
    <col min="514" max="515" width="46.42578125" customWidth="1"/>
    <col min="516" max="768" width="11.42578125" hidden="1"/>
    <col min="769" max="769" width="27.140625" customWidth="1"/>
    <col min="770" max="771" width="46.42578125" customWidth="1"/>
    <col min="772" max="1024" width="11.42578125" hidden="1"/>
    <col min="1025" max="1025" width="27.140625" customWidth="1"/>
    <col min="1026" max="1027" width="46.42578125" customWidth="1"/>
    <col min="1028" max="1280" width="11.42578125" hidden="1"/>
    <col min="1281" max="1281" width="27.140625" customWidth="1"/>
    <col min="1282" max="1283" width="46.42578125" customWidth="1"/>
    <col min="1284" max="1536" width="11.42578125" hidden="1"/>
    <col min="1537" max="1537" width="27.140625" customWidth="1"/>
    <col min="1538" max="1539" width="46.42578125" customWidth="1"/>
    <col min="1540" max="1792" width="11.42578125" hidden="1"/>
    <col min="1793" max="1793" width="27.140625" customWidth="1"/>
    <col min="1794" max="1795" width="46.42578125" customWidth="1"/>
    <col min="1796" max="2048" width="11.42578125" hidden="1"/>
    <col min="2049" max="2049" width="27.140625" customWidth="1"/>
    <col min="2050" max="2051" width="46.42578125" customWidth="1"/>
    <col min="2052" max="2304" width="11.42578125" hidden="1"/>
    <col min="2305" max="2305" width="27.140625" customWidth="1"/>
    <col min="2306" max="2307" width="46.42578125" customWidth="1"/>
    <col min="2308" max="2560" width="11.42578125" hidden="1"/>
    <col min="2561" max="2561" width="27.140625" customWidth="1"/>
    <col min="2562" max="2563" width="46.42578125" customWidth="1"/>
    <col min="2564" max="2816" width="11.42578125" hidden="1"/>
    <col min="2817" max="2817" width="27.140625" customWidth="1"/>
    <col min="2818" max="2819" width="46.42578125" customWidth="1"/>
    <col min="2820" max="3072" width="11.42578125" hidden="1"/>
    <col min="3073" max="3073" width="27.140625" customWidth="1"/>
    <col min="3074" max="3075" width="46.42578125" customWidth="1"/>
    <col min="3076" max="3328" width="11.42578125" hidden="1"/>
    <col min="3329" max="3329" width="27.140625" customWidth="1"/>
    <col min="3330" max="3331" width="46.42578125" customWidth="1"/>
    <col min="3332" max="3584" width="11.42578125" hidden="1"/>
    <col min="3585" max="3585" width="27.140625" customWidth="1"/>
    <col min="3586" max="3587" width="46.42578125" customWidth="1"/>
    <col min="3588" max="3840" width="11.42578125" hidden="1"/>
    <col min="3841" max="3841" width="27.140625" customWidth="1"/>
    <col min="3842" max="3843" width="46.42578125" customWidth="1"/>
    <col min="3844" max="4096" width="11.42578125" hidden="1"/>
    <col min="4097" max="4097" width="27.140625" customWidth="1"/>
    <col min="4098" max="4099" width="46.42578125" customWidth="1"/>
    <col min="4100" max="4352" width="11.42578125" hidden="1"/>
    <col min="4353" max="4353" width="27.140625" customWidth="1"/>
    <col min="4354" max="4355" width="46.42578125" customWidth="1"/>
    <col min="4356" max="4608" width="11.42578125" hidden="1"/>
    <col min="4609" max="4609" width="27.140625" customWidth="1"/>
    <col min="4610" max="4611" width="46.42578125" customWidth="1"/>
    <col min="4612" max="4864" width="11.42578125" hidden="1"/>
    <col min="4865" max="4865" width="27.140625" customWidth="1"/>
    <col min="4866" max="4867" width="46.42578125" customWidth="1"/>
    <col min="4868" max="5120" width="11.42578125" hidden="1"/>
    <col min="5121" max="5121" width="27.140625" customWidth="1"/>
    <col min="5122" max="5123" width="46.42578125" customWidth="1"/>
    <col min="5124" max="5376" width="11.42578125" hidden="1"/>
    <col min="5377" max="5377" width="27.140625" customWidth="1"/>
    <col min="5378" max="5379" width="46.42578125" customWidth="1"/>
    <col min="5380" max="5632" width="11.42578125" hidden="1"/>
    <col min="5633" max="5633" width="27.140625" customWidth="1"/>
    <col min="5634" max="5635" width="46.42578125" customWidth="1"/>
    <col min="5636" max="5888" width="11.42578125" hidden="1"/>
    <col min="5889" max="5889" width="27.140625" customWidth="1"/>
    <col min="5890" max="5891" width="46.42578125" customWidth="1"/>
    <col min="5892" max="6144" width="11.42578125" hidden="1"/>
    <col min="6145" max="6145" width="27.140625" customWidth="1"/>
    <col min="6146" max="6147" width="46.42578125" customWidth="1"/>
    <col min="6148" max="6400" width="11.42578125" hidden="1"/>
    <col min="6401" max="6401" width="27.140625" customWidth="1"/>
    <col min="6402" max="6403" width="46.42578125" customWidth="1"/>
    <col min="6404" max="6656" width="11.42578125" hidden="1"/>
    <col min="6657" max="6657" width="27.140625" customWidth="1"/>
    <col min="6658" max="6659" width="46.42578125" customWidth="1"/>
    <col min="6660" max="6912" width="11.42578125" hidden="1"/>
    <col min="6913" max="6913" width="27.140625" customWidth="1"/>
    <col min="6914" max="6915" width="46.42578125" customWidth="1"/>
    <col min="6916" max="7168" width="11.42578125" hidden="1"/>
    <col min="7169" max="7169" width="27.140625" customWidth="1"/>
    <col min="7170" max="7171" width="46.42578125" customWidth="1"/>
    <col min="7172" max="7424" width="11.42578125" hidden="1"/>
    <col min="7425" max="7425" width="27.140625" customWidth="1"/>
    <col min="7426" max="7427" width="46.42578125" customWidth="1"/>
    <col min="7428" max="7680" width="11.42578125" hidden="1"/>
    <col min="7681" max="7681" width="27.140625" customWidth="1"/>
    <col min="7682" max="7683" width="46.42578125" customWidth="1"/>
    <col min="7684" max="7936" width="11.42578125" hidden="1"/>
    <col min="7937" max="7937" width="27.140625" customWidth="1"/>
    <col min="7938" max="7939" width="46.42578125" customWidth="1"/>
    <col min="7940" max="8192" width="11.42578125" hidden="1"/>
    <col min="8193" max="8193" width="27.140625" customWidth="1"/>
    <col min="8194" max="8195" width="46.42578125" customWidth="1"/>
    <col min="8196" max="8448" width="11.42578125" hidden="1"/>
    <col min="8449" max="8449" width="27.140625" customWidth="1"/>
    <col min="8450" max="8451" width="46.42578125" customWidth="1"/>
    <col min="8452" max="8704" width="11.42578125" hidden="1"/>
    <col min="8705" max="8705" width="27.140625" customWidth="1"/>
    <col min="8706" max="8707" width="46.42578125" customWidth="1"/>
    <col min="8708" max="8960" width="11.42578125" hidden="1"/>
    <col min="8961" max="8961" width="27.140625" customWidth="1"/>
    <col min="8962" max="8963" width="46.42578125" customWidth="1"/>
    <col min="8964" max="9216" width="11.42578125" hidden="1"/>
    <col min="9217" max="9217" width="27.140625" customWidth="1"/>
    <col min="9218" max="9219" width="46.42578125" customWidth="1"/>
    <col min="9220" max="9472" width="11.42578125" hidden="1"/>
    <col min="9473" max="9473" width="27.140625" customWidth="1"/>
    <col min="9474" max="9475" width="46.42578125" customWidth="1"/>
    <col min="9476" max="9728" width="11.42578125" hidden="1"/>
    <col min="9729" max="9729" width="27.140625" customWidth="1"/>
    <col min="9730" max="9731" width="46.42578125" customWidth="1"/>
    <col min="9732" max="9984" width="11.42578125" hidden="1"/>
    <col min="9985" max="9985" width="27.140625" customWidth="1"/>
    <col min="9986" max="9987" width="46.42578125" customWidth="1"/>
    <col min="9988" max="10240" width="11.42578125" hidden="1"/>
    <col min="10241" max="10241" width="27.140625" customWidth="1"/>
    <col min="10242" max="10243" width="46.42578125" customWidth="1"/>
    <col min="10244" max="10496" width="11.42578125" hidden="1"/>
    <col min="10497" max="10497" width="27.140625" customWidth="1"/>
    <col min="10498" max="10499" width="46.42578125" customWidth="1"/>
    <col min="10500" max="10752" width="11.42578125" hidden="1"/>
    <col min="10753" max="10753" width="27.140625" customWidth="1"/>
    <col min="10754" max="10755" width="46.42578125" customWidth="1"/>
    <col min="10756" max="11008" width="11.42578125" hidden="1"/>
    <col min="11009" max="11009" width="27.140625" customWidth="1"/>
    <col min="11010" max="11011" width="46.42578125" customWidth="1"/>
    <col min="11012" max="11264" width="11.42578125" hidden="1"/>
    <col min="11265" max="11265" width="27.140625" customWidth="1"/>
    <col min="11266" max="11267" width="46.42578125" customWidth="1"/>
    <col min="11268" max="11520" width="11.42578125" hidden="1"/>
    <col min="11521" max="11521" width="27.140625" customWidth="1"/>
    <col min="11522" max="11523" width="46.42578125" customWidth="1"/>
    <col min="11524" max="11776" width="11.42578125" hidden="1"/>
    <col min="11777" max="11777" width="27.140625" customWidth="1"/>
    <col min="11778" max="11779" width="46.42578125" customWidth="1"/>
    <col min="11780" max="12032" width="11.42578125" hidden="1"/>
    <col min="12033" max="12033" width="27.140625" customWidth="1"/>
    <col min="12034" max="12035" width="46.42578125" customWidth="1"/>
    <col min="12036" max="12288" width="11.42578125" hidden="1"/>
    <col min="12289" max="12289" width="27.140625" customWidth="1"/>
    <col min="12290" max="12291" width="46.42578125" customWidth="1"/>
    <col min="12292" max="12544" width="11.42578125" hidden="1"/>
    <col min="12545" max="12545" width="27.140625" customWidth="1"/>
    <col min="12546" max="12547" width="46.42578125" customWidth="1"/>
    <col min="12548" max="12800" width="11.42578125" hidden="1"/>
    <col min="12801" max="12801" width="27.140625" customWidth="1"/>
    <col min="12802" max="12803" width="46.42578125" customWidth="1"/>
    <col min="12804" max="13056" width="11.42578125" hidden="1"/>
    <col min="13057" max="13057" width="27.140625" customWidth="1"/>
    <col min="13058" max="13059" width="46.42578125" customWidth="1"/>
    <col min="13060" max="13312" width="11.42578125" hidden="1"/>
    <col min="13313" max="13313" width="27.140625" customWidth="1"/>
    <col min="13314" max="13315" width="46.42578125" customWidth="1"/>
    <col min="13316" max="13568" width="11.42578125" hidden="1"/>
    <col min="13569" max="13569" width="27.140625" customWidth="1"/>
    <col min="13570" max="13571" width="46.42578125" customWidth="1"/>
    <col min="13572" max="13824" width="11.42578125" hidden="1"/>
    <col min="13825" max="13825" width="27.140625" customWidth="1"/>
    <col min="13826" max="13827" width="46.42578125" customWidth="1"/>
    <col min="13828" max="14080" width="11.42578125" hidden="1"/>
    <col min="14081" max="14081" width="27.140625" customWidth="1"/>
    <col min="14082" max="14083" width="46.42578125" customWidth="1"/>
    <col min="14084" max="14336" width="11.42578125" hidden="1"/>
    <col min="14337" max="14337" width="27.140625" customWidth="1"/>
    <col min="14338" max="14339" width="46.42578125" customWidth="1"/>
    <col min="14340" max="14592" width="11.42578125" hidden="1"/>
    <col min="14593" max="14593" width="27.140625" customWidth="1"/>
    <col min="14594" max="14595" width="46.42578125" customWidth="1"/>
    <col min="14596" max="14848" width="11.42578125" hidden="1"/>
    <col min="14849" max="14849" width="27.140625" customWidth="1"/>
    <col min="14850" max="14851" width="46.42578125" customWidth="1"/>
    <col min="14852" max="15104" width="11.42578125" hidden="1"/>
    <col min="15105" max="15105" width="27.140625" customWidth="1"/>
    <col min="15106" max="15107" width="46.42578125" customWidth="1"/>
    <col min="15108" max="15360" width="11.42578125" hidden="1"/>
    <col min="15361" max="15361" width="27.140625" customWidth="1"/>
    <col min="15362" max="15363" width="46.42578125" customWidth="1"/>
    <col min="15364" max="15616" width="11.42578125" hidden="1"/>
    <col min="15617" max="15617" width="27.140625" customWidth="1"/>
    <col min="15618" max="15619" width="46.42578125" customWidth="1"/>
    <col min="15620" max="15872" width="11.42578125" hidden="1"/>
    <col min="15873" max="15873" width="27.140625" customWidth="1"/>
    <col min="15874" max="15875" width="46.42578125" customWidth="1"/>
    <col min="15876" max="16128" width="11.42578125" hidden="1"/>
    <col min="16129" max="16129" width="27.140625" customWidth="1"/>
    <col min="16130" max="16131" width="46.42578125" customWidth="1"/>
    <col min="16132" max="16384" width="11.42578125" hidden="1"/>
  </cols>
  <sheetData>
    <row r="1" spans="1:515" ht="15" customHeight="1" x14ac:dyDescent="0.25">
      <c r="A1" s="678" t="s">
        <v>1214</v>
      </c>
      <c r="B1" s="679"/>
      <c r="C1" s="680"/>
    </row>
    <row r="2" spans="1:515" ht="18" customHeight="1" x14ac:dyDescent="0.25">
      <c r="A2" s="681" t="s">
        <v>1191</v>
      </c>
      <c r="B2" s="682"/>
      <c r="C2" s="683"/>
    </row>
    <row r="3" spans="1:515" x14ac:dyDescent="0.25">
      <c r="A3" s="676" t="s">
        <v>1292</v>
      </c>
      <c r="B3" s="676"/>
      <c r="C3" s="676"/>
    </row>
    <row r="4" spans="1:515" x14ac:dyDescent="0.25">
      <c r="A4" s="677" t="s">
        <v>788</v>
      </c>
      <c r="B4" s="677"/>
      <c r="C4" s="677"/>
    </row>
    <row r="5" spans="1:515" ht="5.25" customHeight="1" x14ac:dyDescent="0.25">
      <c r="A5" s="285"/>
      <c r="B5" s="286"/>
      <c r="C5" s="287"/>
    </row>
    <row r="6" spans="1:515" ht="15.75" thickBot="1" x14ac:dyDescent="0.3">
      <c r="A6" s="470" t="s">
        <v>1192</v>
      </c>
      <c r="B6" s="471" t="s">
        <v>1189</v>
      </c>
      <c r="C6" s="472" t="s">
        <v>1184</v>
      </c>
    </row>
    <row r="7" spans="1:515" x14ac:dyDescent="0.25">
      <c r="A7" s="473" t="s">
        <v>1193</v>
      </c>
      <c r="B7" s="477">
        <v>106502.1390776</v>
      </c>
      <c r="C7" s="288">
        <v>7.4741988848845611E-3</v>
      </c>
      <c r="IW7" s="289"/>
      <c r="IX7" s="290"/>
      <c r="SS7" s="289"/>
      <c r="ST7" s="290"/>
      <c r="SU7" s="291"/>
    </row>
    <row r="8" spans="1:515" x14ac:dyDescent="0.25">
      <c r="A8" s="474" t="s">
        <v>1194</v>
      </c>
      <c r="B8" s="477">
        <v>450209.93906</v>
      </c>
      <c r="C8" s="288">
        <v>3.159522103151758E-2</v>
      </c>
      <c r="IW8" s="289"/>
      <c r="IX8" s="290"/>
      <c r="SS8" s="289"/>
      <c r="ST8" s="290"/>
      <c r="SU8" s="291"/>
    </row>
    <row r="9" spans="1:515" x14ac:dyDescent="0.25">
      <c r="A9" s="474" t="s">
        <v>1195</v>
      </c>
      <c r="B9" s="477">
        <v>275725.70755379996</v>
      </c>
      <c r="C9" s="288">
        <v>1.9350116286688375E-2</v>
      </c>
      <c r="IW9" s="289"/>
      <c r="IX9" s="290"/>
      <c r="SS9" s="289"/>
      <c r="ST9" s="290"/>
      <c r="SU9" s="291"/>
    </row>
    <row r="10" spans="1:515" x14ac:dyDescent="0.25">
      <c r="A10" s="474" t="s">
        <v>1215</v>
      </c>
      <c r="B10" s="477">
        <v>35049.179365200005</v>
      </c>
      <c r="C10" s="288">
        <v>2.4597115099878248E-3</v>
      </c>
      <c r="IW10" s="289"/>
      <c r="IX10" s="290"/>
      <c r="SS10" s="289"/>
      <c r="ST10" s="290"/>
      <c r="SU10" s="291"/>
    </row>
    <row r="11" spans="1:515" x14ac:dyDescent="0.25">
      <c r="A11" s="474" t="s">
        <v>1216</v>
      </c>
      <c r="B11" s="477">
        <v>128924.28862879999</v>
      </c>
      <c r="C11" s="288">
        <v>9.0477598163714434E-3</v>
      </c>
      <c r="IW11" s="289"/>
      <c r="IX11" s="290"/>
      <c r="SS11" s="289"/>
      <c r="ST11" s="290"/>
      <c r="SU11" s="291"/>
    </row>
    <row r="12" spans="1:515" x14ac:dyDescent="0.25">
      <c r="A12" s="474" t="s">
        <v>1199</v>
      </c>
      <c r="B12" s="477">
        <v>4438565.8887387998</v>
      </c>
      <c r="C12" s="288">
        <v>0.31149350147724536</v>
      </c>
      <c r="IW12" s="289"/>
      <c r="IX12" s="290"/>
      <c r="SS12" s="289"/>
      <c r="ST12" s="290"/>
      <c r="SU12" s="291"/>
    </row>
    <row r="13" spans="1:515" ht="30" x14ac:dyDescent="0.25">
      <c r="A13" s="475" t="s">
        <v>1217</v>
      </c>
      <c r="B13" s="477">
        <v>79377.930945600005</v>
      </c>
      <c r="C13" s="288">
        <v>5.5706528347356909E-3</v>
      </c>
      <c r="IW13" s="289"/>
      <c r="IX13" s="290"/>
      <c r="SS13" s="289"/>
      <c r="ST13" s="290"/>
      <c r="SU13" s="291"/>
    </row>
    <row r="14" spans="1:515" x14ac:dyDescent="0.25">
      <c r="A14" s="474" t="s">
        <v>1200</v>
      </c>
      <c r="B14" s="477">
        <v>37263.534337400008</v>
      </c>
      <c r="C14" s="288">
        <v>2.6151124212493043E-3</v>
      </c>
      <c r="IW14" s="289"/>
      <c r="IX14" s="290"/>
      <c r="SS14" s="289"/>
      <c r="ST14" s="290"/>
      <c r="SU14" s="291"/>
    </row>
    <row r="15" spans="1:515" x14ac:dyDescent="0.25">
      <c r="A15" s="474" t="s">
        <v>1201</v>
      </c>
      <c r="B15" s="477">
        <v>4239.2191142000001</v>
      </c>
      <c r="C15" s="288">
        <v>2.9750357176440071E-4</v>
      </c>
      <c r="IW15" s="289"/>
      <c r="IX15" s="290"/>
      <c r="SS15" s="289"/>
      <c r="ST15" s="290"/>
      <c r="SU15" s="291"/>
    </row>
    <row r="16" spans="1:515" x14ac:dyDescent="0.25">
      <c r="A16" s="474" t="s">
        <v>1185</v>
      </c>
      <c r="B16" s="477">
        <v>926791.37220320012</v>
      </c>
      <c r="C16" s="288">
        <v>6.5041163498083324E-2</v>
      </c>
      <c r="IW16" s="289"/>
      <c r="IX16" s="290"/>
      <c r="SS16" s="289"/>
      <c r="ST16" s="290"/>
      <c r="SU16" s="291"/>
    </row>
    <row r="17" spans="1:515" x14ac:dyDescent="0.25">
      <c r="A17" s="474" t="s">
        <v>1202</v>
      </c>
      <c r="B17" s="477">
        <v>2725416.2396257999</v>
      </c>
      <c r="C17" s="288">
        <v>0.19126660924824371</v>
      </c>
      <c r="IW17" s="289"/>
      <c r="IX17" s="290"/>
      <c r="SS17" s="289"/>
      <c r="ST17" s="290"/>
      <c r="SU17" s="291"/>
    </row>
    <row r="18" spans="1:515" x14ac:dyDescent="0.25">
      <c r="A18" s="474" t="s">
        <v>1187</v>
      </c>
      <c r="B18" s="477">
        <v>4707867.6510950001</v>
      </c>
      <c r="C18" s="288">
        <v>0.33039279260259613</v>
      </c>
      <c r="IW18" s="289"/>
      <c r="IX18" s="290"/>
      <c r="SS18" s="289"/>
      <c r="ST18" s="290"/>
      <c r="SU18" s="291"/>
    </row>
    <row r="19" spans="1:515" ht="15.75" thickBot="1" x14ac:dyDescent="0.3">
      <c r="A19" s="476" t="s">
        <v>1188</v>
      </c>
      <c r="B19" s="477">
        <v>333371.84820380004</v>
      </c>
      <c r="C19" s="288">
        <v>2.3395656816632051E-2</v>
      </c>
      <c r="IW19" s="289"/>
      <c r="IX19" s="290"/>
      <c r="SS19" s="289"/>
      <c r="ST19" s="290"/>
      <c r="SU19" s="291"/>
    </row>
    <row r="20" spans="1:515" ht="0" hidden="1" customHeight="1" x14ac:dyDescent="0.25">
      <c r="A20" s="292"/>
      <c r="B20" s="477">
        <v>443608.04518800002</v>
      </c>
      <c r="C20" s="288">
        <v>3.1131907634776551E-2</v>
      </c>
      <c r="IX20" s="290"/>
      <c r="SS20" s="289"/>
      <c r="ST20" s="290"/>
      <c r="SU20" s="291"/>
    </row>
    <row r="21" spans="1:515" ht="0" hidden="1" customHeight="1" x14ac:dyDescent="0.25">
      <c r="A21" s="292"/>
      <c r="B21" s="477"/>
      <c r="C21" s="288"/>
    </row>
    <row r="22" spans="1:515" ht="0" hidden="1" customHeight="1" x14ac:dyDescent="0.25">
      <c r="A22" s="292"/>
      <c r="B22" s="477"/>
      <c r="C22" s="288"/>
    </row>
    <row r="23" spans="1:515" ht="0" hidden="1" customHeight="1" x14ac:dyDescent="0.25">
      <c r="A23" s="292"/>
      <c r="B23" s="477"/>
      <c r="C23" s="288"/>
    </row>
    <row r="24" spans="1:515" ht="0" hidden="1" customHeight="1" x14ac:dyDescent="0.25">
      <c r="A24" s="292"/>
      <c r="B24" s="477"/>
      <c r="C24" s="288"/>
    </row>
    <row r="25" spans="1:515" ht="0" hidden="1" customHeight="1" x14ac:dyDescent="0.25">
      <c r="A25" s="292"/>
      <c r="B25" s="477"/>
      <c r="C25" s="288"/>
    </row>
    <row r="26" spans="1:515" ht="0" hidden="1" customHeight="1" x14ac:dyDescent="0.25">
      <c r="A26" s="292"/>
      <c r="B26" s="477"/>
      <c r="C26" s="288"/>
    </row>
    <row r="27" spans="1:515" ht="0" hidden="1" customHeight="1" x14ac:dyDescent="0.25">
      <c r="A27" s="292"/>
      <c r="B27" s="477"/>
      <c r="C27" s="288"/>
    </row>
    <row r="28" spans="1:515" ht="0" hidden="1" customHeight="1" x14ac:dyDescent="0.25">
      <c r="A28" s="292"/>
      <c r="B28" s="477"/>
      <c r="C28" s="288"/>
    </row>
    <row r="29" spans="1:515" ht="0" hidden="1" customHeight="1" x14ac:dyDescent="0.25">
      <c r="A29" s="292"/>
      <c r="B29" s="477"/>
      <c r="C29" s="288"/>
    </row>
    <row r="30" spans="1:515" ht="0" hidden="1" customHeight="1" x14ac:dyDescent="0.25">
      <c r="A30" s="292"/>
      <c r="B30" s="477"/>
      <c r="C30" s="288"/>
    </row>
    <row r="31" spans="1:515" ht="0" hidden="1" customHeight="1" x14ac:dyDescent="0.25">
      <c r="A31" s="292"/>
      <c r="B31" s="477"/>
      <c r="C31" s="288"/>
    </row>
    <row r="32" spans="1:515" ht="0" hidden="1" customHeight="1" x14ac:dyDescent="0.25">
      <c r="A32" s="292"/>
      <c r="B32" s="477"/>
      <c r="C32" s="288"/>
    </row>
    <row r="33" spans="1:3" ht="0" hidden="1" customHeight="1" x14ac:dyDescent="0.25">
      <c r="A33" s="292"/>
      <c r="B33" s="477"/>
      <c r="C33" s="288"/>
    </row>
    <row r="34" spans="1:3" ht="0" hidden="1" customHeight="1" x14ac:dyDescent="0.25">
      <c r="A34" s="292"/>
      <c r="B34" s="477"/>
      <c r="C34" s="288"/>
    </row>
    <row r="35" spans="1:3" ht="0" hidden="1" customHeight="1" x14ac:dyDescent="0.25">
      <c r="A35" s="292"/>
      <c r="B35" s="477"/>
      <c r="C35" s="288"/>
    </row>
    <row r="36" spans="1:3" ht="0" hidden="1" customHeight="1" x14ac:dyDescent="0.25">
      <c r="A36" s="292"/>
      <c r="B36" s="477"/>
      <c r="C36" s="288"/>
    </row>
    <row r="37" spans="1:3" ht="0" hidden="1" customHeight="1" x14ac:dyDescent="0.25">
      <c r="A37" s="292"/>
      <c r="B37" s="477"/>
      <c r="C37" s="288"/>
    </row>
    <row r="38" spans="1:3" ht="0" hidden="1" customHeight="1" x14ac:dyDescent="0.25">
      <c r="A38" s="292"/>
      <c r="B38" s="477"/>
      <c r="C38" s="288"/>
    </row>
    <row r="39" spans="1:3" ht="0" hidden="1" customHeight="1" x14ac:dyDescent="0.25">
      <c r="A39" s="292"/>
      <c r="B39" s="477"/>
      <c r="C39" s="288"/>
    </row>
    <row r="40" spans="1:3" ht="0" hidden="1" customHeight="1" x14ac:dyDescent="0.25">
      <c r="A40" s="292"/>
      <c r="B40" s="477"/>
      <c r="C40" s="288"/>
    </row>
    <row r="41" spans="1:3" ht="0" hidden="1" customHeight="1" x14ac:dyDescent="0.25">
      <c r="A41" s="292"/>
      <c r="B41" s="477"/>
      <c r="C41" s="288"/>
    </row>
    <row r="42" spans="1:3" ht="0" hidden="1" customHeight="1" x14ac:dyDescent="0.25">
      <c r="A42" s="292"/>
      <c r="B42" s="477"/>
      <c r="C42" s="288"/>
    </row>
    <row r="43" spans="1:3" ht="0" hidden="1" customHeight="1" x14ac:dyDescent="0.25">
      <c r="A43" s="292"/>
      <c r="B43" s="477"/>
      <c r="C43" s="288"/>
    </row>
    <row r="44" spans="1:3" ht="0" hidden="1" customHeight="1" x14ac:dyDescent="0.25">
      <c r="A44" s="292"/>
      <c r="B44" s="477"/>
      <c r="C44" s="288"/>
    </row>
    <row r="45" spans="1:3" ht="0" hidden="1" customHeight="1" x14ac:dyDescent="0.25">
      <c r="A45" s="292"/>
      <c r="B45" s="477"/>
      <c r="C45" s="288"/>
    </row>
    <row r="46" spans="1:3" ht="0" hidden="1" customHeight="1" x14ac:dyDescent="0.25">
      <c r="A46" s="292"/>
      <c r="B46" s="477"/>
      <c r="C46" s="288"/>
    </row>
    <row r="47" spans="1:3" ht="0" hidden="1" customHeight="1" x14ac:dyDescent="0.25">
      <c r="A47" s="292"/>
      <c r="B47" s="477"/>
      <c r="C47" s="288"/>
    </row>
    <row r="48" spans="1:3" ht="0" hidden="1" customHeight="1" x14ac:dyDescent="0.25">
      <c r="A48" s="292"/>
      <c r="B48" s="477"/>
      <c r="C48" s="288"/>
    </row>
    <row r="49" spans="1:3" ht="0" hidden="1" customHeight="1" x14ac:dyDescent="0.25">
      <c r="A49" s="292"/>
      <c r="B49" s="477"/>
      <c r="C49" s="288"/>
    </row>
    <row r="50" spans="1:3" ht="0" hidden="1" customHeight="1" x14ac:dyDescent="0.25">
      <c r="A50" s="292"/>
      <c r="B50" s="477"/>
      <c r="C50" s="288"/>
    </row>
    <row r="51" spans="1:3" ht="0" hidden="1" customHeight="1" x14ac:dyDescent="0.25">
      <c r="A51" s="292"/>
      <c r="B51" s="477"/>
      <c r="C51" s="288"/>
    </row>
    <row r="52" spans="1:3" ht="0" hidden="1" customHeight="1" x14ac:dyDescent="0.25">
      <c r="A52" s="292"/>
      <c r="B52" s="477"/>
      <c r="C52" s="288"/>
    </row>
    <row r="53" spans="1:3" ht="0" hidden="1" customHeight="1" x14ac:dyDescent="0.25">
      <c r="A53" s="292"/>
      <c r="B53" s="477"/>
      <c r="C53" s="288"/>
    </row>
    <row r="54" spans="1:3" ht="0" hidden="1" customHeight="1" x14ac:dyDescent="0.25">
      <c r="A54" s="292"/>
      <c r="B54" s="477"/>
      <c r="C54" s="288"/>
    </row>
    <row r="55" spans="1:3" ht="0" hidden="1" customHeight="1" x14ac:dyDescent="0.25">
      <c r="A55" s="292"/>
      <c r="B55" s="477"/>
      <c r="C55" s="288"/>
    </row>
    <row r="56" spans="1:3" ht="0" hidden="1" customHeight="1" x14ac:dyDescent="0.25">
      <c r="A56" s="292"/>
      <c r="B56" s="477"/>
      <c r="C56" s="288"/>
    </row>
    <row r="57" spans="1:3" ht="0" hidden="1" customHeight="1" x14ac:dyDescent="0.25">
      <c r="A57" s="292"/>
      <c r="B57" s="477"/>
      <c r="C57" s="288"/>
    </row>
    <row r="58" spans="1:3" ht="0" hidden="1" customHeight="1" x14ac:dyDescent="0.25">
      <c r="A58" s="292"/>
      <c r="B58" s="477"/>
      <c r="C58" s="288"/>
    </row>
    <row r="59" spans="1:3" ht="0" hidden="1" customHeight="1" x14ac:dyDescent="0.25">
      <c r="A59" s="292"/>
      <c r="B59" s="477"/>
      <c r="C59" s="288"/>
    </row>
    <row r="60" spans="1:3" ht="0" hidden="1" customHeight="1" x14ac:dyDescent="0.25">
      <c r="A60" s="292"/>
      <c r="B60" s="477"/>
      <c r="C60" s="288"/>
    </row>
    <row r="61" spans="1:3" ht="0" hidden="1" customHeight="1" x14ac:dyDescent="0.25">
      <c r="A61" s="292"/>
      <c r="B61" s="477"/>
      <c r="C61" s="288"/>
    </row>
    <row r="62" spans="1:3" ht="0" hidden="1" customHeight="1" x14ac:dyDescent="0.25">
      <c r="A62" s="292"/>
      <c r="B62" s="477"/>
      <c r="C62" s="288"/>
    </row>
    <row r="63" spans="1:3" ht="0" hidden="1" customHeight="1" x14ac:dyDescent="0.25">
      <c r="A63" s="292"/>
      <c r="B63" s="477"/>
      <c r="C63" s="288"/>
    </row>
    <row r="64" spans="1:3" ht="0" hidden="1" customHeight="1" x14ac:dyDescent="0.25">
      <c r="A64" s="292"/>
      <c r="B64" s="477"/>
      <c r="C64" s="288"/>
    </row>
    <row r="65" spans="1:3" ht="0" hidden="1" customHeight="1" x14ac:dyDescent="0.25">
      <c r="A65" s="292"/>
      <c r="B65" s="477"/>
      <c r="C65" s="288"/>
    </row>
    <row r="66" spans="1:3" ht="0" hidden="1" customHeight="1" x14ac:dyDescent="0.25">
      <c r="A66" s="292"/>
      <c r="B66" s="477"/>
      <c r="C66" s="288"/>
    </row>
    <row r="67" spans="1:3" ht="0" hidden="1" customHeight="1" x14ac:dyDescent="0.25">
      <c r="A67" s="292"/>
      <c r="B67" s="477"/>
      <c r="C67" s="288"/>
    </row>
    <row r="68" spans="1:3" ht="0" hidden="1" customHeight="1" x14ac:dyDescent="0.25">
      <c r="A68" s="292"/>
      <c r="B68" s="477"/>
      <c r="C68" s="288"/>
    </row>
    <row r="69" spans="1:3" ht="0" hidden="1" customHeight="1" x14ac:dyDescent="0.25">
      <c r="A69" s="292"/>
      <c r="B69" s="477"/>
      <c r="C69" s="288"/>
    </row>
    <row r="70" spans="1:3" ht="0" hidden="1" customHeight="1" x14ac:dyDescent="0.25">
      <c r="A70" s="292"/>
      <c r="B70" s="477"/>
      <c r="C70" s="288"/>
    </row>
    <row r="71" spans="1:3" ht="0" hidden="1" customHeight="1" x14ac:dyDescent="0.25">
      <c r="A71" s="292"/>
      <c r="B71" s="477"/>
      <c r="C71" s="288"/>
    </row>
    <row r="72" spans="1:3" ht="0" hidden="1" customHeight="1" x14ac:dyDescent="0.25">
      <c r="A72" s="292"/>
      <c r="B72" s="477"/>
      <c r="C72" s="288"/>
    </row>
    <row r="73" spans="1:3" ht="0" hidden="1" customHeight="1" x14ac:dyDescent="0.25">
      <c r="A73" s="292"/>
      <c r="B73" s="477"/>
      <c r="C73" s="288"/>
    </row>
    <row r="74" spans="1:3" ht="0" hidden="1" customHeight="1" x14ac:dyDescent="0.25">
      <c r="A74" s="292"/>
      <c r="B74" s="477"/>
      <c r="C74" s="288"/>
    </row>
    <row r="75" spans="1:3" ht="0" hidden="1" customHeight="1" x14ac:dyDescent="0.25">
      <c r="A75" s="292"/>
      <c r="B75" s="477"/>
      <c r="C75" s="288"/>
    </row>
    <row r="76" spans="1:3" ht="0" hidden="1" customHeight="1" x14ac:dyDescent="0.25">
      <c r="A76" s="292"/>
      <c r="B76" s="477"/>
      <c r="C76" s="288"/>
    </row>
    <row r="77" spans="1:3" ht="0" hidden="1" customHeight="1" x14ac:dyDescent="0.25">
      <c r="A77" s="292"/>
      <c r="B77" s="477"/>
      <c r="C77" s="288"/>
    </row>
    <row r="78" spans="1:3" ht="0" hidden="1" customHeight="1" x14ac:dyDescent="0.25">
      <c r="A78" s="292"/>
      <c r="B78" s="477"/>
      <c r="C78" s="288"/>
    </row>
    <row r="79" spans="1:3" ht="0" hidden="1" customHeight="1" x14ac:dyDescent="0.25">
      <c r="A79" s="292"/>
      <c r="B79" s="477"/>
      <c r="C79" s="288"/>
    </row>
    <row r="80" spans="1:3" ht="0" hidden="1" customHeight="1" x14ac:dyDescent="0.25">
      <c r="A80" s="292"/>
      <c r="B80" s="477"/>
      <c r="C80" s="288"/>
    </row>
    <row r="81" spans="1:3" ht="0" hidden="1" customHeight="1" x14ac:dyDescent="0.25">
      <c r="A81" s="292"/>
      <c r="B81" s="477"/>
      <c r="C81" s="288"/>
    </row>
    <row r="82" spans="1:3" ht="0" hidden="1" customHeight="1" x14ac:dyDescent="0.25">
      <c r="A82" s="292"/>
      <c r="B82" s="477"/>
      <c r="C82" s="288"/>
    </row>
    <row r="83" spans="1:3" ht="0" hidden="1" customHeight="1" x14ac:dyDescent="0.25">
      <c r="A83" s="292"/>
      <c r="B83" s="477"/>
      <c r="C83" s="288"/>
    </row>
    <row r="84" spans="1:3" ht="0" hidden="1" customHeight="1" x14ac:dyDescent="0.25">
      <c r="A84" s="292"/>
      <c r="B84" s="477"/>
      <c r="C84" s="288"/>
    </row>
    <row r="85" spans="1:3" ht="0" hidden="1" customHeight="1" x14ac:dyDescent="0.25">
      <c r="A85" s="292"/>
      <c r="B85" s="477"/>
      <c r="C85" s="288"/>
    </row>
    <row r="86" spans="1:3" ht="0" hidden="1" customHeight="1" x14ac:dyDescent="0.25">
      <c r="A86" s="292"/>
      <c r="B86" s="477"/>
      <c r="C86" s="288"/>
    </row>
    <row r="87" spans="1:3" ht="0" hidden="1" customHeight="1" x14ac:dyDescent="0.25">
      <c r="A87" s="292"/>
      <c r="B87" s="477"/>
      <c r="C87" s="288"/>
    </row>
    <row r="88" spans="1:3" ht="0" hidden="1" customHeight="1" x14ac:dyDescent="0.25">
      <c r="A88" s="292"/>
      <c r="B88" s="477"/>
      <c r="C88" s="288"/>
    </row>
    <row r="89" spans="1:3" ht="0" hidden="1" customHeight="1" x14ac:dyDescent="0.25">
      <c r="A89" s="292"/>
      <c r="B89" s="477"/>
      <c r="C89" s="288"/>
    </row>
    <row r="90" spans="1:3" ht="0" hidden="1" customHeight="1" x14ac:dyDescent="0.25">
      <c r="A90" s="292"/>
      <c r="B90" s="477"/>
      <c r="C90" s="288"/>
    </row>
    <row r="91" spans="1:3" ht="0" hidden="1" customHeight="1" x14ac:dyDescent="0.25">
      <c r="A91" s="292"/>
      <c r="B91" s="477"/>
      <c r="C91" s="288"/>
    </row>
    <row r="92" spans="1:3" ht="0" hidden="1" customHeight="1" x14ac:dyDescent="0.25">
      <c r="A92" s="292"/>
      <c r="B92" s="477"/>
      <c r="C92" s="288"/>
    </row>
    <row r="93" spans="1:3" ht="0" hidden="1" customHeight="1" x14ac:dyDescent="0.25">
      <c r="A93" s="292"/>
      <c r="B93" s="477"/>
      <c r="C93" s="288"/>
    </row>
    <row r="94" spans="1:3" ht="0" hidden="1" customHeight="1" x14ac:dyDescent="0.25">
      <c r="A94" s="292"/>
      <c r="B94" s="477"/>
      <c r="C94" s="288"/>
    </row>
    <row r="95" spans="1:3" ht="0" hidden="1" customHeight="1" x14ac:dyDescent="0.25">
      <c r="A95" s="292"/>
      <c r="B95" s="477"/>
      <c r="C95" s="288"/>
    </row>
    <row r="96" spans="1:3" ht="0" hidden="1" customHeight="1" x14ac:dyDescent="0.25">
      <c r="A96" s="292"/>
      <c r="B96" s="477"/>
      <c r="C96" s="288"/>
    </row>
    <row r="97" spans="1:3" ht="0" hidden="1" customHeight="1" x14ac:dyDescent="0.25">
      <c r="A97" s="292"/>
      <c r="B97" s="477"/>
      <c r="C97" s="288"/>
    </row>
    <row r="98" spans="1:3" ht="0" hidden="1" customHeight="1" x14ac:dyDescent="0.25">
      <c r="A98" s="292"/>
      <c r="B98" s="477"/>
      <c r="C98" s="288"/>
    </row>
    <row r="99" spans="1:3" ht="0" hidden="1" customHeight="1" x14ac:dyDescent="0.25">
      <c r="A99" s="292"/>
      <c r="B99" s="477"/>
      <c r="C99" s="288"/>
    </row>
    <row r="100" spans="1:3" ht="0" hidden="1" customHeight="1" x14ac:dyDescent="0.25">
      <c r="A100" s="292"/>
      <c r="B100" s="477"/>
      <c r="C100" s="288"/>
    </row>
    <row r="101" spans="1:3" ht="15.75" thickBot="1" x14ac:dyDescent="0.3">
      <c r="A101" s="391" t="s">
        <v>1189</v>
      </c>
      <c r="B101" s="392">
        <v>14249304.937949203</v>
      </c>
      <c r="C101" s="478">
        <v>0.99999999999999967</v>
      </c>
    </row>
    <row r="102" spans="1:3" ht="4.5" customHeight="1" x14ac:dyDescent="0.25">
      <c r="A102" s="284"/>
      <c r="B102" s="284"/>
      <c r="C102" s="284"/>
    </row>
    <row r="103" spans="1:3" x14ac:dyDescent="0.25">
      <c r="A103" s="684" t="s">
        <v>1203</v>
      </c>
      <c r="B103" s="684"/>
      <c r="C103" s="684"/>
    </row>
    <row r="104" spans="1:3" x14ac:dyDescent="0.25">
      <c r="A104" s="217"/>
      <c r="B104" s="58"/>
    </row>
    <row r="105" spans="1:3" x14ac:dyDescent="0.25">
      <c r="B105" s="58"/>
    </row>
    <row r="106" spans="1:3" x14ac:dyDescent="0.25">
      <c r="B106" s="58"/>
      <c r="C106" s="58"/>
    </row>
    <row r="107" spans="1:3" ht="15" customHeight="1" x14ac:dyDescent="0.25"/>
    <row r="108" spans="1:3" ht="15" customHeight="1" x14ac:dyDescent="0.25"/>
    <row r="109" spans="1:3" ht="15" customHeight="1" x14ac:dyDescent="0.25"/>
    <row r="110" spans="1:3" ht="15" customHeight="1" x14ac:dyDescent="0.25"/>
    <row r="111" spans="1:3" ht="15" customHeight="1" x14ac:dyDescent="0.25"/>
    <row r="112" spans="1:3" ht="15" customHeight="1" x14ac:dyDescent="0.25"/>
    <row r="113" ht="15" customHeight="1" x14ac:dyDescent="0.25"/>
  </sheetData>
  <mergeCells count="5">
    <mergeCell ref="A1:C1"/>
    <mergeCell ref="A2:C2"/>
    <mergeCell ref="A3:C3"/>
    <mergeCell ref="A4:C4"/>
    <mergeCell ref="A103:C10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selection activeCell="C17" sqref="C17"/>
    </sheetView>
  </sheetViews>
  <sheetFormatPr baseColWidth="10" defaultColWidth="11.42578125" defaultRowHeight="15" x14ac:dyDescent="0.25"/>
  <cols>
    <col min="1" max="1" width="74.28515625" customWidth="1"/>
    <col min="2" max="2" width="20.28515625" customWidth="1"/>
    <col min="3" max="3" width="16.5703125" customWidth="1"/>
    <col min="5" max="5" width="11.42578125" customWidth="1"/>
  </cols>
  <sheetData>
    <row r="1" spans="1:6" ht="15.75" x14ac:dyDescent="0.25">
      <c r="A1" s="685" t="s">
        <v>1219</v>
      </c>
      <c r="B1" s="686"/>
      <c r="C1" s="687"/>
    </row>
    <row r="2" spans="1:6" ht="15.75" x14ac:dyDescent="0.25">
      <c r="A2" s="661" t="s">
        <v>1206</v>
      </c>
      <c r="B2" s="662"/>
      <c r="C2" s="666"/>
    </row>
    <row r="3" spans="1:6" x14ac:dyDescent="0.25">
      <c r="A3" s="676" t="s">
        <v>1292</v>
      </c>
      <c r="B3" s="676"/>
      <c r="C3" s="676"/>
    </row>
    <row r="4" spans="1:6" x14ac:dyDescent="0.25">
      <c r="A4" s="677" t="s">
        <v>788</v>
      </c>
      <c r="B4" s="677"/>
      <c r="C4" s="677"/>
    </row>
    <row r="5" spans="1:6" ht="5.25" customHeight="1" thickBot="1" x14ac:dyDescent="0.35">
      <c r="A5" s="270"/>
      <c r="B5" s="270"/>
      <c r="C5" s="270"/>
    </row>
    <row r="6" spans="1:6" ht="15.75" thickBot="1" x14ac:dyDescent="0.3">
      <c r="A6" s="271" t="s">
        <v>1192</v>
      </c>
      <c r="B6" s="272" t="s">
        <v>1189</v>
      </c>
      <c r="C6" s="273" t="s">
        <v>1184</v>
      </c>
    </row>
    <row r="7" spans="1:6" x14ac:dyDescent="0.25">
      <c r="A7" s="256" t="s">
        <v>1204</v>
      </c>
      <c r="B7" s="275">
        <v>748395.41709100001</v>
      </c>
      <c r="C7" s="257">
        <v>0.2745985755165804</v>
      </c>
      <c r="E7" s="256"/>
      <c r="F7" s="256"/>
    </row>
    <row r="8" spans="1:6" x14ac:dyDescent="0.25">
      <c r="A8" s="256" t="s">
        <v>1207</v>
      </c>
      <c r="B8" s="275">
        <v>712660.62318920007</v>
      </c>
      <c r="C8" s="258">
        <v>0.26148689247079865</v>
      </c>
      <c r="E8" s="256"/>
      <c r="F8" s="256"/>
    </row>
    <row r="9" spans="1:6" x14ac:dyDescent="0.25">
      <c r="A9" s="256" t="s">
        <v>1208</v>
      </c>
      <c r="B9" s="275">
        <v>13714.648514</v>
      </c>
      <c r="C9" s="258">
        <v>5.0321298870234302E-3</v>
      </c>
      <c r="E9" s="256"/>
      <c r="F9" s="256"/>
    </row>
    <row r="10" spans="1:6" x14ac:dyDescent="0.25">
      <c r="A10" s="256" t="s">
        <v>1218</v>
      </c>
      <c r="B10" s="275">
        <v>9379.3247100000008</v>
      </c>
      <c r="C10" s="258">
        <v>3.4414283490465229E-3</v>
      </c>
      <c r="E10" s="256"/>
      <c r="F10" s="256"/>
    </row>
    <row r="11" spans="1:6" x14ac:dyDescent="0.25">
      <c r="A11" s="256" t="s">
        <v>1209</v>
      </c>
      <c r="B11" s="275">
        <v>1000274.3081296001</v>
      </c>
      <c r="C11" s="258">
        <v>0.36701707929462463</v>
      </c>
      <c r="E11" s="256"/>
      <c r="F11" s="256"/>
    </row>
    <row r="12" spans="1:6" x14ac:dyDescent="0.25">
      <c r="A12" s="256" t="s">
        <v>1318</v>
      </c>
      <c r="B12" s="275">
        <v>34659.010073800004</v>
      </c>
      <c r="C12" s="258">
        <v>1.2716960282939638E-2</v>
      </c>
      <c r="E12" s="256"/>
      <c r="F12" s="256"/>
    </row>
    <row r="13" spans="1:6" x14ac:dyDescent="0.25">
      <c r="A13" s="256" t="s">
        <v>1205</v>
      </c>
      <c r="B13" s="275">
        <v>65665.727472800005</v>
      </c>
      <c r="C13" s="258">
        <v>2.4093834372182325E-2</v>
      </c>
      <c r="E13" s="256"/>
      <c r="F13" s="256"/>
    </row>
    <row r="14" spans="1:6" x14ac:dyDescent="0.25">
      <c r="A14" s="256" t="s">
        <v>1210</v>
      </c>
      <c r="B14" s="275">
        <v>140667.18044540001</v>
      </c>
      <c r="C14" s="258">
        <v>5.1613099826804294E-2</v>
      </c>
      <c r="E14" s="256"/>
      <c r="F14" s="256"/>
    </row>
    <row r="15" spans="1:6" ht="15.75" thickBot="1" x14ac:dyDescent="0.3">
      <c r="A15" s="276" t="s">
        <v>1211</v>
      </c>
      <c r="B15" s="277">
        <v>2725416.2396258004</v>
      </c>
      <c r="C15" s="278">
        <v>0.99999999999999989</v>
      </c>
    </row>
    <row r="17" spans="1:2" x14ac:dyDescent="0.25">
      <c r="A17" s="293"/>
    </row>
    <row r="19" spans="1:2" x14ac:dyDescent="0.25">
      <c r="A19" s="256"/>
      <c r="B19" s="275"/>
    </row>
    <row r="20" spans="1:2" x14ac:dyDescent="0.25">
      <c r="A20" s="256"/>
      <c r="B20" s="275"/>
    </row>
    <row r="21" spans="1:2" x14ac:dyDescent="0.25">
      <c r="A21" s="256"/>
      <c r="B21" s="275"/>
    </row>
    <row r="22" spans="1:2" x14ac:dyDescent="0.25">
      <c r="A22" s="256"/>
      <c r="B22" s="275"/>
    </row>
    <row r="23" spans="1:2" x14ac:dyDescent="0.25">
      <c r="A23" s="256"/>
      <c r="B23" s="275"/>
    </row>
    <row r="24" spans="1:2" x14ac:dyDescent="0.25">
      <c r="A24" s="256"/>
      <c r="B24" s="275"/>
    </row>
    <row r="25" spans="1:2" x14ac:dyDescent="0.25">
      <c r="A25" s="256"/>
      <c r="B25" s="275"/>
    </row>
    <row r="26" spans="1:2" x14ac:dyDescent="0.25">
      <c r="A26" s="256"/>
      <c r="B26" s="275"/>
    </row>
    <row r="27" spans="1:2" x14ac:dyDescent="0.25">
      <c r="A27" s="256"/>
      <c r="B27" s="275"/>
    </row>
    <row r="28" spans="1:2" x14ac:dyDescent="0.25">
      <c r="A28" s="256"/>
      <c r="B28" s="275"/>
    </row>
    <row r="29" spans="1:2" x14ac:dyDescent="0.25">
      <c r="A29" s="256"/>
      <c r="B29" s="275"/>
    </row>
    <row r="30" spans="1:2" x14ac:dyDescent="0.25">
      <c r="A30" s="256"/>
      <c r="B30" s="275"/>
    </row>
    <row r="31" spans="1:2" x14ac:dyDescent="0.25">
      <c r="A31" s="256"/>
      <c r="B31" s="275"/>
    </row>
    <row r="32" spans="1:2" x14ac:dyDescent="0.25">
      <c r="A32" s="256"/>
      <c r="B32" s="275"/>
    </row>
    <row r="33" spans="1:2" x14ac:dyDescent="0.25">
      <c r="A33" s="256"/>
      <c r="B33" s="275"/>
    </row>
    <row r="34" spans="1:2" x14ac:dyDescent="0.25">
      <c r="A34" s="256"/>
      <c r="B34" s="275"/>
    </row>
    <row r="35" spans="1:2" x14ac:dyDescent="0.25">
      <c r="A35" s="256"/>
      <c r="B35" s="275"/>
    </row>
    <row r="36" spans="1:2" x14ac:dyDescent="0.25">
      <c r="A36" s="256"/>
      <c r="B36" s="275"/>
    </row>
    <row r="37" spans="1:2" x14ac:dyDescent="0.25">
      <c r="A37" s="256"/>
      <c r="B37" s="275"/>
    </row>
    <row r="38" spans="1:2" x14ac:dyDescent="0.25">
      <c r="A38" s="256"/>
      <c r="B38" s="275"/>
    </row>
    <row r="39" spans="1:2" x14ac:dyDescent="0.25">
      <c r="A39" s="256"/>
      <c r="B39" s="275"/>
    </row>
    <row r="40" spans="1:2" x14ac:dyDescent="0.25">
      <c r="A40" s="256"/>
      <c r="B40" s="275"/>
    </row>
    <row r="41" spans="1:2" x14ac:dyDescent="0.25">
      <c r="A41" s="256"/>
      <c r="B41" s="275"/>
    </row>
    <row r="42" spans="1:2" x14ac:dyDescent="0.25">
      <c r="A42" s="256"/>
      <c r="B42" s="275"/>
    </row>
    <row r="43" spans="1:2" x14ac:dyDescent="0.25">
      <c r="A43" s="256"/>
      <c r="B43" s="275"/>
    </row>
    <row r="44" spans="1:2" x14ac:dyDescent="0.25">
      <c r="A44" s="256"/>
      <c r="B44" s="275"/>
    </row>
    <row r="45" spans="1:2" x14ac:dyDescent="0.25">
      <c r="A45" s="256"/>
      <c r="B45" s="275"/>
    </row>
    <row r="46" spans="1:2" x14ac:dyDescent="0.25">
      <c r="A46" s="256"/>
      <c r="B46" s="275"/>
    </row>
    <row r="47" spans="1:2" x14ac:dyDescent="0.25">
      <c r="A47" s="256"/>
      <c r="B47" s="275"/>
    </row>
    <row r="48" spans="1:2" x14ac:dyDescent="0.25">
      <c r="A48" s="256"/>
      <c r="B48" s="275"/>
    </row>
    <row r="49" spans="1:2" x14ac:dyDescent="0.25">
      <c r="A49" s="256"/>
      <c r="B49" s="275"/>
    </row>
    <row r="50" spans="1:2" x14ac:dyDescent="0.25">
      <c r="A50" s="256"/>
      <c r="B50" s="275"/>
    </row>
    <row r="51" spans="1:2" x14ac:dyDescent="0.25">
      <c r="A51" s="256"/>
      <c r="B51" s="275"/>
    </row>
    <row r="52" spans="1:2" x14ac:dyDescent="0.25">
      <c r="A52" s="256"/>
      <c r="B52" s="275"/>
    </row>
    <row r="53" spans="1:2" x14ac:dyDescent="0.25">
      <c r="A53" s="256"/>
      <c r="B53" s="275"/>
    </row>
    <row r="54" spans="1:2" x14ac:dyDescent="0.25">
      <c r="A54" s="256"/>
      <c r="B54" s="275"/>
    </row>
    <row r="55" spans="1:2" x14ac:dyDescent="0.25">
      <c r="A55" s="256"/>
      <c r="B55" s="275"/>
    </row>
    <row r="56" spans="1:2" x14ac:dyDescent="0.25">
      <c r="A56" s="256"/>
      <c r="B56" s="275"/>
    </row>
    <row r="57" spans="1:2" x14ac:dyDescent="0.25">
      <c r="A57" s="256"/>
      <c r="B57" s="275"/>
    </row>
    <row r="58" spans="1:2" x14ac:dyDescent="0.25">
      <c r="A58" s="256"/>
      <c r="B58" s="275"/>
    </row>
    <row r="59" spans="1:2" x14ac:dyDescent="0.25">
      <c r="A59" s="256"/>
      <c r="B59" s="275"/>
    </row>
    <row r="60" spans="1:2" x14ac:dyDescent="0.25">
      <c r="A60" s="256"/>
      <c r="B60" s="275"/>
    </row>
    <row r="61" spans="1:2" x14ac:dyDescent="0.25">
      <c r="A61" s="256"/>
      <c r="B61" s="275"/>
    </row>
    <row r="62" spans="1:2" x14ac:dyDescent="0.25">
      <c r="A62" s="256"/>
      <c r="B62" s="275"/>
    </row>
    <row r="63" spans="1:2" x14ac:dyDescent="0.25">
      <c r="A63" s="256"/>
      <c r="B63" s="275"/>
    </row>
    <row r="64" spans="1:2" x14ac:dyDescent="0.25">
      <c r="A64" s="256"/>
      <c r="B64" s="275"/>
    </row>
    <row r="65" spans="1:2" x14ac:dyDescent="0.25">
      <c r="A65" s="256"/>
      <c r="B65" s="275"/>
    </row>
    <row r="66" spans="1:2" x14ac:dyDescent="0.25">
      <c r="A66" s="256"/>
      <c r="B66" s="275"/>
    </row>
    <row r="67" spans="1:2" x14ac:dyDescent="0.25">
      <c r="A67" s="256"/>
      <c r="B67" s="275"/>
    </row>
    <row r="68" spans="1:2" x14ac:dyDescent="0.25">
      <c r="A68" s="256"/>
      <c r="B68" s="275"/>
    </row>
    <row r="69" spans="1:2" x14ac:dyDescent="0.25">
      <c r="A69" s="256"/>
      <c r="B69" s="275"/>
    </row>
    <row r="70" spans="1:2" x14ac:dyDescent="0.25">
      <c r="A70" s="256"/>
      <c r="B70" s="275"/>
    </row>
    <row r="71" spans="1:2" x14ac:dyDescent="0.25">
      <c r="A71" s="256"/>
      <c r="B71" s="275"/>
    </row>
    <row r="72" spans="1:2" x14ac:dyDescent="0.25">
      <c r="A72" s="256"/>
      <c r="B72" s="275"/>
    </row>
    <row r="73" spans="1:2" x14ac:dyDescent="0.25">
      <c r="A73" s="256"/>
      <c r="B73" s="275"/>
    </row>
    <row r="74" spans="1:2" x14ac:dyDescent="0.25">
      <c r="A74" s="256"/>
      <c r="B74" s="275"/>
    </row>
    <row r="75" spans="1:2" x14ac:dyDescent="0.25">
      <c r="A75" s="256"/>
      <c r="B75" s="275"/>
    </row>
    <row r="76" spans="1:2" x14ac:dyDescent="0.25">
      <c r="A76" s="256"/>
      <c r="B76" s="275"/>
    </row>
    <row r="77" spans="1:2" x14ac:dyDescent="0.25">
      <c r="A77" s="256"/>
      <c r="B77" s="275"/>
    </row>
    <row r="78" spans="1:2" x14ac:dyDescent="0.25">
      <c r="A78" s="256"/>
      <c r="B78" s="275"/>
    </row>
    <row r="79" spans="1:2" x14ac:dyDescent="0.25">
      <c r="A79" s="256"/>
      <c r="B79" s="275"/>
    </row>
    <row r="80" spans="1:2" x14ac:dyDescent="0.25">
      <c r="A80" s="256"/>
      <c r="B80" s="275"/>
    </row>
    <row r="81" spans="1:2" x14ac:dyDescent="0.25">
      <c r="A81" s="256"/>
      <c r="B81" s="275"/>
    </row>
    <row r="82" spans="1:2" x14ac:dyDescent="0.25">
      <c r="A82" s="256"/>
      <c r="B82" s="275"/>
    </row>
    <row r="83" spans="1:2" x14ac:dyDescent="0.25">
      <c r="A83" s="256"/>
      <c r="B83" s="275"/>
    </row>
    <row r="84" spans="1:2" x14ac:dyDescent="0.25">
      <c r="A84" s="256"/>
      <c r="B84" s="275"/>
    </row>
    <row r="85" spans="1:2" x14ac:dyDescent="0.25">
      <c r="A85" s="256"/>
      <c r="B85" s="275"/>
    </row>
    <row r="86" spans="1:2" x14ac:dyDescent="0.25">
      <c r="A86" s="256"/>
      <c r="B86" s="275"/>
    </row>
    <row r="87" spans="1:2" x14ac:dyDescent="0.25">
      <c r="A87" s="256"/>
      <c r="B87" s="275"/>
    </row>
    <row r="88" spans="1:2" x14ac:dyDescent="0.25">
      <c r="A88" s="256"/>
      <c r="B88" s="275"/>
    </row>
    <row r="89" spans="1:2" x14ac:dyDescent="0.25">
      <c r="A89" s="256"/>
      <c r="B89" s="275"/>
    </row>
    <row r="90" spans="1:2" x14ac:dyDescent="0.25">
      <c r="A90" s="256"/>
      <c r="B90" s="275"/>
    </row>
    <row r="91" spans="1:2" x14ac:dyDescent="0.25">
      <c r="A91" s="256"/>
      <c r="B91" s="275"/>
    </row>
    <row r="92" spans="1:2" x14ac:dyDescent="0.25">
      <c r="A92" s="256"/>
      <c r="B92" s="275"/>
    </row>
    <row r="93" spans="1:2" x14ac:dyDescent="0.25">
      <c r="A93" s="294"/>
      <c r="B93" s="295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showGridLines="0" zoomScaleNormal="100" workbookViewId="0">
      <selection activeCell="I27" sqref="I27"/>
    </sheetView>
  </sheetViews>
  <sheetFormatPr baseColWidth="10" defaultColWidth="11.42578125" defaultRowHeight="15" x14ac:dyDescent="0.25"/>
  <cols>
    <col min="1" max="1" width="15.5703125" style="482" customWidth="1"/>
    <col min="2" max="2" width="17.5703125" style="482" customWidth="1"/>
    <col min="3" max="3" width="27.5703125" style="482" customWidth="1"/>
    <col min="4" max="4" width="25.42578125" style="482" customWidth="1"/>
    <col min="5" max="5" width="18.42578125" style="482" customWidth="1"/>
    <col min="6" max="7" width="11.42578125" style="482"/>
    <col min="8" max="9" width="13.5703125" style="482" bestFit="1" customWidth="1"/>
    <col min="10" max="10" width="11.42578125" style="482"/>
    <col min="11" max="11" width="13.5703125" style="482" bestFit="1" customWidth="1"/>
    <col min="12" max="16384" width="11.42578125" style="482"/>
  </cols>
  <sheetData>
    <row r="1" spans="1:7" ht="15.75" x14ac:dyDescent="0.25">
      <c r="A1" s="690" t="s">
        <v>1220</v>
      </c>
      <c r="B1" s="691"/>
      <c r="C1" s="691"/>
      <c r="D1" s="691"/>
      <c r="E1" s="692"/>
    </row>
    <row r="2" spans="1:7" ht="15.75" x14ac:dyDescent="0.25">
      <c r="A2" s="693" t="s">
        <v>786</v>
      </c>
      <c r="B2" s="694"/>
      <c r="C2" s="694"/>
      <c r="D2" s="694"/>
      <c r="E2" s="695"/>
    </row>
    <row r="3" spans="1:7" x14ac:dyDescent="0.25">
      <c r="A3" s="696" t="s">
        <v>1292</v>
      </c>
      <c r="B3" s="697"/>
      <c r="C3" s="697"/>
      <c r="D3" s="697"/>
      <c r="E3" s="698"/>
    </row>
    <row r="4" spans="1:7" x14ac:dyDescent="0.25">
      <c r="A4" s="696" t="s">
        <v>1287</v>
      </c>
      <c r="B4" s="697"/>
      <c r="C4" s="697"/>
      <c r="D4" s="697"/>
      <c r="E4" s="698"/>
    </row>
    <row r="5" spans="1:7" ht="3.75" customHeight="1" x14ac:dyDescent="0.3">
      <c r="A5" s="296"/>
      <c r="B5" s="297"/>
      <c r="C5" s="297"/>
      <c r="D5" s="297"/>
      <c r="E5" s="298"/>
    </row>
    <row r="6" spans="1:7" ht="25.5" customHeight="1" x14ac:dyDescent="0.25">
      <c r="A6" s="699" t="s">
        <v>1221</v>
      </c>
      <c r="B6" s="700"/>
      <c r="C6" s="701" t="s">
        <v>789</v>
      </c>
      <c r="D6" s="701" t="s">
        <v>858</v>
      </c>
      <c r="E6" s="702" t="s">
        <v>1211</v>
      </c>
    </row>
    <row r="7" spans="1:7" x14ac:dyDescent="0.25">
      <c r="A7" s="299" t="s">
        <v>1222</v>
      </c>
      <c r="B7" s="300" t="s">
        <v>1223</v>
      </c>
      <c r="C7" s="701"/>
      <c r="D7" s="701"/>
      <c r="E7" s="702"/>
    </row>
    <row r="8" spans="1:7" x14ac:dyDescent="0.25">
      <c r="A8" s="483">
        <v>0</v>
      </c>
      <c r="B8" s="483">
        <v>30</v>
      </c>
      <c r="C8" s="484">
        <v>354266.2391226</v>
      </c>
      <c r="D8" s="484">
        <v>598877.25870839995</v>
      </c>
      <c r="E8" s="485">
        <v>953143.49783100002</v>
      </c>
      <c r="F8" s="486"/>
      <c r="G8" s="487"/>
    </row>
    <row r="9" spans="1:7" x14ac:dyDescent="0.25">
      <c r="A9" s="483">
        <v>31</v>
      </c>
      <c r="B9" s="483">
        <v>60</v>
      </c>
      <c r="C9" s="484">
        <v>274849.1833332</v>
      </c>
      <c r="D9" s="484">
        <v>239038.58876379998</v>
      </c>
      <c r="E9" s="485">
        <v>513887.77209699998</v>
      </c>
      <c r="F9" s="486"/>
    </row>
    <row r="10" spans="1:7" x14ac:dyDescent="0.25">
      <c r="A10" s="483">
        <v>61</v>
      </c>
      <c r="B10" s="483">
        <v>90</v>
      </c>
      <c r="C10" s="484">
        <v>248218.0517642</v>
      </c>
      <c r="D10" s="484">
        <v>262669.31987519999</v>
      </c>
      <c r="E10" s="485">
        <v>510887.37163940002</v>
      </c>
      <c r="F10" s="486"/>
    </row>
    <row r="11" spans="1:7" x14ac:dyDescent="0.25">
      <c r="A11" s="483">
        <v>91</v>
      </c>
      <c r="B11" s="483">
        <v>120</v>
      </c>
      <c r="C11" s="484">
        <v>231026.66071940001</v>
      </c>
      <c r="D11" s="484">
        <v>363225.84008340002</v>
      </c>
      <c r="E11" s="485">
        <v>594252.50080280006</v>
      </c>
      <c r="F11" s="486"/>
    </row>
    <row r="12" spans="1:7" x14ac:dyDescent="0.25">
      <c r="A12" s="483">
        <v>121</v>
      </c>
      <c r="B12" s="483">
        <v>150</v>
      </c>
      <c r="C12" s="484">
        <v>249352.69569560001</v>
      </c>
      <c r="D12" s="484">
        <v>216675.98126860001</v>
      </c>
      <c r="E12" s="485">
        <v>466028.67696419999</v>
      </c>
      <c r="F12" s="486"/>
    </row>
    <row r="13" spans="1:7" x14ac:dyDescent="0.25">
      <c r="A13" s="483">
        <v>151</v>
      </c>
      <c r="B13" s="483">
        <v>180</v>
      </c>
      <c r="C13" s="484">
        <v>146006.63983639999</v>
      </c>
      <c r="D13" s="484">
        <v>204456.74161640002</v>
      </c>
      <c r="E13" s="485">
        <v>350463.38145280001</v>
      </c>
      <c r="F13" s="486"/>
    </row>
    <row r="14" spans="1:7" x14ac:dyDescent="0.25">
      <c r="A14" s="483">
        <v>181</v>
      </c>
      <c r="B14" s="483">
        <v>210</v>
      </c>
      <c r="C14" s="484">
        <v>139243.53177979999</v>
      </c>
      <c r="D14" s="484">
        <v>224438.004315</v>
      </c>
      <c r="E14" s="485">
        <v>363681.53609479999</v>
      </c>
      <c r="F14" s="486"/>
    </row>
    <row r="15" spans="1:7" x14ac:dyDescent="0.25">
      <c r="A15" s="483">
        <v>211</v>
      </c>
      <c r="B15" s="483">
        <v>240</v>
      </c>
      <c r="C15" s="484">
        <v>158620.70335860003</v>
      </c>
      <c r="D15" s="484">
        <v>171423.68133379999</v>
      </c>
      <c r="E15" s="485">
        <v>330044.3846924</v>
      </c>
      <c r="F15" s="486"/>
    </row>
    <row r="16" spans="1:7" x14ac:dyDescent="0.25">
      <c r="A16" s="483">
        <v>241</v>
      </c>
      <c r="B16" s="483">
        <v>270</v>
      </c>
      <c r="C16" s="484">
        <v>183257.79832219999</v>
      </c>
      <c r="D16" s="484">
        <v>174953.65026159998</v>
      </c>
      <c r="E16" s="485">
        <v>358211.4485838</v>
      </c>
      <c r="F16" s="486"/>
    </row>
    <row r="17" spans="1:6" x14ac:dyDescent="0.25">
      <c r="A17" s="483">
        <v>271</v>
      </c>
      <c r="B17" s="483">
        <v>300</v>
      </c>
      <c r="C17" s="484">
        <v>239603.3206336</v>
      </c>
      <c r="D17" s="484">
        <v>127410.5167818</v>
      </c>
      <c r="E17" s="485">
        <v>367013.83741540002</v>
      </c>
      <c r="F17" s="486"/>
    </row>
    <row r="18" spans="1:6" x14ac:dyDescent="0.25">
      <c r="A18" s="483">
        <v>301</v>
      </c>
      <c r="B18" s="483">
        <v>330</v>
      </c>
      <c r="C18" s="484">
        <v>173797.24291159998</v>
      </c>
      <c r="D18" s="484">
        <v>121479.49887360002</v>
      </c>
      <c r="E18" s="485">
        <v>295276.74178520002</v>
      </c>
      <c r="F18" s="486"/>
    </row>
    <row r="19" spans="1:6" x14ac:dyDescent="0.25">
      <c r="A19" s="483">
        <v>331</v>
      </c>
      <c r="B19" s="483">
        <v>360</v>
      </c>
      <c r="C19" s="484">
        <v>170275.79705360002</v>
      </c>
      <c r="D19" s="484">
        <v>75826.579672199994</v>
      </c>
      <c r="E19" s="485">
        <v>246102.37672580002</v>
      </c>
      <c r="F19" s="486"/>
    </row>
    <row r="20" spans="1:6" x14ac:dyDescent="0.25">
      <c r="A20" s="483">
        <v>361</v>
      </c>
      <c r="B20" s="483">
        <v>420</v>
      </c>
      <c r="C20" s="484">
        <v>230974.70280500001</v>
      </c>
      <c r="D20" s="484">
        <v>401065.41259960004</v>
      </c>
      <c r="E20" s="485">
        <v>632040.11540460004</v>
      </c>
      <c r="F20" s="486"/>
    </row>
    <row r="21" spans="1:6" x14ac:dyDescent="0.25">
      <c r="A21" s="483">
        <v>421</v>
      </c>
      <c r="B21" s="483">
        <v>480</v>
      </c>
      <c r="C21" s="484">
        <v>215302.31463159999</v>
      </c>
      <c r="D21" s="484">
        <v>127703.55142300001</v>
      </c>
      <c r="E21" s="485">
        <v>343005.86605459999</v>
      </c>
      <c r="F21" s="486"/>
    </row>
    <row r="22" spans="1:6" x14ac:dyDescent="0.25">
      <c r="A22" s="483">
        <v>481</v>
      </c>
      <c r="B22" s="483">
        <v>540</v>
      </c>
      <c r="C22" s="484">
        <v>109019.69459360001</v>
      </c>
      <c r="D22" s="484">
        <v>163957.05729620002</v>
      </c>
      <c r="E22" s="485">
        <v>272976.75188980001</v>
      </c>
      <c r="F22" s="486"/>
    </row>
    <row r="23" spans="1:6" x14ac:dyDescent="0.25">
      <c r="A23" s="483">
        <v>541</v>
      </c>
      <c r="B23" s="483">
        <v>600</v>
      </c>
      <c r="C23" s="484">
        <v>250446.53284840001</v>
      </c>
      <c r="D23" s="484">
        <v>117720.04044500001</v>
      </c>
      <c r="E23" s="485">
        <v>368166.5732934</v>
      </c>
      <c r="F23" s="486"/>
    </row>
    <row r="24" spans="1:6" x14ac:dyDescent="0.25">
      <c r="A24" s="483">
        <v>601</v>
      </c>
      <c r="B24" s="483">
        <v>660</v>
      </c>
      <c r="C24" s="484">
        <v>181014.76066100001</v>
      </c>
      <c r="D24" s="484">
        <v>196053.87541179999</v>
      </c>
      <c r="E24" s="485">
        <v>377068.63607280003</v>
      </c>
      <c r="F24" s="486"/>
    </row>
    <row r="25" spans="1:6" x14ac:dyDescent="0.25">
      <c r="A25" s="483">
        <v>661</v>
      </c>
      <c r="B25" s="483">
        <v>720</v>
      </c>
      <c r="C25" s="484">
        <v>172998.6148142</v>
      </c>
      <c r="D25" s="484">
        <v>111802.3885608</v>
      </c>
      <c r="E25" s="485">
        <v>284801.00337499997</v>
      </c>
      <c r="F25" s="486"/>
    </row>
    <row r="26" spans="1:6" x14ac:dyDescent="0.25">
      <c r="A26" s="483">
        <v>721</v>
      </c>
      <c r="B26" s="483">
        <v>810</v>
      </c>
      <c r="C26" s="484">
        <v>113084.95734760001</v>
      </c>
      <c r="D26" s="484">
        <v>78796.224280200011</v>
      </c>
      <c r="E26" s="485">
        <v>191881.18162780002</v>
      </c>
      <c r="F26" s="486"/>
    </row>
    <row r="27" spans="1:6" x14ac:dyDescent="0.25">
      <c r="A27" s="483">
        <v>811</v>
      </c>
      <c r="B27" s="483">
        <v>900</v>
      </c>
      <c r="C27" s="484">
        <v>168034.12405220003</v>
      </c>
      <c r="D27" s="484">
        <v>138620.74256380001</v>
      </c>
      <c r="E27" s="485">
        <v>306654.86661600007</v>
      </c>
      <c r="F27" s="486"/>
    </row>
    <row r="28" spans="1:6" x14ac:dyDescent="0.25">
      <c r="A28" s="483">
        <v>901</v>
      </c>
      <c r="B28" s="483">
        <v>990</v>
      </c>
      <c r="C28" s="484">
        <v>95080.3318248</v>
      </c>
      <c r="D28" s="484">
        <v>45541.234216800003</v>
      </c>
      <c r="E28" s="485">
        <v>140621.56604160002</v>
      </c>
      <c r="F28" s="486"/>
    </row>
    <row r="29" spans="1:6" x14ac:dyDescent="0.25">
      <c r="A29" s="483">
        <v>991</v>
      </c>
      <c r="B29" s="483">
        <v>1080</v>
      </c>
      <c r="C29" s="484">
        <v>237920.84389359999</v>
      </c>
      <c r="D29" s="484">
        <v>90615.558929000006</v>
      </c>
      <c r="E29" s="485">
        <v>328536.40282259998</v>
      </c>
      <c r="F29" s="486"/>
    </row>
    <row r="30" spans="1:6" x14ac:dyDescent="0.25">
      <c r="A30" s="483">
        <v>1081</v>
      </c>
      <c r="B30" s="483">
        <v>1260</v>
      </c>
      <c r="C30" s="484">
        <v>248650.42768580001</v>
      </c>
      <c r="D30" s="484">
        <v>183471.54172199999</v>
      </c>
      <c r="E30" s="485">
        <v>432121.9694078</v>
      </c>
      <c r="F30" s="486"/>
    </row>
    <row r="31" spans="1:6" x14ac:dyDescent="0.25">
      <c r="A31" s="483">
        <v>1261</v>
      </c>
      <c r="B31" s="483">
        <v>1440</v>
      </c>
      <c r="C31" s="484">
        <v>189639.27531780003</v>
      </c>
      <c r="D31" s="484">
        <v>92594.907862799999</v>
      </c>
      <c r="E31" s="485">
        <v>282234.18318060006</v>
      </c>
      <c r="F31" s="486"/>
    </row>
    <row r="32" spans="1:6" x14ac:dyDescent="0.25">
      <c r="A32" s="483">
        <v>1441</v>
      </c>
      <c r="B32" s="483">
        <v>1620</v>
      </c>
      <c r="C32" s="484">
        <v>197727.829425</v>
      </c>
      <c r="D32" s="484">
        <v>174417.23413940001</v>
      </c>
      <c r="E32" s="485">
        <v>372145.06356440001</v>
      </c>
      <c r="F32" s="486"/>
    </row>
    <row r="33" spans="1:6" x14ac:dyDescent="0.25">
      <c r="A33" s="483">
        <v>1621</v>
      </c>
      <c r="B33" s="483">
        <v>1800</v>
      </c>
      <c r="C33" s="484">
        <v>152011.1164768</v>
      </c>
      <c r="D33" s="484">
        <v>126989.55493980001</v>
      </c>
      <c r="E33" s="485">
        <v>279000.6714166</v>
      </c>
      <c r="F33" s="486"/>
    </row>
    <row r="34" spans="1:6" x14ac:dyDescent="0.25">
      <c r="A34" s="483">
        <v>1801</v>
      </c>
      <c r="B34" s="483">
        <v>1980</v>
      </c>
      <c r="C34" s="484">
        <v>86753.623693800007</v>
      </c>
      <c r="D34" s="484">
        <v>63838.482232000002</v>
      </c>
      <c r="E34" s="485">
        <v>150592.10592580002</v>
      </c>
      <c r="F34" s="486"/>
    </row>
    <row r="35" spans="1:6" x14ac:dyDescent="0.25">
      <c r="A35" s="483">
        <v>1981</v>
      </c>
      <c r="B35" s="483">
        <v>2160</v>
      </c>
      <c r="C35" s="484">
        <v>170361.11171800003</v>
      </c>
      <c r="D35" s="484">
        <v>92180.558306199993</v>
      </c>
      <c r="E35" s="485">
        <v>262541.67002419999</v>
      </c>
      <c r="F35" s="486"/>
    </row>
    <row r="36" spans="1:6" x14ac:dyDescent="0.25">
      <c r="A36" s="483">
        <v>2161</v>
      </c>
      <c r="B36" s="483">
        <v>2340</v>
      </c>
      <c r="C36" s="484">
        <v>109110.1730544</v>
      </c>
      <c r="D36" s="484">
        <v>177583.7761824</v>
      </c>
      <c r="E36" s="485">
        <v>286693.94923680002</v>
      </c>
      <c r="F36" s="486"/>
    </row>
    <row r="37" spans="1:6" x14ac:dyDescent="0.25">
      <c r="A37" s="483">
        <v>2341</v>
      </c>
      <c r="B37" s="483">
        <v>2520</v>
      </c>
      <c r="C37" s="484">
        <v>25394.664863400001</v>
      </c>
      <c r="D37" s="484">
        <v>3605.1786063999998</v>
      </c>
      <c r="E37" s="485">
        <v>28999.843469800002</v>
      </c>
      <c r="F37" s="486"/>
    </row>
    <row r="38" spans="1:6" x14ac:dyDescent="0.25">
      <c r="A38" s="483">
        <v>2521</v>
      </c>
      <c r="B38" s="483">
        <v>2700</v>
      </c>
      <c r="C38" s="484">
        <v>153458.68362999998</v>
      </c>
      <c r="D38" s="484">
        <v>47002.207456400007</v>
      </c>
      <c r="E38" s="485">
        <v>200460.89108639999</v>
      </c>
      <c r="F38" s="486"/>
    </row>
    <row r="39" spans="1:6" x14ac:dyDescent="0.25">
      <c r="A39" s="483">
        <v>2701</v>
      </c>
      <c r="B39" s="483">
        <v>2880</v>
      </c>
      <c r="C39" s="484">
        <v>73648.0125654</v>
      </c>
      <c r="D39" s="484">
        <v>10392.737006400001</v>
      </c>
      <c r="E39" s="485">
        <v>84040.749571799999</v>
      </c>
      <c r="F39" s="486"/>
    </row>
    <row r="40" spans="1:6" x14ac:dyDescent="0.25">
      <c r="A40" s="483">
        <v>2881</v>
      </c>
      <c r="B40" s="483">
        <v>3060</v>
      </c>
      <c r="C40" s="484">
        <v>35392.314987400001</v>
      </c>
      <c r="D40" s="484">
        <v>82041.782958800002</v>
      </c>
      <c r="E40" s="485">
        <v>117434.0979462</v>
      </c>
      <c r="F40" s="486"/>
    </row>
    <row r="41" spans="1:6" x14ac:dyDescent="0.25">
      <c r="A41" s="483">
        <v>3061</v>
      </c>
      <c r="B41" s="483">
        <v>3240</v>
      </c>
      <c r="C41" s="484">
        <v>104208.69399920001</v>
      </c>
      <c r="D41" s="484">
        <v>8921.6087030000017</v>
      </c>
      <c r="E41" s="485">
        <v>113130.30270220002</v>
      </c>
      <c r="F41" s="486"/>
    </row>
    <row r="42" spans="1:6" x14ac:dyDescent="0.25">
      <c r="A42" s="483">
        <v>3241</v>
      </c>
      <c r="B42" s="483">
        <v>3510</v>
      </c>
      <c r="C42" s="484">
        <v>155900.6126538</v>
      </c>
      <c r="D42" s="484">
        <v>13876.9388268</v>
      </c>
      <c r="E42" s="485">
        <v>169777.5514806</v>
      </c>
      <c r="F42" s="486"/>
    </row>
    <row r="43" spans="1:6" x14ac:dyDescent="0.25">
      <c r="A43" s="483">
        <v>3511</v>
      </c>
      <c r="B43" s="483">
        <v>3780</v>
      </c>
      <c r="C43" s="484">
        <v>76707.845387599999</v>
      </c>
      <c r="D43" s="484">
        <v>152608.7421152</v>
      </c>
      <c r="E43" s="485">
        <v>229316.58750279999</v>
      </c>
      <c r="F43" s="486"/>
    </row>
    <row r="44" spans="1:6" x14ac:dyDescent="0.25">
      <c r="A44" s="483">
        <v>3781</v>
      </c>
      <c r="B44" s="483">
        <v>4050</v>
      </c>
      <c r="C44" s="484">
        <v>133937.63315519999</v>
      </c>
      <c r="D44" s="484">
        <v>120346.8554554</v>
      </c>
      <c r="E44" s="485">
        <v>254284.4886106</v>
      </c>
      <c r="F44" s="486"/>
    </row>
    <row r="45" spans="1:6" x14ac:dyDescent="0.25">
      <c r="A45" s="483">
        <v>4051</v>
      </c>
      <c r="B45" s="483">
        <v>4320</v>
      </c>
      <c r="C45" s="484">
        <v>21054.917799999999</v>
      </c>
      <c r="D45" s="484">
        <v>100191.88383680001</v>
      </c>
      <c r="E45" s="485">
        <v>121246.80163680001</v>
      </c>
      <c r="F45" s="486"/>
    </row>
    <row r="46" spans="1:6" ht="15.75" thickBot="1" x14ac:dyDescent="0.3">
      <c r="A46" s="483">
        <v>4591</v>
      </c>
      <c r="B46" s="483">
        <v>4860</v>
      </c>
      <c r="C46" s="484">
        <v>0</v>
      </c>
      <c r="D46" s="484">
        <v>80311.798317799999</v>
      </c>
      <c r="E46" s="485">
        <v>80311.798317799999</v>
      </c>
      <c r="F46" s="486"/>
    </row>
    <row r="47" spans="1:6" ht="15.75" thickBot="1" x14ac:dyDescent="0.3">
      <c r="A47" s="688" t="s">
        <v>1211</v>
      </c>
      <c r="B47" s="689"/>
      <c r="C47" s="488">
        <v>6276351.6784164002</v>
      </c>
      <c r="D47" s="489">
        <v>5782727.5359475994</v>
      </c>
      <c r="E47" s="490">
        <v>12059079.214364002</v>
      </c>
    </row>
    <row r="48" spans="1:6" x14ac:dyDescent="0.25">
      <c r="A48" s="301"/>
      <c r="B48" s="301"/>
      <c r="C48" s="302"/>
      <c r="D48" s="302"/>
      <c r="E48" s="302"/>
    </row>
    <row r="49" spans="1:5" x14ac:dyDescent="0.25">
      <c r="A49" s="303" t="s">
        <v>1224</v>
      </c>
      <c r="B49" s="303"/>
      <c r="C49" s="303"/>
      <c r="D49" s="304"/>
      <c r="E49" s="305"/>
    </row>
    <row r="50" spans="1:5" x14ac:dyDescent="0.25">
      <c r="A50" s="303" t="s">
        <v>1225</v>
      </c>
      <c r="B50" s="303"/>
      <c r="C50" s="303"/>
      <c r="D50" s="304"/>
      <c r="E50" s="305"/>
    </row>
    <row r="51" spans="1:5" x14ac:dyDescent="0.25">
      <c r="A51" s="303"/>
      <c r="B51" s="303"/>
      <c r="C51" s="303"/>
      <c r="D51" s="304"/>
      <c r="E51" s="305"/>
    </row>
    <row r="52" spans="1:5" x14ac:dyDescent="0.25">
      <c r="A52" s="303"/>
      <c r="B52" s="303"/>
      <c r="C52" s="306"/>
      <c r="D52" s="306"/>
      <c r="E52" s="305"/>
    </row>
    <row r="53" spans="1:5" x14ac:dyDescent="0.25">
      <c r="A53" s="303"/>
      <c r="B53" s="303"/>
      <c r="C53" s="263"/>
      <c r="E53" s="305"/>
    </row>
    <row r="54" spans="1:5" x14ac:dyDescent="0.25">
      <c r="A54" s="303"/>
      <c r="B54" s="303"/>
      <c r="C54" s="263"/>
      <c r="D54" s="290"/>
      <c r="E54" s="305"/>
    </row>
    <row r="55" spans="1:5" x14ac:dyDescent="0.25">
      <c r="A55" s="303"/>
      <c r="B55" s="303"/>
      <c r="C55" s="263"/>
      <c r="D55" s="290"/>
      <c r="E55" s="305"/>
    </row>
    <row r="56" spans="1:5" x14ac:dyDescent="0.25">
      <c r="A56" s="303"/>
      <c r="B56" s="303"/>
      <c r="C56" s="263"/>
      <c r="D56" s="290"/>
      <c r="E56" s="305"/>
    </row>
    <row r="57" spans="1:5" x14ac:dyDescent="0.25">
      <c r="A57" s="303"/>
      <c r="B57" s="303"/>
      <c r="C57" s="306"/>
      <c r="D57" s="304"/>
      <c r="E57" s="305"/>
    </row>
    <row r="58" spans="1:5" x14ac:dyDescent="0.25">
      <c r="A58" s="303"/>
      <c r="B58" s="303"/>
      <c r="C58" s="303"/>
      <c r="D58" s="304"/>
      <c r="E58" s="305"/>
    </row>
    <row r="59" spans="1:5" x14ac:dyDescent="0.25">
      <c r="A59" s="303"/>
      <c r="B59" s="303"/>
      <c r="D59" s="304"/>
      <c r="E59" s="305"/>
    </row>
    <row r="60" spans="1:5" x14ac:dyDescent="0.25">
      <c r="A60" s="303"/>
      <c r="B60" s="303"/>
      <c r="C60" s="303"/>
      <c r="D60" s="304"/>
      <c r="E60" s="305"/>
    </row>
    <row r="61" spans="1:5" x14ac:dyDescent="0.25">
      <c r="A61" s="303"/>
      <c r="B61" s="303"/>
      <c r="C61" s="303"/>
      <c r="D61" s="304"/>
      <c r="E61" s="305"/>
    </row>
    <row r="62" spans="1:5" x14ac:dyDescent="0.25">
      <c r="A62" s="303"/>
      <c r="B62" s="303"/>
      <c r="C62" s="303"/>
      <c r="D62" s="304"/>
      <c r="E62" s="305"/>
    </row>
    <row r="63" spans="1:5" x14ac:dyDescent="0.25">
      <c r="A63" s="303"/>
      <c r="B63" s="303"/>
      <c r="C63" s="303"/>
      <c r="D63" s="304"/>
      <c r="E63" s="305"/>
    </row>
    <row r="64" spans="1:5" x14ac:dyDescent="0.25">
      <c r="A64" s="303"/>
      <c r="B64" s="303"/>
      <c r="C64" s="303"/>
      <c r="D64" s="304"/>
      <c r="E64" s="305"/>
    </row>
    <row r="65" spans="1:5" x14ac:dyDescent="0.25">
      <c r="A65" s="303"/>
      <c r="B65" s="303"/>
      <c r="C65" s="303"/>
      <c r="D65" s="304"/>
      <c r="E65" s="305"/>
    </row>
    <row r="66" spans="1:5" x14ac:dyDescent="0.25">
      <c r="A66" s="303"/>
      <c r="B66" s="303"/>
      <c r="C66" s="303"/>
      <c r="D66" s="304"/>
      <c r="E66" s="305"/>
    </row>
    <row r="67" spans="1:5" x14ac:dyDescent="0.25">
      <c r="A67" s="303"/>
      <c r="B67" s="303"/>
      <c r="C67" s="303"/>
      <c r="D67" s="304"/>
      <c r="E67" s="305"/>
    </row>
    <row r="68" spans="1:5" x14ac:dyDescent="0.25">
      <c r="A68" s="303"/>
      <c r="B68" s="303"/>
      <c r="C68" s="303"/>
      <c r="D68" s="304"/>
      <c r="E68" s="305"/>
    </row>
    <row r="69" spans="1:5" x14ac:dyDescent="0.25">
      <c r="A69" s="303"/>
      <c r="B69" s="303"/>
      <c r="C69" s="303"/>
      <c r="D69" s="304"/>
      <c r="E69" s="305"/>
    </row>
    <row r="70" spans="1:5" x14ac:dyDescent="0.25">
      <c r="A70" s="303"/>
      <c r="B70" s="303"/>
      <c r="C70" s="303"/>
      <c r="D70" s="304"/>
      <c r="E70" s="305"/>
    </row>
    <row r="71" spans="1:5" x14ac:dyDescent="0.25">
      <c r="A71" s="303"/>
      <c r="B71" s="303"/>
      <c r="C71" s="303"/>
      <c r="D71" s="304"/>
      <c r="E71" s="305"/>
    </row>
    <row r="72" spans="1:5" x14ac:dyDescent="0.25">
      <c r="A72" s="303"/>
      <c r="B72" s="303"/>
      <c r="C72" s="303"/>
      <c r="D72" s="304"/>
      <c r="E72" s="305"/>
    </row>
    <row r="73" spans="1:5" x14ac:dyDescent="0.25">
      <c r="A73" s="303"/>
      <c r="B73" s="303"/>
      <c r="C73" s="303"/>
      <c r="D73" s="304"/>
      <c r="E73" s="305"/>
    </row>
    <row r="74" spans="1:5" x14ac:dyDescent="0.25">
      <c r="A74" s="303"/>
      <c r="B74" s="303"/>
      <c r="C74" s="303"/>
      <c r="D74" s="304"/>
      <c r="E74" s="305"/>
    </row>
    <row r="75" spans="1:5" x14ac:dyDescent="0.25">
      <c r="A75" s="303"/>
      <c r="B75" s="303"/>
      <c r="C75" s="303"/>
      <c r="D75" s="304"/>
      <c r="E75" s="305"/>
    </row>
    <row r="76" spans="1:5" x14ac:dyDescent="0.25">
      <c r="A76" s="303"/>
      <c r="B76" s="303"/>
      <c r="C76" s="303"/>
      <c r="D76" s="304"/>
      <c r="E76" s="305"/>
    </row>
    <row r="77" spans="1:5" x14ac:dyDescent="0.25">
      <c r="A77" s="303"/>
      <c r="B77" s="303"/>
      <c r="C77" s="303"/>
      <c r="D77" s="304"/>
      <c r="E77" s="305"/>
    </row>
    <row r="78" spans="1:5" x14ac:dyDescent="0.25">
      <c r="A78" s="303"/>
      <c r="B78" s="303"/>
      <c r="C78" s="303"/>
      <c r="D78" s="304"/>
      <c r="E78" s="305"/>
    </row>
    <row r="79" spans="1:5" x14ac:dyDescent="0.25">
      <c r="A79" s="303"/>
      <c r="B79" s="303"/>
      <c r="C79" s="303"/>
      <c r="D79" s="304"/>
      <c r="E79" s="305"/>
    </row>
    <row r="80" spans="1:5" x14ac:dyDescent="0.25">
      <c r="A80" s="303"/>
      <c r="B80" s="303"/>
      <c r="C80" s="303"/>
      <c r="D80" s="304"/>
      <c r="E80" s="305"/>
    </row>
    <row r="81" spans="1:5" x14ac:dyDescent="0.25">
      <c r="A81" s="303"/>
      <c r="B81" s="303"/>
      <c r="C81" s="303"/>
      <c r="D81" s="304"/>
      <c r="E81" s="305"/>
    </row>
    <row r="82" spans="1:5" x14ac:dyDescent="0.25">
      <c r="A82" s="303"/>
      <c r="B82" s="303"/>
      <c r="C82" s="303"/>
      <c r="D82" s="304"/>
      <c r="E82" s="305"/>
    </row>
    <row r="83" spans="1:5" x14ac:dyDescent="0.25">
      <c r="A83" s="303"/>
      <c r="B83" s="303"/>
      <c r="C83" s="303"/>
      <c r="D83" s="304"/>
      <c r="E83" s="305"/>
    </row>
    <row r="84" spans="1:5" x14ac:dyDescent="0.25">
      <c r="A84" s="303"/>
      <c r="B84" s="303"/>
      <c r="C84" s="303"/>
      <c r="D84" s="304"/>
      <c r="E84" s="305"/>
    </row>
    <row r="85" spans="1:5" x14ac:dyDescent="0.25">
      <c r="A85" s="303"/>
      <c r="B85" s="303"/>
      <c r="C85" s="303"/>
      <c r="D85" s="304"/>
      <c r="E85" s="305"/>
    </row>
    <row r="86" spans="1:5" x14ac:dyDescent="0.25">
      <c r="A86" s="303"/>
      <c r="B86" s="303"/>
      <c r="C86" s="303"/>
      <c r="D86" s="304"/>
      <c r="E86" s="305"/>
    </row>
    <row r="87" spans="1:5" x14ac:dyDescent="0.25">
      <c r="A87" s="303"/>
      <c r="B87" s="303"/>
      <c r="C87" s="303"/>
      <c r="D87" s="304"/>
      <c r="E87" s="305"/>
    </row>
    <row r="88" spans="1:5" x14ac:dyDescent="0.25">
      <c r="A88" s="303"/>
      <c r="B88" s="303"/>
      <c r="C88" s="303"/>
      <c r="D88" s="304"/>
      <c r="E88" s="305"/>
    </row>
    <row r="89" spans="1:5" x14ac:dyDescent="0.25">
      <c r="A89" s="303"/>
      <c r="B89" s="303"/>
      <c r="C89" s="303"/>
      <c r="D89" s="304"/>
      <c r="E89" s="305"/>
    </row>
    <row r="90" spans="1:5" x14ac:dyDescent="0.25">
      <c r="A90" s="303"/>
      <c r="B90" s="303"/>
      <c r="C90" s="303"/>
      <c r="D90" s="304"/>
      <c r="E90" s="305"/>
    </row>
    <row r="91" spans="1:5" x14ac:dyDescent="0.25">
      <c r="A91" s="303"/>
      <c r="B91" s="303"/>
      <c r="C91" s="303"/>
      <c r="D91" s="304"/>
      <c r="E91" s="305"/>
    </row>
    <row r="92" spans="1:5" x14ac:dyDescent="0.25">
      <c r="A92" s="303"/>
      <c r="B92" s="303"/>
      <c r="C92" s="303"/>
      <c r="D92" s="304"/>
      <c r="E92" s="305"/>
    </row>
    <row r="93" spans="1:5" x14ac:dyDescent="0.25">
      <c r="A93" s="303"/>
      <c r="B93" s="303"/>
      <c r="C93" s="303"/>
      <c r="D93" s="304"/>
      <c r="E93" s="305"/>
    </row>
    <row r="94" spans="1:5" x14ac:dyDescent="0.25">
      <c r="A94" s="303"/>
      <c r="B94" s="303"/>
      <c r="C94" s="303"/>
      <c r="D94" s="304"/>
      <c r="E94" s="305"/>
    </row>
    <row r="95" spans="1:5" x14ac:dyDescent="0.25">
      <c r="A95" s="303"/>
      <c r="B95" s="303"/>
      <c r="C95" s="303"/>
      <c r="D95" s="304"/>
      <c r="E95" s="305"/>
    </row>
    <row r="96" spans="1:5" x14ac:dyDescent="0.25">
      <c r="A96" s="303"/>
      <c r="B96" s="303"/>
      <c r="C96" s="303"/>
      <c r="D96" s="304"/>
      <c r="E96" s="305"/>
    </row>
    <row r="97" spans="1:5" x14ac:dyDescent="0.25">
      <c r="A97" s="303"/>
      <c r="B97" s="303"/>
      <c r="C97" s="303"/>
      <c r="D97" s="303"/>
      <c r="E97" s="307"/>
    </row>
    <row r="99" spans="1:5" x14ac:dyDescent="0.25">
      <c r="A99" s="308"/>
      <c r="B99" s="308"/>
      <c r="C99" s="308"/>
      <c r="D99" s="309"/>
      <c r="E99" s="310"/>
    </row>
    <row r="100" spans="1:5" x14ac:dyDescent="0.25">
      <c r="A100" s="311"/>
      <c r="B100" s="311"/>
      <c r="C100" s="311"/>
      <c r="D100" s="312"/>
      <c r="E100" s="313"/>
    </row>
    <row r="101" spans="1:5" x14ac:dyDescent="0.25">
      <c r="A101" s="308"/>
      <c r="B101" s="308"/>
      <c r="C101" s="308"/>
      <c r="D101" s="309"/>
      <c r="E101" s="310"/>
    </row>
    <row r="102" spans="1:5" x14ac:dyDescent="0.25">
      <c r="A102" s="491" t="s">
        <v>1226</v>
      </c>
      <c r="B102" s="491"/>
      <c r="C102" s="491"/>
      <c r="D102" s="283"/>
      <c r="E102" s="283"/>
    </row>
    <row r="103" spans="1:5" x14ac:dyDescent="0.25">
      <c r="A103" s="491" t="s">
        <v>1213</v>
      </c>
      <c r="B103" s="491"/>
      <c r="C103" s="491"/>
    </row>
  </sheetData>
  <mergeCells count="9">
    <mergeCell ref="A47:B47"/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217"/>
  <sheetViews>
    <sheetView workbookViewId="0">
      <selection activeCell="E21" sqref="E21"/>
    </sheetView>
  </sheetViews>
  <sheetFormatPr baseColWidth="10" defaultColWidth="0" defaultRowHeight="0" customHeight="1" zeroHeight="1" x14ac:dyDescent="0.25"/>
  <cols>
    <col min="1" max="1" width="13.7109375" customWidth="1"/>
    <col min="2" max="10" width="10.7109375" customWidth="1"/>
    <col min="11" max="11" width="12.7109375" customWidth="1"/>
    <col min="12" max="12" width="10.42578125" hidden="1" customWidth="1"/>
    <col min="13" max="13" width="10.7109375" hidden="1" customWidth="1"/>
    <col min="14" max="14" width="10.5703125" style="314" hidden="1" customWidth="1"/>
    <col min="15" max="17" width="9.140625" style="314" hidden="1" customWidth="1"/>
    <col min="18" max="256" width="9.140625" hidden="1"/>
    <col min="257" max="257" width="13.7109375" customWidth="1"/>
    <col min="258" max="267" width="10.7109375" customWidth="1"/>
    <col min="268" max="273" width="9.140625" hidden="1" customWidth="1"/>
    <col min="274" max="512" width="9.140625" hidden="1"/>
    <col min="513" max="513" width="13.7109375" customWidth="1"/>
    <col min="514" max="523" width="10.7109375" customWidth="1"/>
    <col min="524" max="529" width="9.140625" hidden="1" customWidth="1"/>
    <col min="530" max="768" width="9.140625" hidden="1"/>
    <col min="769" max="769" width="13.7109375" customWidth="1"/>
    <col min="770" max="779" width="10.7109375" customWidth="1"/>
    <col min="780" max="785" width="9.140625" hidden="1" customWidth="1"/>
    <col min="786" max="1024" width="9.140625" hidden="1"/>
    <col min="1025" max="1025" width="13.7109375" customWidth="1"/>
    <col min="1026" max="1035" width="10.7109375" customWidth="1"/>
    <col min="1036" max="1041" width="9.140625" hidden="1" customWidth="1"/>
    <col min="1042" max="1280" width="9.140625" hidden="1"/>
    <col min="1281" max="1281" width="13.7109375" customWidth="1"/>
    <col min="1282" max="1291" width="10.7109375" customWidth="1"/>
    <col min="1292" max="1297" width="9.140625" hidden="1" customWidth="1"/>
    <col min="1298" max="1536" width="9.140625" hidden="1"/>
    <col min="1537" max="1537" width="13.7109375" customWidth="1"/>
    <col min="1538" max="1547" width="10.7109375" customWidth="1"/>
    <col min="1548" max="1553" width="9.140625" hidden="1" customWidth="1"/>
    <col min="1554" max="1792" width="9.140625" hidden="1"/>
    <col min="1793" max="1793" width="13.7109375" customWidth="1"/>
    <col min="1794" max="1803" width="10.7109375" customWidth="1"/>
    <col min="1804" max="1809" width="9.140625" hidden="1" customWidth="1"/>
    <col min="1810" max="2048" width="9.140625" hidden="1"/>
    <col min="2049" max="2049" width="13.7109375" customWidth="1"/>
    <col min="2050" max="2059" width="10.7109375" customWidth="1"/>
    <col min="2060" max="2065" width="9.140625" hidden="1" customWidth="1"/>
    <col min="2066" max="2304" width="9.140625" hidden="1"/>
    <col min="2305" max="2305" width="13.7109375" customWidth="1"/>
    <col min="2306" max="2315" width="10.7109375" customWidth="1"/>
    <col min="2316" max="2321" width="9.140625" hidden="1" customWidth="1"/>
    <col min="2322" max="2560" width="9.140625" hidden="1"/>
    <col min="2561" max="2561" width="13.7109375" customWidth="1"/>
    <col min="2562" max="2571" width="10.7109375" customWidth="1"/>
    <col min="2572" max="2577" width="9.140625" hidden="1" customWidth="1"/>
    <col min="2578" max="2816" width="9.140625" hidden="1"/>
    <col min="2817" max="2817" width="13.7109375" customWidth="1"/>
    <col min="2818" max="2827" width="10.7109375" customWidth="1"/>
    <col min="2828" max="2833" width="9.140625" hidden="1" customWidth="1"/>
    <col min="2834" max="3072" width="9.140625" hidden="1"/>
    <col min="3073" max="3073" width="13.7109375" customWidth="1"/>
    <col min="3074" max="3083" width="10.7109375" customWidth="1"/>
    <col min="3084" max="3089" width="9.140625" hidden="1" customWidth="1"/>
    <col min="3090" max="3328" width="9.140625" hidden="1"/>
    <col min="3329" max="3329" width="13.7109375" customWidth="1"/>
    <col min="3330" max="3339" width="10.7109375" customWidth="1"/>
    <col min="3340" max="3345" width="9.140625" hidden="1" customWidth="1"/>
    <col min="3346" max="3584" width="9.140625" hidden="1"/>
    <col min="3585" max="3585" width="13.7109375" customWidth="1"/>
    <col min="3586" max="3595" width="10.7109375" customWidth="1"/>
    <col min="3596" max="3601" width="9.140625" hidden="1" customWidth="1"/>
    <col min="3602" max="3840" width="9.140625" hidden="1"/>
    <col min="3841" max="3841" width="13.7109375" customWidth="1"/>
    <col min="3842" max="3851" width="10.7109375" customWidth="1"/>
    <col min="3852" max="3857" width="9.140625" hidden="1" customWidth="1"/>
    <col min="3858" max="4096" width="9.140625" hidden="1"/>
    <col min="4097" max="4097" width="13.7109375" customWidth="1"/>
    <col min="4098" max="4107" width="10.7109375" customWidth="1"/>
    <col min="4108" max="4113" width="9.140625" hidden="1" customWidth="1"/>
    <col min="4114" max="4352" width="9.140625" hidden="1"/>
    <col min="4353" max="4353" width="13.7109375" customWidth="1"/>
    <col min="4354" max="4363" width="10.7109375" customWidth="1"/>
    <col min="4364" max="4369" width="9.140625" hidden="1" customWidth="1"/>
    <col min="4370" max="4608" width="9.140625" hidden="1"/>
    <col min="4609" max="4609" width="13.7109375" customWidth="1"/>
    <col min="4610" max="4619" width="10.7109375" customWidth="1"/>
    <col min="4620" max="4625" width="9.140625" hidden="1" customWidth="1"/>
    <col min="4626" max="4864" width="9.140625" hidden="1"/>
    <col min="4865" max="4865" width="13.7109375" customWidth="1"/>
    <col min="4866" max="4875" width="10.7109375" customWidth="1"/>
    <col min="4876" max="4881" width="9.140625" hidden="1" customWidth="1"/>
    <col min="4882" max="5120" width="9.140625" hidden="1"/>
    <col min="5121" max="5121" width="13.7109375" customWidth="1"/>
    <col min="5122" max="5131" width="10.7109375" customWidth="1"/>
    <col min="5132" max="5137" width="9.140625" hidden="1" customWidth="1"/>
    <col min="5138" max="5376" width="9.140625" hidden="1"/>
    <col min="5377" max="5377" width="13.7109375" customWidth="1"/>
    <col min="5378" max="5387" width="10.7109375" customWidth="1"/>
    <col min="5388" max="5393" width="9.140625" hidden="1" customWidth="1"/>
    <col min="5394" max="5632" width="9.140625" hidden="1"/>
    <col min="5633" max="5633" width="13.7109375" customWidth="1"/>
    <col min="5634" max="5643" width="10.7109375" customWidth="1"/>
    <col min="5644" max="5649" width="9.140625" hidden="1" customWidth="1"/>
    <col min="5650" max="5888" width="9.140625" hidden="1"/>
    <col min="5889" max="5889" width="13.7109375" customWidth="1"/>
    <col min="5890" max="5899" width="10.7109375" customWidth="1"/>
    <col min="5900" max="5905" width="9.140625" hidden="1" customWidth="1"/>
    <col min="5906" max="6144" width="9.140625" hidden="1"/>
    <col min="6145" max="6145" width="13.7109375" customWidth="1"/>
    <col min="6146" max="6155" width="10.7109375" customWidth="1"/>
    <col min="6156" max="6161" width="9.140625" hidden="1" customWidth="1"/>
    <col min="6162" max="6400" width="9.140625" hidden="1"/>
    <col min="6401" max="6401" width="13.7109375" customWidth="1"/>
    <col min="6402" max="6411" width="10.7109375" customWidth="1"/>
    <col min="6412" max="6417" width="9.140625" hidden="1" customWidth="1"/>
    <col min="6418" max="6656" width="9.140625" hidden="1"/>
    <col min="6657" max="6657" width="13.7109375" customWidth="1"/>
    <col min="6658" max="6667" width="10.7109375" customWidth="1"/>
    <col min="6668" max="6673" width="9.140625" hidden="1" customWidth="1"/>
    <col min="6674" max="6912" width="9.140625" hidden="1"/>
    <col min="6913" max="6913" width="13.7109375" customWidth="1"/>
    <col min="6914" max="6923" width="10.7109375" customWidth="1"/>
    <col min="6924" max="6929" width="9.140625" hidden="1" customWidth="1"/>
    <col min="6930" max="7168" width="9.140625" hidden="1"/>
    <col min="7169" max="7169" width="13.7109375" customWidth="1"/>
    <col min="7170" max="7179" width="10.7109375" customWidth="1"/>
    <col min="7180" max="7185" width="9.140625" hidden="1" customWidth="1"/>
    <col min="7186" max="7424" width="9.140625" hidden="1"/>
    <col min="7425" max="7425" width="13.7109375" customWidth="1"/>
    <col min="7426" max="7435" width="10.7109375" customWidth="1"/>
    <col min="7436" max="7441" width="9.140625" hidden="1" customWidth="1"/>
    <col min="7442" max="7680" width="9.140625" hidden="1"/>
    <col min="7681" max="7681" width="13.7109375" customWidth="1"/>
    <col min="7682" max="7691" width="10.7109375" customWidth="1"/>
    <col min="7692" max="7697" width="9.140625" hidden="1" customWidth="1"/>
    <col min="7698" max="7936" width="9.140625" hidden="1"/>
    <col min="7937" max="7937" width="13.7109375" customWidth="1"/>
    <col min="7938" max="7947" width="10.7109375" customWidth="1"/>
    <col min="7948" max="7953" width="9.140625" hidden="1" customWidth="1"/>
    <col min="7954" max="8192" width="9.140625" hidden="1"/>
    <col min="8193" max="8193" width="13.7109375" customWidth="1"/>
    <col min="8194" max="8203" width="10.7109375" customWidth="1"/>
    <col min="8204" max="8209" width="9.140625" hidden="1" customWidth="1"/>
    <col min="8210" max="8448" width="9.140625" hidden="1"/>
    <col min="8449" max="8449" width="13.7109375" customWidth="1"/>
    <col min="8450" max="8459" width="10.7109375" customWidth="1"/>
    <col min="8460" max="8465" width="9.140625" hidden="1" customWidth="1"/>
    <col min="8466" max="8704" width="9.140625" hidden="1"/>
    <col min="8705" max="8705" width="13.7109375" customWidth="1"/>
    <col min="8706" max="8715" width="10.7109375" customWidth="1"/>
    <col min="8716" max="8721" width="9.140625" hidden="1" customWidth="1"/>
    <col min="8722" max="8960" width="9.140625" hidden="1"/>
    <col min="8961" max="8961" width="13.7109375" customWidth="1"/>
    <col min="8962" max="8971" width="10.7109375" customWidth="1"/>
    <col min="8972" max="8977" width="9.140625" hidden="1" customWidth="1"/>
    <col min="8978" max="9216" width="9.140625" hidden="1"/>
    <col min="9217" max="9217" width="13.7109375" customWidth="1"/>
    <col min="9218" max="9227" width="10.7109375" customWidth="1"/>
    <col min="9228" max="9233" width="9.140625" hidden="1" customWidth="1"/>
    <col min="9234" max="9472" width="9.140625" hidden="1"/>
    <col min="9473" max="9473" width="13.7109375" customWidth="1"/>
    <col min="9474" max="9483" width="10.7109375" customWidth="1"/>
    <col min="9484" max="9489" width="9.140625" hidden="1" customWidth="1"/>
    <col min="9490" max="9728" width="9.140625" hidden="1"/>
    <col min="9729" max="9729" width="13.7109375" customWidth="1"/>
    <col min="9730" max="9739" width="10.7109375" customWidth="1"/>
    <col min="9740" max="9745" width="9.140625" hidden="1" customWidth="1"/>
    <col min="9746" max="9984" width="9.140625" hidden="1"/>
    <col min="9985" max="9985" width="13.7109375" customWidth="1"/>
    <col min="9986" max="9995" width="10.7109375" customWidth="1"/>
    <col min="9996" max="10001" width="9.140625" hidden="1" customWidth="1"/>
    <col min="10002" max="10240" width="9.140625" hidden="1"/>
    <col min="10241" max="10241" width="13.7109375" customWidth="1"/>
    <col min="10242" max="10251" width="10.7109375" customWidth="1"/>
    <col min="10252" max="10257" width="9.140625" hidden="1" customWidth="1"/>
    <col min="10258" max="10496" width="9.140625" hidden="1"/>
    <col min="10497" max="10497" width="13.7109375" customWidth="1"/>
    <col min="10498" max="10507" width="10.7109375" customWidth="1"/>
    <col min="10508" max="10513" width="9.140625" hidden="1" customWidth="1"/>
    <col min="10514" max="10752" width="9.140625" hidden="1"/>
    <col min="10753" max="10753" width="13.7109375" customWidth="1"/>
    <col min="10754" max="10763" width="10.7109375" customWidth="1"/>
    <col min="10764" max="10769" width="9.140625" hidden="1" customWidth="1"/>
    <col min="10770" max="11008" width="9.140625" hidden="1"/>
    <col min="11009" max="11009" width="13.7109375" customWidth="1"/>
    <col min="11010" max="11019" width="10.7109375" customWidth="1"/>
    <col min="11020" max="11025" width="9.140625" hidden="1" customWidth="1"/>
    <col min="11026" max="11264" width="9.140625" hidden="1"/>
    <col min="11265" max="11265" width="13.7109375" customWidth="1"/>
    <col min="11266" max="11275" width="10.7109375" customWidth="1"/>
    <col min="11276" max="11281" width="9.140625" hidden="1" customWidth="1"/>
    <col min="11282" max="11520" width="9.140625" hidden="1"/>
    <col min="11521" max="11521" width="13.7109375" customWidth="1"/>
    <col min="11522" max="11531" width="10.7109375" customWidth="1"/>
    <col min="11532" max="11537" width="9.140625" hidden="1" customWidth="1"/>
    <col min="11538" max="11776" width="9.140625" hidden="1"/>
    <col min="11777" max="11777" width="13.7109375" customWidth="1"/>
    <col min="11778" max="11787" width="10.7109375" customWidth="1"/>
    <col min="11788" max="11793" width="9.140625" hidden="1" customWidth="1"/>
    <col min="11794" max="12032" width="9.140625" hidden="1"/>
    <col min="12033" max="12033" width="13.7109375" customWidth="1"/>
    <col min="12034" max="12043" width="10.7109375" customWidth="1"/>
    <col min="12044" max="12049" width="9.140625" hidden="1" customWidth="1"/>
    <col min="12050" max="12288" width="9.140625" hidden="1"/>
    <col min="12289" max="12289" width="13.7109375" customWidth="1"/>
    <col min="12290" max="12299" width="10.7109375" customWidth="1"/>
    <col min="12300" max="12305" width="9.140625" hidden="1" customWidth="1"/>
    <col min="12306" max="12544" width="9.140625" hidden="1"/>
    <col min="12545" max="12545" width="13.7109375" customWidth="1"/>
    <col min="12546" max="12555" width="10.7109375" customWidth="1"/>
    <col min="12556" max="12561" width="9.140625" hidden="1" customWidth="1"/>
    <col min="12562" max="12800" width="9.140625" hidden="1"/>
    <col min="12801" max="12801" width="13.7109375" customWidth="1"/>
    <col min="12802" max="12811" width="10.7109375" customWidth="1"/>
    <col min="12812" max="12817" width="9.140625" hidden="1" customWidth="1"/>
    <col min="12818" max="13056" width="9.140625" hidden="1"/>
    <col min="13057" max="13057" width="13.7109375" customWidth="1"/>
    <col min="13058" max="13067" width="10.7109375" customWidth="1"/>
    <col min="13068" max="13073" width="9.140625" hidden="1" customWidth="1"/>
    <col min="13074" max="13312" width="9.140625" hidden="1"/>
    <col min="13313" max="13313" width="13.7109375" customWidth="1"/>
    <col min="13314" max="13323" width="10.7109375" customWidth="1"/>
    <col min="13324" max="13329" width="9.140625" hidden="1" customWidth="1"/>
    <col min="13330" max="13568" width="9.140625" hidden="1"/>
    <col min="13569" max="13569" width="13.7109375" customWidth="1"/>
    <col min="13570" max="13579" width="10.7109375" customWidth="1"/>
    <col min="13580" max="13585" width="9.140625" hidden="1" customWidth="1"/>
    <col min="13586" max="13824" width="9.140625" hidden="1"/>
    <col min="13825" max="13825" width="13.7109375" customWidth="1"/>
    <col min="13826" max="13835" width="10.7109375" customWidth="1"/>
    <col min="13836" max="13841" width="9.140625" hidden="1" customWidth="1"/>
    <col min="13842" max="14080" width="9.140625" hidden="1"/>
    <col min="14081" max="14081" width="13.7109375" customWidth="1"/>
    <col min="14082" max="14091" width="10.7109375" customWidth="1"/>
    <col min="14092" max="14097" width="9.140625" hidden="1" customWidth="1"/>
    <col min="14098" max="14336" width="9.140625" hidden="1"/>
    <col min="14337" max="14337" width="13.7109375" customWidth="1"/>
    <col min="14338" max="14347" width="10.7109375" customWidth="1"/>
    <col min="14348" max="14353" width="9.140625" hidden="1" customWidth="1"/>
    <col min="14354" max="14592" width="9.140625" hidden="1"/>
    <col min="14593" max="14593" width="13.7109375" customWidth="1"/>
    <col min="14594" max="14603" width="10.7109375" customWidth="1"/>
    <col min="14604" max="14609" width="9.140625" hidden="1" customWidth="1"/>
    <col min="14610" max="14848" width="9.140625" hidden="1"/>
    <col min="14849" max="14849" width="13.7109375" customWidth="1"/>
    <col min="14850" max="14859" width="10.7109375" customWidth="1"/>
    <col min="14860" max="14865" width="9.140625" hidden="1" customWidth="1"/>
    <col min="14866" max="15104" width="9.140625" hidden="1"/>
    <col min="15105" max="15105" width="13.7109375" customWidth="1"/>
    <col min="15106" max="15115" width="10.7109375" customWidth="1"/>
    <col min="15116" max="15121" width="9.140625" hidden="1" customWidth="1"/>
    <col min="15122" max="15360" width="9.140625" hidden="1"/>
    <col min="15361" max="15361" width="13.7109375" customWidth="1"/>
    <col min="15362" max="15371" width="10.7109375" customWidth="1"/>
    <col min="15372" max="15377" width="9.140625" hidden="1" customWidth="1"/>
    <col min="15378" max="15616" width="9.140625" hidden="1"/>
    <col min="15617" max="15617" width="13.7109375" customWidth="1"/>
    <col min="15618" max="15627" width="10.7109375" customWidth="1"/>
    <col min="15628" max="15633" width="9.140625" hidden="1" customWidth="1"/>
    <col min="15634" max="15872" width="9.140625" hidden="1"/>
    <col min="15873" max="15873" width="13.7109375" customWidth="1"/>
    <col min="15874" max="15883" width="10.7109375" customWidth="1"/>
    <col min="15884" max="15889" width="9.140625" hidden="1" customWidth="1"/>
    <col min="15890" max="16128" width="9.140625" hidden="1"/>
    <col min="16129" max="16129" width="13.7109375" customWidth="1"/>
    <col min="16130" max="16139" width="10.7109375" customWidth="1"/>
    <col min="16140" max="16145" width="9.140625" hidden="1" customWidth="1"/>
    <col min="16146" max="16384" width="9.140625" hidden="1"/>
  </cols>
  <sheetData>
    <row r="1" spans="1:16145" ht="41.25" customHeight="1" x14ac:dyDescent="0.25">
      <c r="A1" s="714" t="s">
        <v>1228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6"/>
    </row>
    <row r="2" spans="1:16145" ht="18.75" x14ac:dyDescent="0.3">
      <c r="A2" s="717" t="s">
        <v>1293</v>
      </c>
      <c r="B2" s="717"/>
      <c r="C2" s="717"/>
      <c r="D2" s="718"/>
      <c r="E2" s="716"/>
      <c r="F2" s="716"/>
      <c r="G2" s="716"/>
      <c r="H2" s="716"/>
      <c r="I2" s="716"/>
      <c r="J2" s="716"/>
      <c r="K2" s="716"/>
      <c r="L2" s="716"/>
      <c r="M2" s="716"/>
      <c r="N2" s="716"/>
    </row>
    <row r="3" spans="1:16145" s="314" customFormat="1" ht="5.25" customHeight="1" x14ac:dyDescent="0.25">
      <c r="A3" s="719"/>
      <c r="B3" s="719"/>
      <c r="C3" s="719"/>
      <c r="D3" s="719"/>
      <c r="E3" s="719"/>
      <c r="F3" s="315"/>
      <c r="G3" s="315"/>
      <c r="H3" s="315"/>
      <c r="I3" s="315"/>
      <c r="J3" s="315"/>
      <c r="K3" s="315"/>
      <c r="L3"/>
      <c r="M3"/>
    </row>
    <row r="4" spans="1:16145" s="314" customFormat="1" ht="15" x14ac:dyDescent="0.25">
      <c r="A4" s="720" t="s">
        <v>1229</v>
      </c>
      <c r="B4" s="720" t="s">
        <v>1230</v>
      </c>
      <c r="C4" s="721" t="s">
        <v>1231</v>
      </c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316"/>
      <c r="O4" s="703"/>
      <c r="P4" s="703"/>
    </row>
    <row r="5" spans="1:16145" s="314" customFormat="1" ht="15.75" thickBot="1" x14ac:dyDescent="0.3">
      <c r="A5" s="720"/>
      <c r="B5" s="720"/>
      <c r="C5" s="317" t="s">
        <v>1232</v>
      </c>
      <c r="D5" s="317" t="s">
        <v>1233</v>
      </c>
      <c r="E5" s="317" t="s">
        <v>1234</v>
      </c>
      <c r="F5" s="317" t="s">
        <v>1235</v>
      </c>
      <c r="G5" s="317" t="s">
        <v>1236</v>
      </c>
      <c r="H5" s="317" t="s">
        <v>1237</v>
      </c>
      <c r="I5" s="317" t="s">
        <v>1238</v>
      </c>
      <c r="J5" s="317" t="s">
        <v>1239</v>
      </c>
      <c r="K5" s="317" t="s">
        <v>1240</v>
      </c>
      <c r="L5" s="318" t="s">
        <v>1240</v>
      </c>
      <c r="M5" s="318" t="e">
        <v>#REF!</v>
      </c>
      <c r="N5" s="318" t="e">
        <v>#REF!</v>
      </c>
      <c r="O5" s="703"/>
      <c r="P5" s="703"/>
    </row>
    <row r="6" spans="1:16145" s="314" customFormat="1" ht="15.75" thickBot="1" x14ac:dyDescent="0.3">
      <c r="A6" s="704" t="s">
        <v>1241</v>
      </c>
      <c r="B6" s="705"/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706"/>
    </row>
    <row r="7" spans="1:16145" s="314" customFormat="1" ht="15.75" thickBot="1" x14ac:dyDescent="0.3">
      <c r="A7" s="371" t="s">
        <v>1247</v>
      </c>
      <c r="B7" s="378" t="s">
        <v>922</v>
      </c>
      <c r="C7" s="372"/>
      <c r="D7" s="372"/>
      <c r="E7" s="372"/>
      <c r="F7" s="372"/>
      <c r="G7" s="372"/>
      <c r="H7" s="372"/>
      <c r="I7" s="372"/>
      <c r="J7" s="372"/>
      <c r="K7" s="373">
        <v>6.9</v>
      </c>
      <c r="L7" s="319"/>
      <c r="M7" s="319"/>
      <c r="N7" s="320"/>
    </row>
    <row r="8" spans="1:16145" s="314" customFormat="1" ht="15.75" thickBot="1" x14ac:dyDescent="0.3">
      <c r="A8" s="374" t="s">
        <v>1242</v>
      </c>
      <c r="B8" s="379" t="s">
        <v>975</v>
      </c>
      <c r="C8" s="375"/>
      <c r="D8" s="375"/>
      <c r="E8" s="375"/>
      <c r="F8" s="375"/>
      <c r="G8" s="375"/>
      <c r="H8" s="375"/>
      <c r="I8" s="375"/>
      <c r="J8" s="375"/>
      <c r="K8" s="376">
        <v>5.86</v>
      </c>
      <c r="L8" s="319"/>
      <c r="M8" s="319"/>
      <c r="N8" s="320"/>
    </row>
    <row r="9" spans="1:16145" s="314" customFormat="1" ht="15.75" thickBot="1" x14ac:dyDescent="0.3">
      <c r="A9" s="707" t="s">
        <v>1243</v>
      </c>
      <c r="B9" s="708"/>
      <c r="C9" s="708"/>
      <c r="D9" s="708"/>
      <c r="E9" s="708"/>
      <c r="F9" s="708"/>
      <c r="G9" s="708"/>
      <c r="H9" s="708"/>
      <c r="I9" s="708"/>
      <c r="J9" s="708"/>
      <c r="K9" s="708"/>
      <c r="L9" s="709"/>
      <c r="M9" s="709"/>
      <c r="N9" s="710"/>
    </row>
    <row r="10" spans="1:16145" s="314" customFormat="1" ht="15.75" thickBot="1" x14ac:dyDescent="0.3">
      <c r="A10" s="711" t="s">
        <v>1244</v>
      </c>
      <c r="B10" s="712"/>
      <c r="C10" s="712"/>
      <c r="D10" s="712"/>
      <c r="E10" s="712"/>
      <c r="F10" s="712"/>
      <c r="G10" s="712"/>
      <c r="H10" s="712"/>
      <c r="I10" s="712"/>
      <c r="J10" s="712"/>
      <c r="K10" s="712"/>
      <c r="L10" s="712"/>
      <c r="M10" s="712"/>
      <c r="N10" s="713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</row>
    <row r="11" spans="1:16145" s="314" customFormat="1" ht="6.75" customHeight="1" x14ac:dyDescent="0.25">
      <c r="A11" s="321"/>
      <c r="B11" s="321"/>
      <c r="C11" s="321"/>
      <c r="D11" s="321"/>
      <c r="E11" s="322"/>
      <c r="F11" s="321"/>
      <c r="G11" s="321"/>
      <c r="H11" s="321"/>
      <c r="I11" s="321"/>
      <c r="J11" s="321"/>
      <c r="K11" s="321"/>
      <c r="L11" s="323"/>
      <c r="M11" s="324"/>
      <c r="N11" s="32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</row>
    <row r="12" spans="1:16145" s="314" customFormat="1" ht="15" hidden="1" x14ac:dyDescent="0.25">
      <c r="A12" t="s">
        <v>1245</v>
      </c>
      <c r="B12"/>
      <c r="C12"/>
      <c r="D12"/>
      <c r="E12"/>
      <c r="F12"/>
      <c r="G12"/>
      <c r="H12"/>
      <c r="I12"/>
      <c r="J12"/>
      <c r="K12"/>
      <c r="L12"/>
      <c r="M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</row>
    <row r="13" spans="1:16145" s="314" customFormat="1" ht="15" x14ac:dyDescent="0.25">
      <c r="A13" s="155" t="s">
        <v>1213</v>
      </c>
      <c r="B13"/>
      <c r="C13"/>
      <c r="D13"/>
      <c r="E13"/>
      <c r="F13"/>
      <c r="G13"/>
      <c r="H13"/>
      <c r="I13"/>
      <c r="J13"/>
      <c r="K13"/>
      <c r="L13"/>
      <c r="M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</row>
    <row r="14" spans="1:16145" s="314" customFormat="1" ht="15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  <c r="RXA14"/>
      <c r="RXB14"/>
      <c r="RXC14"/>
      <c r="RXD14"/>
      <c r="RXE14"/>
      <c r="RXF14"/>
      <c r="RXG14"/>
      <c r="RXH14"/>
      <c r="RXI14"/>
      <c r="RXJ14"/>
      <c r="RXK14"/>
      <c r="RXL14"/>
      <c r="RXM14"/>
      <c r="RXN14"/>
      <c r="RXO14"/>
      <c r="RXP14"/>
      <c r="RXQ14"/>
      <c r="RXR14"/>
      <c r="RXS14"/>
      <c r="RXT14"/>
      <c r="RXU14"/>
      <c r="RXV14"/>
      <c r="RXW14"/>
      <c r="RXX14"/>
      <c r="RXY14"/>
      <c r="RXZ14"/>
      <c r="RYA14"/>
      <c r="RYB14"/>
      <c r="RYC14"/>
      <c r="RYD14"/>
      <c r="RYE14"/>
      <c r="RYF14"/>
      <c r="RYG14"/>
      <c r="RYH14"/>
      <c r="RYI14"/>
      <c r="RYJ14"/>
      <c r="RYK14"/>
      <c r="RYL14"/>
      <c r="RYM14"/>
      <c r="RYN14"/>
      <c r="RYO14"/>
      <c r="RYP14"/>
      <c r="RYQ14"/>
      <c r="RYR14"/>
      <c r="RYS14"/>
      <c r="RYT14"/>
      <c r="RYU14"/>
      <c r="RYV14"/>
      <c r="RYW14"/>
      <c r="RYX14"/>
      <c r="RYY14"/>
      <c r="RYZ14"/>
      <c r="RZA14"/>
      <c r="RZB14"/>
      <c r="RZC14"/>
      <c r="RZD14"/>
      <c r="RZE14"/>
      <c r="RZF14"/>
      <c r="RZG14"/>
      <c r="RZH14"/>
      <c r="RZI14"/>
      <c r="RZJ14"/>
      <c r="RZK14"/>
      <c r="RZL14"/>
      <c r="RZM14"/>
      <c r="RZN14"/>
      <c r="RZO14"/>
      <c r="RZP14"/>
      <c r="RZQ14"/>
      <c r="RZR14"/>
      <c r="RZS14"/>
      <c r="RZT14"/>
      <c r="RZU14"/>
      <c r="RZV14"/>
      <c r="RZW14"/>
      <c r="RZX14"/>
      <c r="RZY14"/>
      <c r="RZZ14"/>
      <c r="SAA14"/>
      <c r="SAB14"/>
      <c r="SAC14"/>
      <c r="SAD14"/>
      <c r="SAE14"/>
      <c r="SAF14"/>
      <c r="SAG14"/>
      <c r="SAH14"/>
      <c r="SAI14"/>
      <c r="SAJ14"/>
      <c r="SAK14"/>
      <c r="SAL14"/>
      <c r="SAM14"/>
      <c r="SAN14"/>
      <c r="SAO14"/>
      <c r="SAP14"/>
      <c r="SAQ14"/>
      <c r="SAR14"/>
      <c r="SAS14"/>
      <c r="SAT14"/>
      <c r="SAU14"/>
      <c r="SAV14"/>
      <c r="SAW14"/>
      <c r="SAX14"/>
      <c r="SAY14"/>
      <c r="SAZ14"/>
      <c r="SBA14"/>
      <c r="SBB14"/>
      <c r="SBC14"/>
      <c r="SBD14"/>
      <c r="SBE14"/>
      <c r="SBF14"/>
      <c r="SBG14"/>
      <c r="SBH14"/>
      <c r="SBI14"/>
      <c r="SBJ14"/>
      <c r="SBK14"/>
      <c r="SBL14"/>
      <c r="SBM14"/>
      <c r="SBN14"/>
      <c r="SBO14"/>
      <c r="SBP14"/>
      <c r="SBQ14"/>
      <c r="SBR14"/>
      <c r="SBS14"/>
      <c r="SBT14"/>
      <c r="SBU14"/>
      <c r="SBV14"/>
      <c r="SBW14"/>
      <c r="SBX14"/>
      <c r="SBY14"/>
      <c r="SBZ14"/>
      <c r="SCA14"/>
      <c r="SCB14"/>
      <c r="SCC14"/>
      <c r="SCD14"/>
      <c r="SCE14"/>
      <c r="SCF14"/>
      <c r="SCG14"/>
      <c r="SCH14"/>
      <c r="SCI14"/>
      <c r="SCJ14"/>
      <c r="SCK14"/>
      <c r="SCL14"/>
      <c r="SCM14"/>
      <c r="SCN14"/>
      <c r="SCO14"/>
      <c r="SCP14"/>
      <c r="SCQ14"/>
      <c r="SCR14"/>
      <c r="SCS14"/>
      <c r="SCT14"/>
      <c r="SCU14"/>
      <c r="SCV14"/>
      <c r="SCW14"/>
      <c r="SCX14"/>
      <c r="SCY14"/>
      <c r="SCZ14"/>
      <c r="SDA14"/>
      <c r="SDB14"/>
      <c r="SDC14"/>
      <c r="SDD14"/>
      <c r="SDE14"/>
      <c r="SDF14"/>
      <c r="SDG14"/>
      <c r="SDH14"/>
      <c r="SDI14"/>
      <c r="SDJ14"/>
      <c r="SDK14"/>
      <c r="SDL14"/>
      <c r="SDM14"/>
      <c r="SDN14"/>
      <c r="SDO14"/>
      <c r="SDP14"/>
      <c r="SDQ14"/>
      <c r="SDR14"/>
      <c r="SDS14"/>
      <c r="SDT14"/>
      <c r="SDU14"/>
      <c r="SDV14"/>
      <c r="SDW14"/>
      <c r="SDX14"/>
      <c r="SDY14"/>
      <c r="SDZ14"/>
      <c r="SEA14"/>
      <c r="SEB14"/>
      <c r="SEC14"/>
      <c r="SED14"/>
      <c r="SEE14"/>
      <c r="SEF14"/>
      <c r="SEG14"/>
      <c r="SEH14"/>
      <c r="SEI14"/>
      <c r="SEJ14"/>
      <c r="SEK14"/>
      <c r="SEL14"/>
      <c r="SEM14"/>
      <c r="SEN14"/>
      <c r="SEO14"/>
      <c r="SEP14"/>
      <c r="SEQ14"/>
      <c r="SER14"/>
      <c r="SES14"/>
      <c r="SET14"/>
      <c r="SEU14"/>
      <c r="SEV14"/>
      <c r="SEW14"/>
      <c r="SEX14"/>
      <c r="SEY14"/>
      <c r="SEZ14"/>
      <c r="SFA14"/>
      <c r="SFB14"/>
      <c r="SFC14"/>
      <c r="SFD14"/>
      <c r="SFE14"/>
      <c r="SFF14"/>
      <c r="SFG14"/>
      <c r="SFH14"/>
      <c r="SFI14"/>
      <c r="SFJ14"/>
      <c r="SFK14"/>
      <c r="SFL14"/>
      <c r="SFM14"/>
      <c r="SFN14"/>
      <c r="SFO14"/>
      <c r="SFP14"/>
      <c r="SFQ14"/>
      <c r="SFR14"/>
      <c r="SFS14"/>
      <c r="SFT14"/>
      <c r="SFU14"/>
      <c r="SFV14"/>
      <c r="SFW14"/>
      <c r="SFX14"/>
      <c r="SFY14"/>
      <c r="SFZ14"/>
      <c r="SGA14"/>
      <c r="SGB14"/>
      <c r="SGC14"/>
      <c r="SGD14"/>
      <c r="SGE14"/>
      <c r="SGF14"/>
      <c r="SGG14"/>
      <c r="SGH14"/>
      <c r="SGI14"/>
      <c r="SGJ14"/>
      <c r="SGK14"/>
      <c r="SGL14"/>
      <c r="SGM14"/>
      <c r="SGN14"/>
      <c r="SGO14"/>
      <c r="SGP14"/>
      <c r="SGQ14"/>
      <c r="SGR14"/>
      <c r="SGS14"/>
      <c r="SGT14"/>
      <c r="SGU14"/>
      <c r="SGV14"/>
      <c r="SGW14"/>
      <c r="SGX14"/>
      <c r="SGY14"/>
      <c r="SGZ14"/>
      <c r="SHA14"/>
      <c r="SHB14"/>
      <c r="SHC14"/>
      <c r="SHD14"/>
      <c r="SHE14"/>
      <c r="SHF14"/>
      <c r="SHG14"/>
      <c r="SHH14"/>
      <c r="SHI14"/>
      <c r="SHJ14"/>
      <c r="SHK14"/>
      <c r="SHL14"/>
      <c r="SHM14"/>
      <c r="SHN14"/>
      <c r="SHO14"/>
      <c r="SHP14"/>
      <c r="SHQ14"/>
      <c r="SHR14"/>
      <c r="SHS14"/>
      <c r="SHT14"/>
      <c r="SHU14"/>
      <c r="SHV14"/>
      <c r="SHW14"/>
      <c r="SHX14"/>
      <c r="SHY14"/>
      <c r="SHZ14"/>
      <c r="SIA14"/>
      <c r="SIB14"/>
      <c r="SIC14"/>
      <c r="SID14"/>
      <c r="SIE14"/>
      <c r="SIF14"/>
      <c r="SIG14"/>
      <c r="SIH14"/>
      <c r="SII14"/>
      <c r="SIJ14"/>
      <c r="SIK14"/>
      <c r="SIL14"/>
      <c r="SIM14"/>
      <c r="SIN14"/>
      <c r="SIO14"/>
      <c r="SIP14"/>
      <c r="SIQ14"/>
      <c r="SIR14"/>
      <c r="SIS14"/>
      <c r="SIT14"/>
      <c r="SIU14"/>
      <c r="SIV14"/>
      <c r="SIW14"/>
      <c r="SIX14"/>
      <c r="SIY14"/>
      <c r="SIZ14"/>
      <c r="SJA14"/>
      <c r="SJB14"/>
      <c r="SJC14"/>
      <c r="SJD14"/>
      <c r="SJE14"/>
      <c r="SJF14"/>
      <c r="SJG14"/>
      <c r="SJH14"/>
      <c r="SJI14"/>
      <c r="SJJ14"/>
      <c r="SJK14"/>
      <c r="SJL14"/>
      <c r="SJM14"/>
      <c r="SJN14"/>
      <c r="SJO14"/>
      <c r="SJP14"/>
      <c r="SJQ14"/>
      <c r="SJR14"/>
      <c r="SJS14"/>
      <c r="SJT14"/>
      <c r="SJU14"/>
      <c r="SJV14"/>
      <c r="SJW14"/>
      <c r="SJX14"/>
      <c r="SJY14"/>
      <c r="SJZ14"/>
      <c r="SKA14"/>
      <c r="SKB14"/>
      <c r="SKC14"/>
      <c r="SKD14"/>
      <c r="SKE14"/>
      <c r="SKF14"/>
      <c r="SKG14"/>
      <c r="SKH14"/>
      <c r="SKI14"/>
      <c r="SKJ14"/>
      <c r="SKK14"/>
      <c r="SKL14"/>
      <c r="SKM14"/>
      <c r="SKN14"/>
      <c r="SKO14"/>
      <c r="SKP14"/>
      <c r="SKQ14"/>
      <c r="SKR14"/>
      <c r="SKS14"/>
      <c r="SKT14"/>
      <c r="SKU14"/>
      <c r="SKV14"/>
      <c r="SKW14"/>
      <c r="SKX14"/>
      <c r="SKY14"/>
      <c r="SKZ14"/>
      <c r="SLA14"/>
      <c r="SLB14"/>
      <c r="SLC14"/>
      <c r="SLD14"/>
      <c r="SLE14"/>
      <c r="SLF14"/>
      <c r="SLG14"/>
      <c r="SLH14"/>
      <c r="SLI14"/>
      <c r="SLJ14"/>
      <c r="SLK14"/>
      <c r="SLL14"/>
      <c r="SLM14"/>
      <c r="SLN14"/>
      <c r="SLO14"/>
      <c r="SLP14"/>
      <c r="SLQ14"/>
      <c r="SLR14"/>
      <c r="SLS14"/>
      <c r="SLT14"/>
      <c r="SLU14"/>
      <c r="SLV14"/>
      <c r="SLW14"/>
      <c r="SLX14"/>
      <c r="SLY14"/>
      <c r="SLZ14"/>
      <c r="SMA14"/>
      <c r="SMB14"/>
      <c r="SMC14"/>
      <c r="SMD14"/>
      <c r="SME14"/>
      <c r="SMF14"/>
      <c r="SMG14"/>
      <c r="SMH14"/>
      <c r="SMI14"/>
      <c r="SMJ14"/>
      <c r="SMK14"/>
      <c r="SML14"/>
      <c r="SMM14"/>
      <c r="SMN14"/>
      <c r="SMO14"/>
      <c r="SMP14"/>
      <c r="SMQ14"/>
      <c r="SMR14"/>
      <c r="SMS14"/>
      <c r="SMT14"/>
      <c r="SMU14"/>
      <c r="SMV14"/>
      <c r="SMW14"/>
      <c r="SMX14"/>
      <c r="SMY14"/>
      <c r="SMZ14"/>
      <c r="SNA14"/>
      <c r="SNB14"/>
      <c r="SNC14"/>
      <c r="SND14"/>
      <c r="SNE14"/>
      <c r="SNF14"/>
      <c r="SNG14"/>
      <c r="SNH14"/>
      <c r="SNI14"/>
      <c r="SNJ14"/>
      <c r="SNK14"/>
      <c r="SNL14"/>
      <c r="SNM14"/>
      <c r="SNN14"/>
      <c r="SNO14"/>
      <c r="SNP14"/>
      <c r="SNQ14"/>
      <c r="SNR14"/>
      <c r="SNS14"/>
      <c r="SNT14"/>
      <c r="SNU14"/>
      <c r="SNV14"/>
      <c r="SNW14"/>
      <c r="SNX14"/>
      <c r="SNY14"/>
      <c r="SNZ14"/>
      <c r="SOA14"/>
      <c r="SOB14"/>
      <c r="SOC14"/>
      <c r="SOD14"/>
      <c r="SOE14"/>
      <c r="SOF14"/>
      <c r="SOG14"/>
      <c r="SOH14"/>
      <c r="SOI14"/>
      <c r="SOJ14"/>
      <c r="SOK14"/>
      <c r="SOL14"/>
      <c r="SOM14"/>
      <c r="SON14"/>
      <c r="SOO14"/>
      <c r="SOP14"/>
      <c r="SOQ14"/>
      <c r="SOR14"/>
      <c r="SOS14"/>
      <c r="SOT14"/>
      <c r="SOU14"/>
      <c r="SOV14"/>
      <c r="SOW14"/>
      <c r="SOX14"/>
      <c r="SOY14"/>
      <c r="SOZ14"/>
      <c r="SPA14"/>
      <c r="SPB14"/>
      <c r="SPC14"/>
      <c r="SPD14"/>
      <c r="SPE14"/>
      <c r="SPF14"/>
      <c r="SPG14"/>
      <c r="SPH14"/>
      <c r="SPI14"/>
      <c r="SPJ14"/>
      <c r="SPK14"/>
      <c r="SPL14"/>
      <c r="SPM14"/>
      <c r="SPN14"/>
      <c r="SPO14"/>
      <c r="SPP14"/>
      <c r="SPQ14"/>
      <c r="SPR14"/>
      <c r="SPS14"/>
      <c r="SPT14"/>
      <c r="SPU14"/>
      <c r="SPV14"/>
      <c r="SPW14"/>
      <c r="SPX14"/>
      <c r="SPY14"/>
      <c r="SPZ14"/>
      <c r="SQA14"/>
      <c r="SQB14"/>
      <c r="SQC14"/>
      <c r="SQD14"/>
      <c r="SQE14"/>
      <c r="SQF14"/>
      <c r="SQG14"/>
      <c r="SQH14"/>
      <c r="SQI14"/>
      <c r="SQJ14"/>
      <c r="SQK14"/>
      <c r="SQL14"/>
      <c r="SQM14"/>
      <c r="SQN14"/>
      <c r="SQO14"/>
      <c r="SQP14"/>
      <c r="SQQ14"/>
      <c r="SQR14"/>
      <c r="SQS14"/>
      <c r="SQT14"/>
      <c r="SQU14"/>
      <c r="SQV14"/>
      <c r="SQW14"/>
      <c r="SQX14"/>
      <c r="SQY14"/>
      <c r="SQZ14"/>
      <c r="SRA14"/>
      <c r="SRB14"/>
      <c r="SRC14"/>
      <c r="SRD14"/>
      <c r="SRE14"/>
      <c r="SRF14"/>
      <c r="SRG14"/>
      <c r="SRH14"/>
      <c r="SRI14"/>
      <c r="SRJ14"/>
      <c r="SRK14"/>
      <c r="SRL14"/>
      <c r="SRM14"/>
      <c r="SRN14"/>
      <c r="SRO14"/>
      <c r="SRP14"/>
      <c r="SRQ14"/>
      <c r="SRR14"/>
      <c r="SRS14"/>
      <c r="SRT14"/>
      <c r="SRU14"/>
      <c r="SRV14"/>
      <c r="SRW14"/>
      <c r="SRX14"/>
      <c r="SRY14"/>
      <c r="SRZ14"/>
      <c r="SSA14"/>
      <c r="SSB14"/>
      <c r="SSC14"/>
      <c r="SSD14"/>
      <c r="SSE14"/>
      <c r="SSF14"/>
      <c r="SSG14"/>
      <c r="SSH14"/>
      <c r="SSI14"/>
      <c r="SSJ14"/>
      <c r="SSK14"/>
      <c r="SSL14"/>
      <c r="SSM14"/>
      <c r="SSN14"/>
      <c r="SSO14"/>
      <c r="SSP14"/>
      <c r="SSQ14"/>
      <c r="SSR14"/>
      <c r="SSS14"/>
      <c r="SST14"/>
      <c r="SSU14"/>
      <c r="SSV14"/>
      <c r="SSW14"/>
      <c r="SSX14"/>
      <c r="SSY14"/>
      <c r="SSZ14"/>
      <c r="STA14"/>
      <c r="STB14"/>
      <c r="STC14"/>
      <c r="STD14"/>
      <c r="STE14"/>
      <c r="STF14"/>
      <c r="STG14"/>
      <c r="STH14"/>
      <c r="STI14"/>
      <c r="STJ14"/>
      <c r="STK14"/>
      <c r="STL14"/>
      <c r="STM14"/>
      <c r="STN14"/>
      <c r="STO14"/>
      <c r="STP14"/>
      <c r="STQ14"/>
      <c r="STR14"/>
      <c r="STS14"/>
      <c r="STT14"/>
      <c r="STU14"/>
      <c r="STV14"/>
      <c r="STW14"/>
      <c r="STX14"/>
      <c r="STY14"/>
      <c r="STZ14"/>
      <c r="SUA14"/>
      <c r="SUB14"/>
      <c r="SUC14"/>
      <c r="SUD14"/>
      <c r="SUE14"/>
      <c r="SUF14"/>
      <c r="SUG14"/>
      <c r="SUH14"/>
      <c r="SUI14"/>
      <c r="SUJ14"/>
      <c r="SUK14"/>
      <c r="SUL14"/>
      <c r="SUM14"/>
      <c r="SUN14"/>
      <c r="SUO14"/>
      <c r="SUP14"/>
      <c r="SUQ14"/>
      <c r="SUR14"/>
      <c r="SUS14"/>
      <c r="SUT14"/>
      <c r="SUU14"/>
      <c r="SUV14"/>
      <c r="SUW14"/>
      <c r="SUX14"/>
      <c r="SUY14"/>
      <c r="SUZ14"/>
      <c r="SVA14"/>
      <c r="SVB14"/>
      <c r="SVC14"/>
      <c r="SVD14"/>
      <c r="SVE14"/>
      <c r="SVF14"/>
      <c r="SVG14"/>
      <c r="SVH14"/>
      <c r="SVI14"/>
      <c r="SVJ14"/>
      <c r="SVK14"/>
      <c r="SVL14"/>
      <c r="SVM14"/>
      <c r="SVN14"/>
      <c r="SVO14"/>
      <c r="SVP14"/>
      <c r="SVQ14"/>
      <c r="SVR14"/>
      <c r="SVS14"/>
      <c r="SVT14"/>
      <c r="SVU14"/>
      <c r="SVV14"/>
      <c r="SVW14"/>
      <c r="SVX14"/>
      <c r="SVY14"/>
      <c r="SVZ14"/>
      <c r="SWA14"/>
      <c r="SWB14"/>
      <c r="SWC14"/>
      <c r="SWD14"/>
      <c r="SWE14"/>
      <c r="SWF14"/>
      <c r="SWG14"/>
      <c r="SWH14"/>
      <c r="SWI14"/>
      <c r="SWJ14"/>
      <c r="SWK14"/>
      <c r="SWL14"/>
      <c r="SWM14"/>
      <c r="SWN14"/>
      <c r="SWO14"/>
      <c r="SWP14"/>
      <c r="SWQ14"/>
      <c r="SWR14"/>
      <c r="SWS14"/>
      <c r="SWT14"/>
      <c r="SWU14"/>
      <c r="SWV14"/>
      <c r="SWW14"/>
      <c r="SWX14"/>
      <c r="SWY14"/>
      <c r="SWZ14"/>
      <c r="SXA14"/>
      <c r="SXB14"/>
      <c r="SXC14"/>
      <c r="SXD14"/>
      <c r="SXE14"/>
      <c r="SXF14"/>
      <c r="SXG14"/>
      <c r="SXH14"/>
      <c r="SXI14"/>
      <c r="SXJ14"/>
      <c r="SXK14"/>
      <c r="SXL14"/>
      <c r="SXM14"/>
      <c r="SXN14"/>
      <c r="SXO14"/>
      <c r="SXP14"/>
      <c r="SXQ14"/>
      <c r="SXR14"/>
      <c r="SXS14"/>
      <c r="SXT14"/>
      <c r="SXU14"/>
      <c r="SXV14"/>
      <c r="SXW14"/>
      <c r="SXX14"/>
      <c r="SXY14"/>
      <c r="SXZ14"/>
      <c r="SYA14"/>
      <c r="SYB14"/>
      <c r="SYC14"/>
      <c r="SYD14"/>
      <c r="SYE14"/>
      <c r="SYF14"/>
      <c r="SYG14"/>
      <c r="SYH14"/>
      <c r="SYI14"/>
      <c r="SYJ14"/>
      <c r="SYK14"/>
      <c r="SYL14"/>
      <c r="SYM14"/>
      <c r="SYN14"/>
      <c r="SYO14"/>
      <c r="SYP14"/>
      <c r="SYQ14"/>
      <c r="SYR14"/>
      <c r="SYS14"/>
      <c r="SYT14"/>
      <c r="SYU14"/>
      <c r="SYV14"/>
      <c r="SYW14"/>
      <c r="SYX14"/>
      <c r="SYY14"/>
      <c r="SYZ14"/>
      <c r="SZA14"/>
      <c r="SZB14"/>
      <c r="SZC14"/>
      <c r="SZD14"/>
      <c r="SZE14"/>
      <c r="SZF14"/>
      <c r="SZG14"/>
      <c r="SZH14"/>
      <c r="SZI14"/>
      <c r="SZJ14"/>
      <c r="SZK14"/>
      <c r="SZL14"/>
      <c r="SZM14"/>
      <c r="SZN14"/>
      <c r="SZO14"/>
      <c r="SZP14"/>
      <c r="SZQ14"/>
      <c r="SZR14"/>
      <c r="SZS14"/>
      <c r="SZT14"/>
      <c r="SZU14"/>
      <c r="SZV14"/>
      <c r="SZW14"/>
      <c r="SZX14"/>
      <c r="SZY14"/>
      <c r="SZZ14"/>
      <c r="TAA14"/>
      <c r="TAB14"/>
      <c r="TAC14"/>
      <c r="TAD14"/>
      <c r="TAE14"/>
      <c r="TAF14"/>
      <c r="TAG14"/>
      <c r="TAH14"/>
      <c r="TAI14"/>
      <c r="TAJ14"/>
      <c r="TAK14"/>
      <c r="TAL14"/>
      <c r="TAM14"/>
      <c r="TAN14"/>
      <c r="TAO14"/>
      <c r="TAP14"/>
      <c r="TAQ14"/>
      <c r="TAR14"/>
      <c r="TAS14"/>
      <c r="TAT14"/>
      <c r="TAU14"/>
      <c r="TAV14"/>
      <c r="TAW14"/>
      <c r="TAX14"/>
      <c r="TAY14"/>
      <c r="TAZ14"/>
      <c r="TBA14"/>
      <c r="TBB14"/>
      <c r="TBC14"/>
      <c r="TBD14"/>
      <c r="TBE14"/>
      <c r="TBF14"/>
      <c r="TBG14"/>
      <c r="TBH14"/>
      <c r="TBI14"/>
      <c r="TBJ14"/>
      <c r="TBK14"/>
      <c r="TBL14"/>
      <c r="TBM14"/>
      <c r="TBN14"/>
      <c r="TBO14"/>
      <c r="TBP14"/>
      <c r="TBQ14"/>
      <c r="TBR14"/>
      <c r="TBS14"/>
      <c r="TBT14"/>
      <c r="TBU14"/>
      <c r="TBV14"/>
      <c r="TBW14"/>
      <c r="TBX14"/>
      <c r="TBY14"/>
      <c r="TBZ14"/>
      <c r="TCA14"/>
      <c r="TCB14"/>
      <c r="TCC14"/>
      <c r="TCD14"/>
      <c r="TCE14"/>
      <c r="TCF14"/>
      <c r="TCG14"/>
      <c r="TCH14"/>
      <c r="TCI14"/>
      <c r="TCJ14"/>
      <c r="TCK14"/>
      <c r="TCL14"/>
      <c r="TCM14"/>
      <c r="TCN14"/>
      <c r="TCO14"/>
      <c r="TCP14"/>
      <c r="TCQ14"/>
      <c r="TCR14"/>
      <c r="TCS14"/>
      <c r="TCT14"/>
      <c r="TCU14"/>
      <c r="TCV14"/>
      <c r="TCW14"/>
      <c r="TCX14"/>
      <c r="TCY14"/>
      <c r="TCZ14"/>
      <c r="TDA14"/>
      <c r="TDB14"/>
      <c r="TDC14"/>
      <c r="TDD14"/>
      <c r="TDE14"/>
      <c r="TDF14"/>
      <c r="TDG14"/>
      <c r="TDH14"/>
      <c r="TDI14"/>
      <c r="TDJ14"/>
      <c r="TDK14"/>
      <c r="TDL14"/>
      <c r="TDM14"/>
      <c r="TDN14"/>
      <c r="TDO14"/>
      <c r="TDP14"/>
      <c r="TDQ14"/>
      <c r="TDR14"/>
      <c r="TDS14"/>
      <c r="TDT14"/>
      <c r="TDU14"/>
      <c r="TDV14"/>
      <c r="TDW14"/>
      <c r="TDX14"/>
      <c r="TDY14"/>
      <c r="TDZ14"/>
      <c r="TEA14"/>
      <c r="TEB14"/>
      <c r="TEC14"/>
      <c r="TED14"/>
      <c r="TEE14"/>
      <c r="TEF14"/>
      <c r="TEG14"/>
      <c r="TEH14"/>
      <c r="TEI14"/>
      <c r="TEJ14"/>
      <c r="TEK14"/>
      <c r="TEL14"/>
      <c r="TEM14"/>
      <c r="TEN14"/>
      <c r="TEO14"/>
      <c r="TEP14"/>
      <c r="TEQ14"/>
      <c r="TER14"/>
      <c r="TES14"/>
      <c r="TET14"/>
      <c r="TEU14"/>
      <c r="TEV14"/>
      <c r="TEW14"/>
      <c r="TEX14"/>
      <c r="TEY14"/>
      <c r="TEZ14"/>
      <c r="TFA14"/>
      <c r="TFB14"/>
      <c r="TFC14"/>
      <c r="TFD14"/>
      <c r="TFE14"/>
      <c r="TFF14"/>
      <c r="TFG14"/>
      <c r="TFH14"/>
      <c r="TFI14"/>
      <c r="TFJ14"/>
      <c r="TFK14"/>
      <c r="TFL14"/>
      <c r="TFM14"/>
      <c r="TFN14"/>
      <c r="TFO14"/>
      <c r="TFP14"/>
      <c r="TFQ14"/>
      <c r="TFR14"/>
      <c r="TFS14"/>
      <c r="TFT14"/>
      <c r="TFU14"/>
      <c r="TFV14"/>
      <c r="TFW14"/>
      <c r="TFX14"/>
      <c r="TFY14"/>
      <c r="TFZ14"/>
      <c r="TGA14"/>
      <c r="TGB14"/>
      <c r="TGC14"/>
      <c r="TGD14"/>
      <c r="TGE14"/>
      <c r="TGF14"/>
      <c r="TGG14"/>
      <c r="TGH14"/>
      <c r="TGI14"/>
      <c r="TGJ14"/>
      <c r="TGK14"/>
      <c r="TGL14"/>
      <c r="TGM14"/>
      <c r="TGN14"/>
      <c r="TGO14"/>
      <c r="TGP14"/>
      <c r="TGQ14"/>
      <c r="TGR14"/>
      <c r="TGS14"/>
      <c r="TGT14"/>
      <c r="TGU14"/>
      <c r="TGV14"/>
      <c r="TGW14"/>
      <c r="TGX14"/>
      <c r="TGY14"/>
      <c r="TGZ14"/>
      <c r="THA14"/>
      <c r="THB14"/>
      <c r="THC14"/>
      <c r="THD14"/>
      <c r="THE14"/>
      <c r="THF14"/>
      <c r="THG14"/>
      <c r="THH14"/>
      <c r="THI14"/>
      <c r="THJ14"/>
      <c r="THK14"/>
      <c r="THL14"/>
      <c r="THM14"/>
      <c r="THN14"/>
      <c r="THO14"/>
      <c r="THP14"/>
      <c r="THQ14"/>
      <c r="THR14"/>
      <c r="THS14"/>
      <c r="THT14"/>
      <c r="THU14"/>
      <c r="THV14"/>
      <c r="THW14"/>
      <c r="THX14"/>
      <c r="THY14"/>
      <c r="THZ14"/>
      <c r="TIA14"/>
      <c r="TIB14"/>
      <c r="TIC14"/>
      <c r="TID14"/>
      <c r="TIE14"/>
      <c r="TIF14"/>
      <c r="TIG14"/>
      <c r="TIH14"/>
      <c r="TII14"/>
      <c r="TIJ14"/>
      <c r="TIK14"/>
      <c r="TIL14"/>
      <c r="TIM14"/>
      <c r="TIN14"/>
      <c r="TIO14"/>
      <c r="TIP14"/>
      <c r="TIQ14"/>
      <c r="TIR14"/>
      <c r="TIS14"/>
      <c r="TIT14"/>
      <c r="TIU14"/>
      <c r="TIV14"/>
      <c r="TIW14"/>
      <c r="TIX14"/>
      <c r="TIY14"/>
      <c r="TIZ14"/>
      <c r="TJA14"/>
      <c r="TJB14"/>
      <c r="TJC14"/>
      <c r="TJD14"/>
      <c r="TJE14"/>
      <c r="TJF14"/>
      <c r="TJG14"/>
      <c r="TJH14"/>
      <c r="TJI14"/>
      <c r="TJJ14"/>
      <c r="TJK14"/>
      <c r="TJL14"/>
      <c r="TJM14"/>
      <c r="TJN14"/>
      <c r="TJO14"/>
      <c r="TJP14"/>
      <c r="TJQ14"/>
      <c r="TJR14"/>
      <c r="TJS14"/>
      <c r="TJT14"/>
      <c r="TJU14"/>
      <c r="TJV14"/>
      <c r="TJW14"/>
      <c r="TJX14"/>
      <c r="TJY14"/>
      <c r="TJZ14"/>
      <c r="TKA14"/>
      <c r="TKB14"/>
      <c r="TKC14"/>
      <c r="TKD14"/>
      <c r="TKE14"/>
      <c r="TKF14"/>
      <c r="TKG14"/>
      <c r="TKH14"/>
      <c r="TKI14"/>
      <c r="TKJ14"/>
      <c r="TKK14"/>
      <c r="TKL14"/>
      <c r="TKM14"/>
      <c r="TKN14"/>
      <c r="TKO14"/>
      <c r="TKP14"/>
      <c r="TKQ14"/>
      <c r="TKR14"/>
      <c r="TKS14"/>
      <c r="TKT14"/>
      <c r="TKU14"/>
      <c r="TKV14"/>
      <c r="TKW14"/>
      <c r="TKX14"/>
      <c r="TKY14"/>
      <c r="TKZ14"/>
      <c r="TLA14"/>
      <c r="TLB14"/>
      <c r="TLC14"/>
      <c r="TLD14"/>
      <c r="TLE14"/>
      <c r="TLF14"/>
      <c r="TLG14"/>
      <c r="TLH14"/>
      <c r="TLI14"/>
      <c r="TLJ14"/>
      <c r="TLK14"/>
      <c r="TLL14"/>
      <c r="TLM14"/>
      <c r="TLN14"/>
      <c r="TLO14"/>
      <c r="TLP14"/>
      <c r="TLQ14"/>
      <c r="TLR14"/>
      <c r="TLS14"/>
      <c r="TLT14"/>
      <c r="TLU14"/>
      <c r="TLV14"/>
      <c r="TLW14"/>
      <c r="TLX14"/>
      <c r="TLY14"/>
      <c r="TLZ14"/>
      <c r="TMA14"/>
      <c r="TMB14"/>
      <c r="TMC14"/>
      <c r="TMD14"/>
      <c r="TME14"/>
      <c r="TMF14"/>
      <c r="TMG14"/>
      <c r="TMH14"/>
      <c r="TMI14"/>
      <c r="TMJ14"/>
      <c r="TMK14"/>
      <c r="TML14"/>
      <c r="TMM14"/>
      <c r="TMN14"/>
      <c r="TMO14"/>
      <c r="TMP14"/>
      <c r="TMQ14"/>
      <c r="TMR14"/>
      <c r="TMS14"/>
      <c r="TMT14"/>
      <c r="TMU14"/>
      <c r="TMV14"/>
      <c r="TMW14"/>
      <c r="TMX14"/>
      <c r="TMY14"/>
      <c r="TMZ14"/>
      <c r="TNA14"/>
      <c r="TNB14"/>
      <c r="TNC14"/>
      <c r="TND14"/>
      <c r="TNE14"/>
      <c r="TNF14"/>
      <c r="TNG14"/>
      <c r="TNH14"/>
      <c r="TNI14"/>
      <c r="TNJ14"/>
      <c r="TNK14"/>
      <c r="TNL14"/>
      <c r="TNM14"/>
      <c r="TNN14"/>
      <c r="TNO14"/>
      <c r="TNP14"/>
      <c r="TNQ14"/>
      <c r="TNR14"/>
      <c r="TNS14"/>
      <c r="TNT14"/>
      <c r="TNU14"/>
      <c r="TNV14"/>
      <c r="TNW14"/>
      <c r="TNX14"/>
      <c r="TNY14"/>
      <c r="TNZ14"/>
      <c r="TOA14"/>
      <c r="TOB14"/>
      <c r="TOC14"/>
      <c r="TOD14"/>
      <c r="TOE14"/>
      <c r="TOF14"/>
      <c r="TOG14"/>
      <c r="TOH14"/>
      <c r="TOI14"/>
      <c r="TOJ14"/>
      <c r="TOK14"/>
      <c r="TOL14"/>
      <c r="TOM14"/>
      <c r="TON14"/>
      <c r="TOO14"/>
      <c r="TOP14"/>
      <c r="TOQ14"/>
      <c r="TOR14"/>
      <c r="TOS14"/>
      <c r="TOT14"/>
      <c r="TOU14"/>
      <c r="TOV14"/>
      <c r="TOW14"/>
      <c r="TOX14"/>
      <c r="TOY14"/>
      <c r="TOZ14"/>
      <c r="TPA14"/>
      <c r="TPB14"/>
      <c r="TPC14"/>
      <c r="TPD14"/>
      <c r="TPE14"/>
      <c r="TPF14"/>
      <c r="TPG14"/>
      <c r="TPH14"/>
      <c r="TPI14"/>
      <c r="TPJ14"/>
      <c r="TPK14"/>
      <c r="TPL14"/>
      <c r="TPM14"/>
      <c r="TPN14"/>
      <c r="TPO14"/>
      <c r="TPP14"/>
      <c r="TPQ14"/>
      <c r="TPR14"/>
      <c r="TPS14"/>
      <c r="TPT14"/>
      <c r="TPU14"/>
      <c r="TPV14"/>
      <c r="TPW14"/>
      <c r="TPX14"/>
      <c r="TPY14"/>
      <c r="TPZ14"/>
      <c r="TQA14"/>
      <c r="TQB14"/>
      <c r="TQC14"/>
      <c r="TQD14"/>
      <c r="TQE14"/>
      <c r="TQF14"/>
      <c r="TQG14"/>
      <c r="TQH14"/>
      <c r="TQI14"/>
      <c r="TQJ14"/>
      <c r="TQK14"/>
      <c r="TQL14"/>
      <c r="TQM14"/>
      <c r="TQN14"/>
      <c r="TQO14"/>
      <c r="TQP14"/>
      <c r="TQQ14"/>
      <c r="TQR14"/>
      <c r="TQS14"/>
      <c r="TQT14"/>
      <c r="TQU14"/>
      <c r="TQV14"/>
      <c r="TQW14"/>
      <c r="TQX14"/>
      <c r="TQY14"/>
      <c r="TQZ14"/>
      <c r="TRA14"/>
      <c r="TRB14"/>
      <c r="TRC14"/>
      <c r="TRD14"/>
      <c r="TRE14"/>
      <c r="TRF14"/>
      <c r="TRG14"/>
      <c r="TRH14"/>
      <c r="TRI14"/>
      <c r="TRJ14"/>
      <c r="TRK14"/>
      <c r="TRL14"/>
      <c r="TRM14"/>
      <c r="TRN14"/>
      <c r="TRO14"/>
      <c r="TRP14"/>
      <c r="TRQ14"/>
      <c r="TRR14"/>
      <c r="TRS14"/>
      <c r="TRT14"/>
      <c r="TRU14"/>
      <c r="TRV14"/>
      <c r="TRW14"/>
      <c r="TRX14"/>
      <c r="TRY14"/>
      <c r="TRZ14"/>
      <c r="TSA14"/>
      <c r="TSB14"/>
      <c r="TSC14"/>
      <c r="TSD14"/>
      <c r="TSE14"/>
      <c r="TSF14"/>
      <c r="TSG14"/>
      <c r="TSH14"/>
      <c r="TSI14"/>
      <c r="TSJ14"/>
      <c r="TSK14"/>
      <c r="TSL14"/>
      <c r="TSM14"/>
      <c r="TSN14"/>
      <c r="TSO14"/>
      <c r="TSP14"/>
      <c r="TSQ14"/>
      <c r="TSR14"/>
      <c r="TSS14"/>
      <c r="TST14"/>
      <c r="TSU14"/>
      <c r="TSV14"/>
      <c r="TSW14"/>
      <c r="TSX14"/>
      <c r="TSY14"/>
      <c r="TSZ14"/>
      <c r="TTA14"/>
      <c r="TTB14"/>
      <c r="TTC14"/>
      <c r="TTD14"/>
      <c r="TTE14"/>
      <c r="TTF14"/>
      <c r="TTG14"/>
      <c r="TTH14"/>
      <c r="TTI14"/>
      <c r="TTJ14"/>
      <c r="TTK14"/>
      <c r="TTL14"/>
      <c r="TTM14"/>
      <c r="TTN14"/>
      <c r="TTO14"/>
      <c r="TTP14"/>
      <c r="TTQ14"/>
      <c r="TTR14"/>
      <c r="TTS14"/>
      <c r="TTT14"/>
      <c r="TTU14"/>
      <c r="TTV14"/>
      <c r="TTW14"/>
      <c r="TTX14"/>
      <c r="TTY14"/>
      <c r="TTZ14"/>
      <c r="TUA14"/>
      <c r="TUB14"/>
      <c r="TUC14"/>
      <c r="TUD14"/>
      <c r="TUE14"/>
      <c r="TUF14"/>
      <c r="TUG14"/>
      <c r="TUH14"/>
      <c r="TUI14"/>
      <c r="TUJ14"/>
      <c r="TUK14"/>
      <c r="TUL14"/>
      <c r="TUM14"/>
      <c r="TUN14"/>
      <c r="TUO14"/>
      <c r="TUP14"/>
      <c r="TUQ14"/>
      <c r="TUR14"/>
      <c r="TUS14"/>
      <c r="TUT14"/>
      <c r="TUU14"/>
      <c r="TUV14"/>
      <c r="TUW14"/>
      <c r="TUX14"/>
      <c r="TUY14"/>
      <c r="TUZ14"/>
      <c r="TVA14"/>
      <c r="TVB14"/>
      <c r="TVC14"/>
      <c r="TVD14"/>
      <c r="TVE14"/>
      <c r="TVF14"/>
      <c r="TVG14"/>
      <c r="TVH14"/>
      <c r="TVI14"/>
      <c r="TVJ14"/>
      <c r="TVK14"/>
      <c r="TVL14"/>
      <c r="TVM14"/>
      <c r="TVN14"/>
      <c r="TVO14"/>
      <c r="TVP14"/>
      <c r="TVQ14"/>
      <c r="TVR14"/>
      <c r="TVS14"/>
      <c r="TVT14"/>
      <c r="TVU14"/>
      <c r="TVV14"/>
      <c r="TVW14"/>
      <c r="TVX14"/>
      <c r="TVY14"/>
      <c r="TVZ14"/>
      <c r="TWA14"/>
      <c r="TWB14"/>
      <c r="TWC14"/>
      <c r="TWD14"/>
      <c r="TWE14"/>
      <c r="TWF14"/>
      <c r="TWG14"/>
      <c r="TWH14"/>
      <c r="TWI14"/>
      <c r="TWJ14"/>
      <c r="TWK14"/>
      <c r="TWL14"/>
      <c r="TWM14"/>
      <c r="TWN14"/>
      <c r="TWO14"/>
      <c r="TWP14"/>
      <c r="TWQ14"/>
      <c r="TWR14"/>
      <c r="TWS14"/>
      <c r="TWT14"/>
      <c r="TWU14"/>
      <c r="TWV14"/>
      <c r="TWW14"/>
      <c r="TWX14"/>
      <c r="TWY14"/>
      <c r="TWZ14"/>
      <c r="TXA14"/>
      <c r="TXB14"/>
      <c r="TXC14"/>
      <c r="TXD14"/>
      <c r="TXE14"/>
      <c r="TXF14"/>
      <c r="TXG14"/>
      <c r="TXH14"/>
      <c r="TXI14"/>
      <c r="TXJ14"/>
      <c r="TXK14"/>
      <c r="TXL14"/>
      <c r="TXM14"/>
      <c r="TXN14"/>
      <c r="TXO14"/>
      <c r="TXP14"/>
      <c r="TXQ14"/>
      <c r="TXR14"/>
      <c r="TXS14"/>
      <c r="TXT14"/>
      <c r="TXU14"/>
      <c r="TXV14"/>
      <c r="TXW14"/>
      <c r="TXX14"/>
      <c r="TXY14"/>
      <c r="TXZ14"/>
      <c r="TYA14"/>
      <c r="TYB14"/>
      <c r="TYC14"/>
      <c r="TYD14"/>
      <c r="TYE14"/>
      <c r="TYF14"/>
      <c r="TYG14"/>
      <c r="TYH14"/>
      <c r="TYI14"/>
      <c r="TYJ14"/>
      <c r="TYK14"/>
      <c r="TYL14"/>
      <c r="TYM14"/>
      <c r="TYN14"/>
      <c r="TYO14"/>
      <c r="TYP14"/>
      <c r="TYQ14"/>
      <c r="TYR14"/>
      <c r="TYS14"/>
      <c r="TYT14"/>
      <c r="TYU14"/>
      <c r="TYV14"/>
      <c r="TYW14"/>
      <c r="TYX14"/>
      <c r="TYY14"/>
      <c r="TYZ14"/>
      <c r="TZA14"/>
      <c r="TZB14"/>
      <c r="TZC14"/>
      <c r="TZD14"/>
      <c r="TZE14"/>
      <c r="TZF14"/>
      <c r="TZG14"/>
      <c r="TZH14"/>
      <c r="TZI14"/>
      <c r="TZJ14"/>
      <c r="TZK14"/>
      <c r="TZL14"/>
      <c r="TZM14"/>
      <c r="TZN14"/>
      <c r="TZO14"/>
      <c r="TZP14"/>
      <c r="TZQ14"/>
      <c r="TZR14"/>
      <c r="TZS14"/>
      <c r="TZT14"/>
      <c r="TZU14"/>
      <c r="TZV14"/>
      <c r="TZW14"/>
      <c r="TZX14"/>
      <c r="TZY14"/>
      <c r="TZZ14"/>
      <c r="UAA14"/>
      <c r="UAB14"/>
      <c r="UAC14"/>
      <c r="UAD14"/>
      <c r="UAE14"/>
      <c r="UAF14"/>
      <c r="UAG14"/>
      <c r="UAH14"/>
      <c r="UAI14"/>
      <c r="UAJ14"/>
      <c r="UAK14"/>
      <c r="UAL14"/>
      <c r="UAM14"/>
      <c r="UAN14"/>
      <c r="UAO14"/>
      <c r="UAP14"/>
      <c r="UAQ14"/>
      <c r="UAR14"/>
      <c r="UAS14"/>
      <c r="UAT14"/>
      <c r="UAU14"/>
      <c r="UAV14"/>
      <c r="UAW14"/>
      <c r="UAX14"/>
      <c r="UAY14"/>
      <c r="UAZ14"/>
      <c r="UBA14"/>
      <c r="UBB14"/>
      <c r="UBC14"/>
      <c r="UBD14"/>
      <c r="UBE14"/>
      <c r="UBF14"/>
      <c r="UBG14"/>
      <c r="UBH14"/>
      <c r="UBI14"/>
      <c r="UBJ14"/>
      <c r="UBK14"/>
      <c r="UBL14"/>
      <c r="UBM14"/>
      <c r="UBN14"/>
      <c r="UBO14"/>
      <c r="UBP14"/>
      <c r="UBQ14"/>
      <c r="UBR14"/>
      <c r="UBS14"/>
      <c r="UBT14"/>
      <c r="UBU14"/>
      <c r="UBV14"/>
      <c r="UBW14"/>
      <c r="UBX14"/>
      <c r="UBY14"/>
      <c r="UBZ14"/>
      <c r="UCA14"/>
      <c r="UCB14"/>
      <c r="UCC14"/>
      <c r="UCD14"/>
      <c r="UCE14"/>
      <c r="UCF14"/>
      <c r="UCG14"/>
      <c r="UCH14"/>
      <c r="UCI14"/>
      <c r="UCJ14"/>
      <c r="UCK14"/>
      <c r="UCL14"/>
      <c r="UCM14"/>
      <c r="UCN14"/>
      <c r="UCO14"/>
      <c r="UCP14"/>
      <c r="UCQ14"/>
      <c r="UCR14"/>
      <c r="UCS14"/>
      <c r="UCT14"/>
      <c r="UCU14"/>
      <c r="UCV14"/>
      <c r="UCW14"/>
      <c r="UCX14"/>
      <c r="UCY14"/>
      <c r="UCZ14"/>
      <c r="UDA14"/>
      <c r="UDB14"/>
      <c r="UDC14"/>
      <c r="UDD14"/>
      <c r="UDE14"/>
      <c r="UDF14"/>
      <c r="UDG14"/>
      <c r="UDH14"/>
      <c r="UDI14"/>
      <c r="UDJ14"/>
      <c r="UDK14"/>
      <c r="UDL14"/>
      <c r="UDM14"/>
      <c r="UDN14"/>
      <c r="UDO14"/>
      <c r="UDP14"/>
      <c r="UDQ14"/>
      <c r="UDR14"/>
      <c r="UDS14"/>
      <c r="UDT14"/>
      <c r="UDU14"/>
      <c r="UDV14"/>
      <c r="UDW14"/>
      <c r="UDX14"/>
      <c r="UDY14"/>
      <c r="UDZ14"/>
      <c r="UEA14"/>
      <c r="UEB14"/>
      <c r="UEC14"/>
      <c r="UED14"/>
      <c r="UEE14"/>
      <c r="UEF14"/>
      <c r="UEG14"/>
      <c r="UEH14"/>
      <c r="UEI14"/>
      <c r="UEJ14"/>
      <c r="UEK14"/>
      <c r="UEL14"/>
      <c r="UEM14"/>
      <c r="UEN14"/>
      <c r="UEO14"/>
      <c r="UEP14"/>
      <c r="UEQ14"/>
      <c r="UER14"/>
      <c r="UES14"/>
      <c r="UET14"/>
      <c r="UEU14"/>
      <c r="UEV14"/>
      <c r="UEW14"/>
      <c r="UEX14"/>
      <c r="UEY14"/>
      <c r="UEZ14"/>
      <c r="UFA14"/>
      <c r="UFB14"/>
      <c r="UFC14"/>
      <c r="UFD14"/>
      <c r="UFE14"/>
      <c r="UFF14"/>
      <c r="UFG14"/>
      <c r="UFH14"/>
      <c r="UFI14"/>
      <c r="UFJ14"/>
      <c r="UFK14"/>
      <c r="UFL14"/>
      <c r="UFM14"/>
      <c r="UFN14"/>
      <c r="UFO14"/>
      <c r="UFP14"/>
      <c r="UFQ14"/>
      <c r="UFR14"/>
      <c r="UFS14"/>
      <c r="UFT14"/>
      <c r="UFU14"/>
      <c r="UFV14"/>
      <c r="UFW14"/>
      <c r="UFX14"/>
      <c r="UFY14"/>
      <c r="UFZ14"/>
      <c r="UGA14"/>
      <c r="UGB14"/>
      <c r="UGC14"/>
      <c r="UGD14"/>
      <c r="UGE14"/>
      <c r="UGF14"/>
      <c r="UGG14"/>
      <c r="UGH14"/>
      <c r="UGI14"/>
      <c r="UGJ14"/>
      <c r="UGK14"/>
      <c r="UGL14"/>
      <c r="UGM14"/>
      <c r="UGN14"/>
      <c r="UGO14"/>
      <c r="UGP14"/>
      <c r="UGQ14"/>
      <c r="UGR14"/>
      <c r="UGS14"/>
      <c r="UGT14"/>
      <c r="UGU14"/>
      <c r="UGV14"/>
      <c r="UGW14"/>
      <c r="UGX14"/>
      <c r="UGY14"/>
      <c r="UGZ14"/>
      <c r="UHA14"/>
      <c r="UHB14"/>
      <c r="UHC14"/>
      <c r="UHD14"/>
      <c r="UHE14"/>
      <c r="UHF14"/>
      <c r="UHG14"/>
      <c r="UHH14"/>
      <c r="UHI14"/>
      <c r="UHJ14"/>
      <c r="UHK14"/>
      <c r="UHL14"/>
      <c r="UHM14"/>
      <c r="UHN14"/>
      <c r="UHO14"/>
      <c r="UHP14"/>
      <c r="UHQ14"/>
      <c r="UHR14"/>
      <c r="UHS14"/>
      <c r="UHT14"/>
      <c r="UHU14"/>
      <c r="UHV14"/>
      <c r="UHW14"/>
      <c r="UHX14"/>
      <c r="UHY14"/>
      <c r="UHZ14"/>
      <c r="UIA14"/>
      <c r="UIB14"/>
      <c r="UIC14"/>
      <c r="UID14"/>
      <c r="UIE14"/>
      <c r="UIF14"/>
      <c r="UIG14"/>
      <c r="UIH14"/>
      <c r="UII14"/>
      <c r="UIJ14"/>
      <c r="UIK14"/>
      <c r="UIL14"/>
      <c r="UIM14"/>
      <c r="UIN14"/>
      <c r="UIO14"/>
      <c r="UIP14"/>
      <c r="UIQ14"/>
      <c r="UIR14"/>
      <c r="UIS14"/>
      <c r="UIT14"/>
      <c r="UIU14"/>
      <c r="UIV14"/>
      <c r="UIW14"/>
      <c r="UIX14"/>
      <c r="UIY14"/>
      <c r="UIZ14"/>
      <c r="UJA14"/>
      <c r="UJB14"/>
      <c r="UJC14"/>
      <c r="UJD14"/>
      <c r="UJE14"/>
      <c r="UJF14"/>
      <c r="UJG14"/>
      <c r="UJH14"/>
      <c r="UJI14"/>
      <c r="UJJ14"/>
      <c r="UJK14"/>
      <c r="UJL14"/>
      <c r="UJM14"/>
      <c r="UJN14"/>
      <c r="UJO14"/>
      <c r="UJP14"/>
      <c r="UJQ14"/>
      <c r="UJR14"/>
      <c r="UJS14"/>
      <c r="UJT14"/>
      <c r="UJU14"/>
      <c r="UJV14"/>
      <c r="UJW14"/>
      <c r="UJX14"/>
      <c r="UJY14"/>
      <c r="UJZ14"/>
      <c r="UKA14"/>
      <c r="UKB14"/>
      <c r="UKC14"/>
      <c r="UKD14"/>
      <c r="UKE14"/>
      <c r="UKF14"/>
      <c r="UKG14"/>
      <c r="UKH14"/>
      <c r="UKI14"/>
      <c r="UKJ14"/>
      <c r="UKK14"/>
      <c r="UKL14"/>
      <c r="UKM14"/>
      <c r="UKN14"/>
      <c r="UKO14"/>
      <c r="UKP14"/>
      <c r="UKQ14"/>
      <c r="UKR14"/>
      <c r="UKS14"/>
      <c r="UKT14"/>
      <c r="UKU14"/>
      <c r="UKV14"/>
      <c r="UKW14"/>
      <c r="UKX14"/>
      <c r="UKY14"/>
      <c r="UKZ14"/>
      <c r="ULA14"/>
      <c r="ULB14"/>
      <c r="ULC14"/>
      <c r="ULD14"/>
      <c r="ULE14"/>
      <c r="ULF14"/>
      <c r="ULG14"/>
      <c r="ULH14"/>
      <c r="ULI14"/>
      <c r="ULJ14"/>
      <c r="ULK14"/>
      <c r="ULL14"/>
      <c r="ULM14"/>
      <c r="ULN14"/>
      <c r="ULO14"/>
      <c r="ULP14"/>
      <c r="ULQ14"/>
      <c r="ULR14"/>
      <c r="ULS14"/>
      <c r="ULT14"/>
      <c r="ULU14"/>
      <c r="ULV14"/>
      <c r="ULW14"/>
      <c r="ULX14"/>
      <c r="ULY14"/>
      <c r="ULZ14"/>
      <c r="UMA14"/>
      <c r="UMB14"/>
      <c r="UMC14"/>
      <c r="UMD14"/>
      <c r="UME14"/>
      <c r="UMF14"/>
      <c r="UMG14"/>
      <c r="UMH14"/>
      <c r="UMI14"/>
      <c r="UMJ14"/>
      <c r="UMK14"/>
      <c r="UML14"/>
      <c r="UMM14"/>
      <c r="UMN14"/>
      <c r="UMO14"/>
      <c r="UMP14"/>
      <c r="UMQ14"/>
      <c r="UMR14"/>
      <c r="UMS14"/>
      <c r="UMT14"/>
      <c r="UMU14"/>
      <c r="UMV14"/>
      <c r="UMW14"/>
      <c r="UMX14"/>
      <c r="UMY14"/>
      <c r="UMZ14"/>
      <c r="UNA14"/>
      <c r="UNB14"/>
      <c r="UNC14"/>
      <c r="UND14"/>
      <c r="UNE14"/>
      <c r="UNF14"/>
      <c r="UNG14"/>
      <c r="UNH14"/>
      <c r="UNI14"/>
      <c r="UNJ14"/>
      <c r="UNK14"/>
      <c r="UNL14"/>
      <c r="UNM14"/>
      <c r="UNN14"/>
      <c r="UNO14"/>
      <c r="UNP14"/>
      <c r="UNQ14"/>
      <c r="UNR14"/>
      <c r="UNS14"/>
      <c r="UNT14"/>
      <c r="UNU14"/>
      <c r="UNV14"/>
      <c r="UNW14"/>
      <c r="UNX14"/>
      <c r="UNY14"/>
      <c r="UNZ14"/>
      <c r="UOA14"/>
      <c r="UOB14"/>
      <c r="UOC14"/>
      <c r="UOD14"/>
      <c r="UOE14"/>
      <c r="UOF14"/>
      <c r="UOG14"/>
      <c r="UOH14"/>
      <c r="UOI14"/>
      <c r="UOJ14"/>
      <c r="UOK14"/>
      <c r="UOL14"/>
      <c r="UOM14"/>
      <c r="UON14"/>
      <c r="UOO14"/>
      <c r="UOP14"/>
      <c r="UOQ14"/>
      <c r="UOR14"/>
      <c r="UOS14"/>
      <c r="UOT14"/>
      <c r="UOU14"/>
      <c r="UOV14"/>
      <c r="UOW14"/>
      <c r="UOX14"/>
      <c r="UOY14"/>
      <c r="UOZ14"/>
      <c r="UPA14"/>
      <c r="UPB14"/>
      <c r="UPC14"/>
      <c r="UPD14"/>
      <c r="UPE14"/>
      <c r="UPF14"/>
      <c r="UPG14"/>
      <c r="UPH14"/>
      <c r="UPI14"/>
      <c r="UPJ14"/>
      <c r="UPK14"/>
      <c r="UPL14"/>
      <c r="UPM14"/>
      <c r="UPN14"/>
      <c r="UPO14"/>
      <c r="UPP14"/>
      <c r="UPQ14"/>
      <c r="UPR14"/>
      <c r="UPS14"/>
      <c r="UPT14"/>
      <c r="UPU14"/>
      <c r="UPV14"/>
      <c r="UPW14"/>
      <c r="UPX14"/>
      <c r="UPY14"/>
      <c r="UPZ14"/>
      <c r="UQA14"/>
      <c r="UQB14"/>
      <c r="UQC14"/>
      <c r="UQD14"/>
      <c r="UQE14"/>
      <c r="UQF14"/>
      <c r="UQG14"/>
      <c r="UQH14"/>
      <c r="UQI14"/>
      <c r="UQJ14"/>
      <c r="UQK14"/>
      <c r="UQL14"/>
      <c r="UQM14"/>
      <c r="UQN14"/>
      <c r="UQO14"/>
      <c r="UQP14"/>
      <c r="UQQ14"/>
      <c r="UQR14"/>
      <c r="UQS14"/>
      <c r="UQT14"/>
      <c r="UQU14"/>
      <c r="UQV14"/>
      <c r="UQW14"/>
      <c r="UQX14"/>
      <c r="UQY14"/>
      <c r="UQZ14"/>
      <c r="URA14"/>
      <c r="URB14"/>
      <c r="URC14"/>
      <c r="URD14"/>
      <c r="URE14"/>
      <c r="URF14"/>
      <c r="URG14"/>
      <c r="URH14"/>
      <c r="URI14"/>
      <c r="URJ14"/>
      <c r="URK14"/>
      <c r="URL14"/>
      <c r="URM14"/>
      <c r="URN14"/>
      <c r="URO14"/>
      <c r="URP14"/>
      <c r="URQ14"/>
      <c r="URR14"/>
      <c r="URS14"/>
      <c r="URT14"/>
      <c r="URU14"/>
      <c r="URV14"/>
      <c r="URW14"/>
      <c r="URX14"/>
      <c r="URY14"/>
      <c r="URZ14"/>
      <c r="USA14"/>
      <c r="USB14"/>
      <c r="USC14"/>
      <c r="USD14"/>
      <c r="USE14"/>
      <c r="USF14"/>
      <c r="USG14"/>
      <c r="USH14"/>
      <c r="USI14"/>
      <c r="USJ14"/>
      <c r="USK14"/>
      <c r="USL14"/>
      <c r="USM14"/>
      <c r="USN14"/>
      <c r="USO14"/>
      <c r="USP14"/>
      <c r="USQ14"/>
      <c r="USR14"/>
      <c r="USS14"/>
      <c r="UST14"/>
      <c r="USU14"/>
      <c r="USV14"/>
      <c r="USW14"/>
      <c r="USX14"/>
      <c r="USY14"/>
      <c r="USZ14"/>
      <c r="UTA14"/>
      <c r="UTB14"/>
      <c r="UTC14"/>
      <c r="UTD14"/>
      <c r="UTE14"/>
      <c r="UTF14"/>
      <c r="UTG14"/>
      <c r="UTH14"/>
      <c r="UTI14"/>
      <c r="UTJ14"/>
      <c r="UTK14"/>
      <c r="UTL14"/>
      <c r="UTM14"/>
      <c r="UTN14"/>
      <c r="UTO14"/>
      <c r="UTP14"/>
      <c r="UTQ14"/>
      <c r="UTR14"/>
      <c r="UTS14"/>
      <c r="UTT14"/>
      <c r="UTU14"/>
      <c r="UTV14"/>
      <c r="UTW14"/>
      <c r="UTX14"/>
      <c r="UTY14"/>
      <c r="UTZ14"/>
      <c r="UUA14"/>
      <c r="UUB14"/>
      <c r="UUC14"/>
      <c r="UUD14"/>
      <c r="UUE14"/>
      <c r="UUF14"/>
      <c r="UUG14"/>
      <c r="UUH14"/>
      <c r="UUI14"/>
      <c r="UUJ14"/>
      <c r="UUK14"/>
      <c r="UUL14"/>
      <c r="UUM14"/>
      <c r="UUN14"/>
      <c r="UUO14"/>
      <c r="UUP14"/>
      <c r="UUQ14"/>
      <c r="UUR14"/>
      <c r="UUS14"/>
      <c r="UUT14"/>
      <c r="UUU14"/>
      <c r="UUV14"/>
      <c r="UUW14"/>
      <c r="UUX14"/>
      <c r="UUY14"/>
      <c r="UUZ14"/>
      <c r="UVA14"/>
      <c r="UVB14"/>
      <c r="UVC14"/>
      <c r="UVD14"/>
      <c r="UVE14"/>
      <c r="UVF14"/>
      <c r="UVG14"/>
      <c r="UVH14"/>
      <c r="UVI14"/>
      <c r="UVJ14"/>
      <c r="UVK14"/>
      <c r="UVL14"/>
      <c r="UVM14"/>
      <c r="UVN14"/>
      <c r="UVO14"/>
      <c r="UVP14"/>
      <c r="UVQ14"/>
      <c r="UVR14"/>
      <c r="UVS14"/>
      <c r="UVT14"/>
      <c r="UVU14"/>
      <c r="UVV14"/>
      <c r="UVW14"/>
      <c r="UVX14"/>
      <c r="UVY14"/>
      <c r="UVZ14"/>
      <c r="UWA14"/>
      <c r="UWB14"/>
      <c r="UWC14"/>
      <c r="UWD14"/>
      <c r="UWE14"/>
      <c r="UWF14"/>
      <c r="UWG14"/>
      <c r="UWH14"/>
      <c r="UWI14"/>
      <c r="UWJ14"/>
      <c r="UWK14"/>
      <c r="UWL14"/>
      <c r="UWM14"/>
      <c r="UWN14"/>
      <c r="UWO14"/>
      <c r="UWP14"/>
      <c r="UWQ14"/>
      <c r="UWR14"/>
      <c r="UWS14"/>
      <c r="UWT14"/>
      <c r="UWU14"/>
      <c r="UWV14"/>
      <c r="UWW14"/>
      <c r="UWX14"/>
      <c r="UWY14"/>
      <c r="UWZ14"/>
      <c r="UXA14"/>
      <c r="UXB14"/>
      <c r="UXC14"/>
      <c r="UXD14"/>
      <c r="UXE14"/>
      <c r="UXF14"/>
      <c r="UXG14"/>
      <c r="UXH14"/>
      <c r="UXI14"/>
      <c r="UXJ14"/>
      <c r="UXK14"/>
      <c r="UXL14"/>
      <c r="UXM14"/>
      <c r="UXN14"/>
      <c r="UXO14"/>
      <c r="UXP14"/>
      <c r="UXQ14"/>
      <c r="UXR14"/>
      <c r="UXS14"/>
      <c r="UXT14"/>
      <c r="UXU14"/>
      <c r="UXV14"/>
      <c r="UXW14"/>
      <c r="UXX14"/>
      <c r="UXY14"/>
      <c r="UXZ14"/>
      <c r="UYA14"/>
      <c r="UYB14"/>
      <c r="UYC14"/>
      <c r="UYD14"/>
      <c r="UYE14"/>
      <c r="UYF14"/>
      <c r="UYG14"/>
      <c r="UYH14"/>
      <c r="UYI14"/>
      <c r="UYJ14"/>
      <c r="UYK14"/>
      <c r="UYL14"/>
      <c r="UYM14"/>
      <c r="UYN14"/>
      <c r="UYO14"/>
      <c r="UYP14"/>
      <c r="UYQ14"/>
      <c r="UYR14"/>
      <c r="UYS14"/>
      <c r="UYT14"/>
      <c r="UYU14"/>
      <c r="UYV14"/>
      <c r="UYW14"/>
      <c r="UYX14"/>
      <c r="UYY14"/>
      <c r="UYZ14"/>
      <c r="UZA14"/>
      <c r="UZB14"/>
      <c r="UZC14"/>
      <c r="UZD14"/>
      <c r="UZE14"/>
      <c r="UZF14"/>
      <c r="UZG14"/>
      <c r="UZH14"/>
      <c r="UZI14"/>
      <c r="UZJ14"/>
      <c r="UZK14"/>
      <c r="UZL14"/>
      <c r="UZM14"/>
      <c r="UZN14"/>
      <c r="UZO14"/>
      <c r="UZP14"/>
      <c r="UZQ14"/>
      <c r="UZR14"/>
      <c r="UZS14"/>
      <c r="UZT14"/>
      <c r="UZU14"/>
      <c r="UZV14"/>
      <c r="UZW14"/>
      <c r="UZX14"/>
      <c r="UZY14"/>
      <c r="UZZ14"/>
      <c r="VAA14"/>
      <c r="VAB14"/>
      <c r="VAC14"/>
      <c r="VAD14"/>
      <c r="VAE14"/>
      <c r="VAF14"/>
      <c r="VAG14"/>
      <c r="VAH14"/>
      <c r="VAI14"/>
      <c r="VAJ14"/>
      <c r="VAK14"/>
      <c r="VAL14"/>
      <c r="VAM14"/>
      <c r="VAN14"/>
      <c r="VAO14"/>
      <c r="VAP14"/>
      <c r="VAQ14"/>
      <c r="VAR14"/>
      <c r="VAS14"/>
      <c r="VAT14"/>
      <c r="VAU14"/>
      <c r="VAV14"/>
      <c r="VAW14"/>
      <c r="VAX14"/>
      <c r="VAY14"/>
      <c r="VAZ14"/>
      <c r="VBA14"/>
      <c r="VBB14"/>
      <c r="VBC14"/>
      <c r="VBD14"/>
      <c r="VBE14"/>
      <c r="VBF14"/>
      <c r="VBG14"/>
      <c r="VBH14"/>
      <c r="VBI14"/>
      <c r="VBJ14"/>
      <c r="VBK14"/>
      <c r="VBL14"/>
      <c r="VBM14"/>
      <c r="VBN14"/>
      <c r="VBO14"/>
      <c r="VBP14"/>
      <c r="VBQ14"/>
      <c r="VBR14"/>
      <c r="VBS14"/>
      <c r="VBT14"/>
      <c r="VBU14"/>
      <c r="VBV14"/>
      <c r="VBW14"/>
      <c r="VBX14"/>
      <c r="VBY14"/>
      <c r="VBZ14"/>
      <c r="VCA14"/>
      <c r="VCB14"/>
      <c r="VCC14"/>
      <c r="VCD14"/>
      <c r="VCE14"/>
      <c r="VCF14"/>
      <c r="VCG14"/>
      <c r="VCH14"/>
      <c r="VCI14"/>
      <c r="VCJ14"/>
      <c r="VCK14"/>
      <c r="VCL14"/>
      <c r="VCM14"/>
      <c r="VCN14"/>
      <c r="VCO14"/>
      <c r="VCP14"/>
      <c r="VCQ14"/>
      <c r="VCR14"/>
      <c r="VCS14"/>
      <c r="VCT14"/>
      <c r="VCU14"/>
      <c r="VCV14"/>
      <c r="VCW14"/>
      <c r="VCX14"/>
      <c r="VCY14"/>
      <c r="VCZ14"/>
      <c r="VDA14"/>
      <c r="VDB14"/>
      <c r="VDC14"/>
      <c r="VDD14"/>
      <c r="VDE14"/>
      <c r="VDF14"/>
      <c r="VDG14"/>
      <c r="VDH14"/>
      <c r="VDI14"/>
      <c r="VDJ14"/>
      <c r="VDK14"/>
      <c r="VDL14"/>
      <c r="VDM14"/>
      <c r="VDN14"/>
      <c r="VDO14"/>
      <c r="VDP14"/>
      <c r="VDQ14"/>
      <c r="VDR14"/>
      <c r="VDS14"/>
      <c r="VDT14"/>
      <c r="VDU14"/>
      <c r="VDV14"/>
      <c r="VDW14"/>
      <c r="VDX14"/>
      <c r="VDY14"/>
      <c r="VDZ14"/>
      <c r="VEA14"/>
      <c r="VEB14"/>
      <c r="VEC14"/>
      <c r="VED14"/>
      <c r="VEE14"/>
      <c r="VEF14"/>
      <c r="VEG14"/>
      <c r="VEH14"/>
      <c r="VEI14"/>
      <c r="VEJ14"/>
      <c r="VEK14"/>
      <c r="VEL14"/>
      <c r="VEM14"/>
      <c r="VEN14"/>
      <c r="VEO14"/>
      <c r="VEP14"/>
      <c r="VEQ14"/>
      <c r="VER14"/>
      <c r="VES14"/>
      <c r="VET14"/>
      <c r="VEU14"/>
      <c r="VEV14"/>
      <c r="VEW14"/>
      <c r="VEX14"/>
      <c r="VEY14"/>
      <c r="VEZ14"/>
      <c r="VFA14"/>
      <c r="VFB14"/>
      <c r="VFC14"/>
      <c r="VFD14"/>
      <c r="VFE14"/>
      <c r="VFF14"/>
      <c r="VFG14"/>
      <c r="VFH14"/>
      <c r="VFI14"/>
      <c r="VFJ14"/>
      <c r="VFK14"/>
      <c r="VFL14"/>
      <c r="VFM14"/>
      <c r="VFN14"/>
      <c r="VFO14"/>
      <c r="VFP14"/>
      <c r="VFQ14"/>
      <c r="VFR14"/>
      <c r="VFS14"/>
      <c r="VFT14"/>
      <c r="VFU14"/>
      <c r="VFV14"/>
      <c r="VFW14"/>
      <c r="VFX14"/>
      <c r="VFY14"/>
      <c r="VFZ14"/>
      <c r="VGA14"/>
      <c r="VGB14"/>
      <c r="VGC14"/>
      <c r="VGD14"/>
      <c r="VGE14"/>
      <c r="VGF14"/>
      <c r="VGG14"/>
      <c r="VGH14"/>
      <c r="VGI14"/>
      <c r="VGJ14"/>
      <c r="VGK14"/>
      <c r="VGL14"/>
      <c r="VGM14"/>
      <c r="VGN14"/>
      <c r="VGO14"/>
      <c r="VGP14"/>
      <c r="VGQ14"/>
      <c r="VGR14"/>
      <c r="VGS14"/>
      <c r="VGT14"/>
      <c r="VGU14"/>
      <c r="VGV14"/>
      <c r="VGW14"/>
      <c r="VGX14"/>
      <c r="VGY14"/>
      <c r="VGZ14"/>
      <c r="VHA14"/>
      <c r="VHB14"/>
      <c r="VHC14"/>
      <c r="VHD14"/>
      <c r="VHE14"/>
      <c r="VHF14"/>
      <c r="VHG14"/>
      <c r="VHH14"/>
      <c r="VHI14"/>
      <c r="VHJ14"/>
      <c r="VHK14"/>
      <c r="VHL14"/>
      <c r="VHM14"/>
      <c r="VHN14"/>
      <c r="VHO14"/>
      <c r="VHP14"/>
      <c r="VHQ14"/>
      <c r="VHR14"/>
      <c r="VHS14"/>
      <c r="VHT14"/>
      <c r="VHU14"/>
      <c r="VHV14"/>
      <c r="VHW14"/>
      <c r="VHX14"/>
      <c r="VHY14"/>
      <c r="VHZ14"/>
      <c r="VIA14"/>
      <c r="VIB14"/>
      <c r="VIC14"/>
      <c r="VID14"/>
      <c r="VIE14"/>
      <c r="VIF14"/>
      <c r="VIG14"/>
      <c r="VIH14"/>
      <c r="VII14"/>
      <c r="VIJ14"/>
      <c r="VIK14"/>
      <c r="VIL14"/>
      <c r="VIM14"/>
      <c r="VIN14"/>
      <c r="VIO14"/>
      <c r="VIP14"/>
      <c r="VIQ14"/>
      <c r="VIR14"/>
      <c r="VIS14"/>
      <c r="VIT14"/>
      <c r="VIU14"/>
      <c r="VIV14"/>
      <c r="VIW14"/>
      <c r="VIX14"/>
      <c r="VIY14"/>
      <c r="VIZ14"/>
      <c r="VJA14"/>
      <c r="VJB14"/>
      <c r="VJC14"/>
      <c r="VJD14"/>
      <c r="VJE14"/>
      <c r="VJF14"/>
      <c r="VJG14"/>
      <c r="VJH14"/>
      <c r="VJI14"/>
      <c r="VJJ14"/>
      <c r="VJK14"/>
      <c r="VJL14"/>
      <c r="VJM14"/>
      <c r="VJN14"/>
      <c r="VJO14"/>
      <c r="VJP14"/>
      <c r="VJQ14"/>
      <c r="VJR14"/>
      <c r="VJS14"/>
      <c r="VJT14"/>
      <c r="VJU14"/>
      <c r="VJV14"/>
      <c r="VJW14"/>
      <c r="VJX14"/>
      <c r="VJY14"/>
      <c r="VJZ14"/>
      <c r="VKA14"/>
      <c r="VKB14"/>
      <c r="VKC14"/>
      <c r="VKD14"/>
      <c r="VKE14"/>
      <c r="VKF14"/>
      <c r="VKG14"/>
      <c r="VKH14"/>
      <c r="VKI14"/>
      <c r="VKJ14"/>
      <c r="VKK14"/>
      <c r="VKL14"/>
      <c r="VKM14"/>
      <c r="VKN14"/>
      <c r="VKO14"/>
      <c r="VKP14"/>
      <c r="VKQ14"/>
      <c r="VKR14"/>
      <c r="VKS14"/>
      <c r="VKT14"/>
      <c r="VKU14"/>
      <c r="VKV14"/>
      <c r="VKW14"/>
      <c r="VKX14"/>
      <c r="VKY14"/>
      <c r="VKZ14"/>
      <c r="VLA14"/>
      <c r="VLB14"/>
      <c r="VLC14"/>
      <c r="VLD14"/>
      <c r="VLE14"/>
      <c r="VLF14"/>
      <c r="VLG14"/>
      <c r="VLH14"/>
      <c r="VLI14"/>
      <c r="VLJ14"/>
      <c r="VLK14"/>
      <c r="VLL14"/>
      <c r="VLM14"/>
      <c r="VLN14"/>
      <c r="VLO14"/>
      <c r="VLP14"/>
      <c r="VLQ14"/>
      <c r="VLR14"/>
      <c r="VLS14"/>
      <c r="VLT14"/>
      <c r="VLU14"/>
      <c r="VLV14"/>
      <c r="VLW14"/>
      <c r="VLX14"/>
      <c r="VLY14"/>
      <c r="VLZ14"/>
      <c r="VMA14"/>
      <c r="VMB14"/>
      <c r="VMC14"/>
      <c r="VMD14"/>
      <c r="VME14"/>
      <c r="VMF14"/>
      <c r="VMG14"/>
      <c r="VMH14"/>
      <c r="VMI14"/>
      <c r="VMJ14"/>
      <c r="VMK14"/>
      <c r="VML14"/>
      <c r="VMM14"/>
      <c r="VMN14"/>
      <c r="VMO14"/>
      <c r="VMP14"/>
      <c r="VMQ14"/>
      <c r="VMR14"/>
      <c r="VMS14"/>
      <c r="VMT14"/>
      <c r="VMU14"/>
      <c r="VMV14"/>
      <c r="VMW14"/>
      <c r="VMX14"/>
      <c r="VMY14"/>
      <c r="VMZ14"/>
      <c r="VNA14"/>
      <c r="VNB14"/>
      <c r="VNC14"/>
      <c r="VND14"/>
      <c r="VNE14"/>
      <c r="VNF14"/>
      <c r="VNG14"/>
      <c r="VNH14"/>
      <c r="VNI14"/>
      <c r="VNJ14"/>
      <c r="VNK14"/>
      <c r="VNL14"/>
      <c r="VNM14"/>
      <c r="VNN14"/>
      <c r="VNO14"/>
      <c r="VNP14"/>
      <c r="VNQ14"/>
      <c r="VNR14"/>
      <c r="VNS14"/>
      <c r="VNT14"/>
      <c r="VNU14"/>
      <c r="VNV14"/>
      <c r="VNW14"/>
      <c r="VNX14"/>
      <c r="VNY14"/>
      <c r="VNZ14"/>
      <c r="VOA14"/>
      <c r="VOB14"/>
      <c r="VOC14"/>
      <c r="VOD14"/>
      <c r="VOE14"/>
      <c r="VOF14"/>
      <c r="VOG14"/>
      <c r="VOH14"/>
      <c r="VOI14"/>
      <c r="VOJ14"/>
      <c r="VOK14"/>
      <c r="VOL14"/>
      <c r="VOM14"/>
      <c r="VON14"/>
      <c r="VOO14"/>
      <c r="VOP14"/>
      <c r="VOQ14"/>
      <c r="VOR14"/>
      <c r="VOS14"/>
      <c r="VOT14"/>
      <c r="VOU14"/>
      <c r="VOV14"/>
      <c r="VOW14"/>
      <c r="VOX14"/>
      <c r="VOY14"/>
      <c r="VOZ14"/>
      <c r="VPA14"/>
      <c r="VPB14"/>
      <c r="VPC14"/>
      <c r="VPD14"/>
      <c r="VPE14"/>
      <c r="VPF14"/>
      <c r="VPG14"/>
      <c r="VPH14"/>
      <c r="VPI14"/>
      <c r="VPJ14"/>
      <c r="VPK14"/>
      <c r="VPL14"/>
      <c r="VPM14"/>
      <c r="VPN14"/>
      <c r="VPO14"/>
      <c r="VPP14"/>
      <c r="VPQ14"/>
      <c r="VPR14"/>
      <c r="VPS14"/>
      <c r="VPT14"/>
      <c r="VPU14"/>
      <c r="VPV14"/>
      <c r="VPW14"/>
      <c r="VPX14"/>
      <c r="VPY14"/>
      <c r="VPZ14"/>
      <c r="VQA14"/>
      <c r="VQB14"/>
      <c r="VQC14"/>
      <c r="VQD14"/>
      <c r="VQE14"/>
      <c r="VQF14"/>
      <c r="VQG14"/>
      <c r="VQH14"/>
      <c r="VQI14"/>
      <c r="VQJ14"/>
      <c r="VQK14"/>
      <c r="VQL14"/>
      <c r="VQM14"/>
      <c r="VQN14"/>
      <c r="VQO14"/>
      <c r="VQP14"/>
      <c r="VQQ14"/>
      <c r="VQR14"/>
      <c r="VQS14"/>
      <c r="VQT14"/>
      <c r="VQU14"/>
      <c r="VQV14"/>
      <c r="VQW14"/>
      <c r="VQX14"/>
      <c r="VQY14"/>
      <c r="VQZ14"/>
      <c r="VRA14"/>
      <c r="VRB14"/>
      <c r="VRC14"/>
      <c r="VRD14"/>
      <c r="VRE14"/>
      <c r="VRF14"/>
      <c r="VRG14"/>
      <c r="VRH14"/>
      <c r="VRI14"/>
      <c r="VRJ14"/>
      <c r="VRK14"/>
      <c r="VRL14"/>
      <c r="VRM14"/>
      <c r="VRN14"/>
      <c r="VRO14"/>
      <c r="VRP14"/>
      <c r="VRQ14"/>
      <c r="VRR14"/>
      <c r="VRS14"/>
      <c r="VRT14"/>
      <c r="VRU14"/>
      <c r="VRV14"/>
      <c r="VRW14"/>
      <c r="VRX14"/>
      <c r="VRY14"/>
      <c r="VRZ14"/>
      <c r="VSA14"/>
      <c r="VSB14"/>
      <c r="VSC14"/>
      <c r="VSD14"/>
      <c r="VSE14"/>
      <c r="VSF14"/>
      <c r="VSG14"/>
      <c r="VSH14"/>
      <c r="VSI14"/>
      <c r="VSJ14"/>
      <c r="VSK14"/>
      <c r="VSL14"/>
      <c r="VSM14"/>
      <c r="VSN14"/>
      <c r="VSO14"/>
      <c r="VSP14"/>
      <c r="VSQ14"/>
      <c r="VSR14"/>
      <c r="VSS14"/>
      <c r="VST14"/>
      <c r="VSU14"/>
      <c r="VSV14"/>
      <c r="VSW14"/>
      <c r="VSX14"/>
      <c r="VSY14"/>
      <c r="VSZ14"/>
      <c r="VTA14"/>
      <c r="VTB14"/>
      <c r="VTC14"/>
      <c r="VTD14"/>
      <c r="VTE14"/>
      <c r="VTF14"/>
      <c r="VTG14"/>
      <c r="VTH14"/>
      <c r="VTI14"/>
      <c r="VTJ14"/>
      <c r="VTK14"/>
      <c r="VTL14"/>
      <c r="VTM14"/>
      <c r="VTN14"/>
      <c r="VTO14"/>
      <c r="VTP14"/>
      <c r="VTQ14"/>
      <c r="VTR14"/>
      <c r="VTS14"/>
      <c r="VTT14"/>
      <c r="VTU14"/>
      <c r="VTV14"/>
      <c r="VTW14"/>
      <c r="VTX14"/>
      <c r="VTY14"/>
      <c r="VTZ14"/>
      <c r="VUA14"/>
      <c r="VUB14"/>
      <c r="VUC14"/>
      <c r="VUD14"/>
      <c r="VUE14"/>
      <c r="VUF14"/>
      <c r="VUG14"/>
      <c r="VUH14"/>
      <c r="VUI14"/>
      <c r="VUJ14"/>
      <c r="VUK14"/>
      <c r="VUL14"/>
      <c r="VUM14"/>
      <c r="VUN14"/>
      <c r="VUO14"/>
      <c r="VUP14"/>
      <c r="VUQ14"/>
      <c r="VUR14"/>
      <c r="VUS14"/>
      <c r="VUT14"/>
      <c r="VUU14"/>
      <c r="VUV14"/>
      <c r="VUW14"/>
      <c r="VUX14"/>
      <c r="VUY14"/>
      <c r="VUZ14"/>
      <c r="VVA14"/>
      <c r="VVB14"/>
      <c r="VVC14"/>
      <c r="VVD14"/>
      <c r="VVE14"/>
      <c r="VVF14"/>
      <c r="VVG14"/>
      <c r="VVH14"/>
      <c r="VVI14"/>
      <c r="VVJ14"/>
      <c r="VVK14"/>
      <c r="VVL14"/>
      <c r="VVM14"/>
      <c r="VVN14"/>
      <c r="VVO14"/>
      <c r="VVP14"/>
      <c r="VVQ14"/>
      <c r="VVR14"/>
      <c r="VVS14"/>
      <c r="VVT14"/>
      <c r="VVU14"/>
      <c r="VVV14"/>
      <c r="VVW14"/>
      <c r="VVX14"/>
      <c r="VVY14"/>
      <c r="VVZ14"/>
      <c r="VWA14"/>
      <c r="VWB14"/>
      <c r="VWC14"/>
      <c r="VWD14"/>
      <c r="VWE14"/>
      <c r="VWF14"/>
      <c r="VWG14"/>
      <c r="VWH14"/>
      <c r="VWI14"/>
      <c r="VWJ14"/>
      <c r="VWK14"/>
      <c r="VWL14"/>
      <c r="VWM14"/>
      <c r="VWN14"/>
      <c r="VWO14"/>
      <c r="VWP14"/>
      <c r="VWQ14"/>
      <c r="VWR14"/>
      <c r="VWS14"/>
      <c r="VWT14"/>
      <c r="VWU14"/>
      <c r="VWV14"/>
      <c r="VWW14"/>
      <c r="VWX14"/>
      <c r="VWY14"/>
      <c r="VWZ14"/>
      <c r="VXA14"/>
      <c r="VXB14"/>
      <c r="VXC14"/>
      <c r="VXD14"/>
      <c r="VXE14"/>
      <c r="VXF14"/>
      <c r="VXG14"/>
      <c r="VXH14"/>
      <c r="VXI14"/>
      <c r="VXJ14"/>
      <c r="VXK14"/>
      <c r="VXL14"/>
      <c r="VXM14"/>
      <c r="VXN14"/>
      <c r="VXO14"/>
      <c r="VXP14"/>
      <c r="VXQ14"/>
      <c r="VXR14"/>
      <c r="VXS14"/>
      <c r="VXT14"/>
      <c r="VXU14"/>
      <c r="VXV14"/>
      <c r="VXW14"/>
      <c r="VXX14"/>
      <c r="VXY14"/>
      <c r="VXZ14"/>
      <c r="VYA14"/>
      <c r="VYB14"/>
      <c r="VYC14"/>
      <c r="VYD14"/>
      <c r="VYE14"/>
      <c r="VYF14"/>
      <c r="VYG14"/>
      <c r="VYH14"/>
      <c r="VYI14"/>
      <c r="VYJ14"/>
      <c r="VYK14"/>
      <c r="VYL14"/>
      <c r="VYM14"/>
      <c r="VYN14"/>
      <c r="VYO14"/>
      <c r="VYP14"/>
      <c r="VYQ14"/>
      <c r="VYR14"/>
      <c r="VYS14"/>
      <c r="VYT14"/>
      <c r="VYU14"/>
      <c r="VYV14"/>
      <c r="VYW14"/>
      <c r="VYX14"/>
      <c r="VYY14"/>
      <c r="VYZ14"/>
      <c r="VZA14"/>
      <c r="VZB14"/>
      <c r="VZC14"/>
      <c r="VZD14"/>
      <c r="VZE14"/>
      <c r="VZF14"/>
      <c r="VZG14"/>
      <c r="VZH14"/>
      <c r="VZI14"/>
      <c r="VZJ14"/>
      <c r="VZK14"/>
      <c r="VZL14"/>
      <c r="VZM14"/>
      <c r="VZN14"/>
      <c r="VZO14"/>
      <c r="VZP14"/>
      <c r="VZQ14"/>
      <c r="VZR14"/>
      <c r="VZS14"/>
      <c r="VZT14"/>
      <c r="VZU14"/>
      <c r="VZV14"/>
      <c r="VZW14"/>
      <c r="VZX14"/>
      <c r="VZY14"/>
      <c r="VZZ14"/>
      <c r="WAA14"/>
      <c r="WAB14"/>
      <c r="WAC14"/>
      <c r="WAD14"/>
      <c r="WAE14"/>
      <c r="WAF14"/>
      <c r="WAG14"/>
      <c r="WAH14"/>
      <c r="WAI14"/>
      <c r="WAJ14"/>
      <c r="WAK14"/>
      <c r="WAL14"/>
      <c r="WAM14"/>
      <c r="WAN14"/>
      <c r="WAO14"/>
      <c r="WAP14"/>
      <c r="WAQ14"/>
      <c r="WAR14"/>
      <c r="WAS14"/>
      <c r="WAT14"/>
      <c r="WAU14"/>
      <c r="WAV14"/>
      <c r="WAW14"/>
      <c r="WAX14"/>
      <c r="WAY14"/>
      <c r="WAZ14"/>
      <c r="WBA14"/>
      <c r="WBB14"/>
      <c r="WBC14"/>
      <c r="WBD14"/>
      <c r="WBE14"/>
      <c r="WBF14"/>
      <c r="WBG14"/>
      <c r="WBH14"/>
      <c r="WBI14"/>
      <c r="WBJ14"/>
      <c r="WBK14"/>
      <c r="WBL14"/>
      <c r="WBM14"/>
      <c r="WBN14"/>
      <c r="WBO14"/>
      <c r="WBP14"/>
      <c r="WBQ14"/>
      <c r="WBR14"/>
      <c r="WBS14"/>
      <c r="WBT14"/>
      <c r="WBU14"/>
      <c r="WBV14"/>
      <c r="WBW14"/>
      <c r="WBX14"/>
      <c r="WBY14"/>
      <c r="WBZ14"/>
      <c r="WCA14"/>
      <c r="WCB14"/>
      <c r="WCC14"/>
      <c r="WCD14"/>
      <c r="WCE14"/>
      <c r="WCF14"/>
      <c r="WCG14"/>
      <c r="WCH14"/>
      <c r="WCI14"/>
      <c r="WCJ14"/>
      <c r="WCK14"/>
      <c r="WCL14"/>
      <c r="WCM14"/>
      <c r="WCN14"/>
      <c r="WCO14"/>
      <c r="WCP14"/>
      <c r="WCQ14"/>
      <c r="WCR14"/>
      <c r="WCS14"/>
      <c r="WCT14"/>
      <c r="WCU14"/>
      <c r="WCV14"/>
      <c r="WCW14"/>
      <c r="WCX14"/>
      <c r="WCY14"/>
      <c r="WCZ14"/>
      <c r="WDA14"/>
      <c r="WDB14"/>
      <c r="WDC14"/>
      <c r="WDD14"/>
      <c r="WDE14"/>
      <c r="WDF14"/>
      <c r="WDG14"/>
      <c r="WDH14"/>
      <c r="WDI14"/>
      <c r="WDJ14"/>
      <c r="WDK14"/>
      <c r="WDL14"/>
      <c r="WDM14"/>
      <c r="WDN14"/>
      <c r="WDO14"/>
      <c r="WDP14"/>
      <c r="WDQ14"/>
      <c r="WDR14"/>
      <c r="WDS14"/>
      <c r="WDT14"/>
      <c r="WDU14"/>
      <c r="WDV14"/>
      <c r="WDW14"/>
      <c r="WDX14"/>
      <c r="WDY14"/>
      <c r="WDZ14"/>
      <c r="WEA14"/>
      <c r="WEB14"/>
      <c r="WEC14"/>
      <c r="WED14"/>
      <c r="WEE14"/>
      <c r="WEF14"/>
      <c r="WEG14"/>
      <c r="WEH14"/>
      <c r="WEI14"/>
      <c r="WEJ14"/>
      <c r="WEK14"/>
      <c r="WEL14"/>
      <c r="WEM14"/>
      <c r="WEN14"/>
      <c r="WEO14"/>
      <c r="WEP14"/>
      <c r="WEQ14"/>
      <c r="WER14"/>
      <c r="WES14"/>
      <c r="WET14"/>
      <c r="WEU14"/>
      <c r="WEV14"/>
      <c r="WEW14"/>
      <c r="WEX14"/>
      <c r="WEY14"/>
      <c r="WEZ14"/>
      <c r="WFA14"/>
      <c r="WFB14"/>
      <c r="WFC14"/>
      <c r="WFD14"/>
      <c r="WFE14"/>
      <c r="WFF14"/>
      <c r="WFG14"/>
      <c r="WFH14"/>
      <c r="WFI14"/>
      <c r="WFJ14"/>
      <c r="WFK14"/>
      <c r="WFL14"/>
      <c r="WFM14"/>
      <c r="WFN14"/>
      <c r="WFO14"/>
      <c r="WFP14"/>
      <c r="WFQ14"/>
      <c r="WFR14"/>
      <c r="WFS14"/>
      <c r="WFT14"/>
      <c r="WFU14"/>
      <c r="WFV14"/>
      <c r="WFW14"/>
      <c r="WFX14"/>
      <c r="WFY14"/>
      <c r="WFZ14"/>
      <c r="WGA14"/>
      <c r="WGB14"/>
      <c r="WGC14"/>
      <c r="WGD14"/>
      <c r="WGE14"/>
      <c r="WGF14"/>
      <c r="WGG14"/>
      <c r="WGH14"/>
      <c r="WGI14"/>
      <c r="WGJ14"/>
      <c r="WGK14"/>
      <c r="WGL14"/>
      <c r="WGM14"/>
      <c r="WGN14"/>
      <c r="WGO14"/>
      <c r="WGP14"/>
      <c r="WGQ14"/>
      <c r="WGR14"/>
      <c r="WGS14"/>
      <c r="WGT14"/>
      <c r="WGU14"/>
      <c r="WGV14"/>
      <c r="WGW14"/>
      <c r="WGX14"/>
      <c r="WGY14"/>
      <c r="WGZ14"/>
      <c r="WHA14"/>
      <c r="WHB14"/>
      <c r="WHC14"/>
      <c r="WHD14"/>
      <c r="WHE14"/>
      <c r="WHF14"/>
      <c r="WHG14"/>
      <c r="WHH14"/>
      <c r="WHI14"/>
      <c r="WHJ14"/>
      <c r="WHK14"/>
      <c r="WHL14"/>
      <c r="WHM14"/>
      <c r="WHN14"/>
      <c r="WHO14"/>
      <c r="WHP14"/>
      <c r="WHQ14"/>
      <c r="WHR14"/>
      <c r="WHS14"/>
      <c r="WHT14"/>
      <c r="WHU14"/>
      <c r="WHV14"/>
      <c r="WHW14"/>
      <c r="WHX14"/>
      <c r="WHY14"/>
      <c r="WHZ14"/>
      <c r="WIA14"/>
      <c r="WIB14"/>
      <c r="WIC14"/>
      <c r="WID14"/>
      <c r="WIE14"/>
      <c r="WIF14"/>
      <c r="WIG14"/>
      <c r="WIH14"/>
      <c r="WII14"/>
      <c r="WIJ14"/>
      <c r="WIK14"/>
      <c r="WIL14"/>
      <c r="WIM14"/>
      <c r="WIN14"/>
      <c r="WIO14"/>
      <c r="WIP14"/>
      <c r="WIQ14"/>
      <c r="WIR14"/>
      <c r="WIS14"/>
      <c r="WIT14"/>
      <c r="WIU14"/>
      <c r="WIV14"/>
      <c r="WIW14"/>
      <c r="WIX14"/>
      <c r="WIY14"/>
      <c r="WIZ14"/>
      <c r="WJA14"/>
      <c r="WJB14"/>
      <c r="WJC14"/>
      <c r="WJD14"/>
      <c r="WJE14"/>
      <c r="WJF14"/>
      <c r="WJG14"/>
      <c r="WJH14"/>
      <c r="WJI14"/>
      <c r="WJJ14"/>
      <c r="WJK14"/>
      <c r="WJL14"/>
      <c r="WJM14"/>
      <c r="WJN14"/>
      <c r="WJO14"/>
      <c r="WJP14"/>
      <c r="WJQ14"/>
      <c r="WJR14"/>
      <c r="WJS14"/>
      <c r="WJT14"/>
      <c r="WJU14"/>
      <c r="WJV14"/>
      <c r="WJW14"/>
      <c r="WJX14"/>
      <c r="WJY14"/>
      <c r="WJZ14"/>
      <c r="WKA14"/>
      <c r="WKB14"/>
      <c r="WKC14"/>
      <c r="WKD14"/>
      <c r="WKE14"/>
      <c r="WKF14"/>
      <c r="WKG14"/>
      <c r="WKH14"/>
      <c r="WKI14"/>
      <c r="WKJ14"/>
      <c r="WKK14"/>
      <c r="WKL14"/>
      <c r="WKM14"/>
      <c r="WKN14"/>
      <c r="WKO14"/>
      <c r="WKP14"/>
      <c r="WKQ14"/>
      <c r="WKR14"/>
      <c r="WKS14"/>
      <c r="WKT14"/>
      <c r="WKU14"/>
      <c r="WKV14"/>
      <c r="WKW14"/>
      <c r="WKX14"/>
      <c r="WKY14"/>
      <c r="WKZ14"/>
      <c r="WLA14"/>
      <c r="WLB14"/>
      <c r="WLC14"/>
      <c r="WLD14"/>
      <c r="WLE14"/>
      <c r="WLF14"/>
      <c r="WLG14"/>
      <c r="WLH14"/>
      <c r="WLI14"/>
      <c r="WLJ14"/>
      <c r="WLK14"/>
      <c r="WLL14"/>
      <c r="WLM14"/>
      <c r="WLN14"/>
      <c r="WLO14"/>
      <c r="WLP14"/>
      <c r="WLQ14"/>
      <c r="WLR14"/>
      <c r="WLS14"/>
      <c r="WLT14"/>
      <c r="WLU14"/>
      <c r="WLV14"/>
      <c r="WLW14"/>
      <c r="WLX14"/>
      <c r="WLY14"/>
      <c r="WLZ14"/>
      <c r="WMA14"/>
      <c r="WMB14"/>
      <c r="WMC14"/>
      <c r="WMD14"/>
      <c r="WME14"/>
      <c r="WMF14"/>
      <c r="WMG14"/>
      <c r="WMH14"/>
      <c r="WMI14"/>
      <c r="WMJ14"/>
      <c r="WMK14"/>
      <c r="WML14"/>
      <c r="WMM14"/>
      <c r="WMN14"/>
      <c r="WMO14"/>
      <c r="WMP14"/>
      <c r="WMQ14"/>
      <c r="WMR14"/>
      <c r="WMS14"/>
      <c r="WMT14"/>
      <c r="WMU14"/>
      <c r="WMV14"/>
      <c r="WMW14"/>
      <c r="WMX14"/>
      <c r="WMY14"/>
      <c r="WMZ14"/>
      <c r="WNA14"/>
      <c r="WNB14"/>
      <c r="WNC14"/>
      <c r="WND14"/>
      <c r="WNE14"/>
      <c r="WNF14"/>
      <c r="WNG14"/>
      <c r="WNH14"/>
      <c r="WNI14"/>
      <c r="WNJ14"/>
      <c r="WNK14"/>
      <c r="WNL14"/>
      <c r="WNM14"/>
      <c r="WNN14"/>
      <c r="WNO14"/>
      <c r="WNP14"/>
      <c r="WNQ14"/>
      <c r="WNR14"/>
      <c r="WNS14"/>
      <c r="WNT14"/>
      <c r="WNU14"/>
      <c r="WNV14"/>
      <c r="WNW14"/>
      <c r="WNX14"/>
      <c r="WNY14"/>
      <c r="WNZ14"/>
      <c r="WOA14"/>
      <c r="WOB14"/>
      <c r="WOC14"/>
      <c r="WOD14"/>
      <c r="WOE14"/>
      <c r="WOF14"/>
      <c r="WOG14"/>
      <c r="WOH14"/>
      <c r="WOI14"/>
      <c r="WOJ14"/>
      <c r="WOK14"/>
      <c r="WOL14"/>
      <c r="WOM14"/>
      <c r="WON14"/>
      <c r="WOO14"/>
      <c r="WOP14"/>
      <c r="WOQ14"/>
      <c r="WOR14"/>
      <c r="WOS14"/>
      <c r="WOT14"/>
      <c r="WOU14"/>
      <c r="WOV14"/>
      <c r="WOW14"/>
      <c r="WOX14"/>
      <c r="WOY14"/>
      <c r="WOZ14"/>
      <c r="WPA14"/>
      <c r="WPB14"/>
      <c r="WPC14"/>
      <c r="WPD14"/>
      <c r="WPE14"/>
      <c r="WPF14"/>
      <c r="WPG14"/>
      <c r="WPH14"/>
      <c r="WPI14"/>
      <c r="WPJ14"/>
      <c r="WPK14"/>
      <c r="WPL14"/>
      <c r="WPM14"/>
      <c r="WPN14"/>
      <c r="WPO14"/>
      <c r="WPP14"/>
      <c r="WPQ14"/>
      <c r="WPR14"/>
      <c r="WPS14"/>
      <c r="WPT14"/>
      <c r="WPU14"/>
      <c r="WPV14"/>
      <c r="WPW14"/>
      <c r="WPX14"/>
      <c r="WPY14"/>
      <c r="WPZ14"/>
      <c r="WQA14"/>
      <c r="WQB14"/>
      <c r="WQC14"/>
      <c r="WQD14"/>
      <c r="WQE14"/>
      <c r="WQF14"/>
      <c r="WQG14"/>
      <c r="WQH14"/>
      <c r="WQI14"/>
      <c r="WQJ14"/>
      <c r="WQK14"/>
      <c r="WQL14"/>
      <c r="WQM14"/>
      <c r="WQN14"/>
      <c r="WQO14"/>
      <c r="WQP14"/>
      <c r="WQQ14"/>
      <c r="WQR14"/>
      <c r="WQS14"/>
      <c r="WQT14"/>
      <c r="WQU14"/>
      <c r="WQV14"/>
      <c r="WQW14"/>
      <c r="WQX14"/>
      <c r="WQY14"/>
      <c r="WQZ14"/>
      <c r="WRA14"/>
      <c r="WRB14"/>
      <c r="WRC14"/>
      <c r="WRD14"/>
      <c r="WRE14"/>
      <c r="WRF14"/>
      <c r="WRG14"/>
      <c r="WRH14"/>
      <c r="WRI14"/>
      <c r="WRJ14"/>
      <c r="WRK14"/>
      <c r="WRL14"/>
      <c r="WRM14"/>
      <c r="WRN14"/>
      <c r="WRO14"/>
      <c r="WRP14"/>
      <c r="WRQ14"/>
      <c r="WRR14"/>
      <c r="WRS14"/>
      <c r="WRT14"/>
      <c r="WRU14"/>
      <c r="WRV14"/>
      <c r="WRW14"/>
      <c r="WRX14"/>
      <c r="WRY14"/>
      <c r="WRZ14"/>
      <c r="WSA14"/>
      <c r="WSB14"/>
      <c r="WSC14"/>
      <c r="WSD14"/>
      <c r="WSE14"/>
      <c r="WSF14"/>
      <c r="WSG14"/>
      <c r="WSH14"/>
      <c r="WSI14"/>
      <c r="WSJ14"/>
      <c r="WSK14"/>
      <c r="WSL14"/>
      <c r="WSM14"/>
      <c r="WSN14"/>
      <c r="WSO14"/>
      <c r="WSP14"/>
      <c r="WSQ14"/>
      <c r="WSR14"/>
      <c r="WSS14"/>
      <c r="WST14"/>
      <c r="WSU14"/>
      <c r="WSV14"/>
      <c r="WSW14"/>
      <c r="WSX14"/>
      <c r="WSY14"/>
      <c r="WSZ14"/>
      <c r="WTA14"/>
      <c r="WTB14"/>
      <c r="WTC14"/>
      <c r="WTD14"/>
      <c r="WTE14"/>
      <c r="WTF14"/>
      <c r="WTG14"/>
      <c r="WTH14"/>
      <c r="WTI14"/>
      <c r="WTJ14"/>
      <c r="WTK14"/>
      <c r="WTL14"/>
      <c r="WTM14"/>
      <c r="WTN14"/>
      <c r="WTO14"/>
      <c r="WTP14"/>
      <c r="WTQ14"/>
      <c r="WTR14"/>
      <c r="WTS14"/>
      <c r="WTT14"/>
      <c r="WTU14"/>
      <c r="WTV14"/>
      <c r="WTW14"/>
      <c r="WTX14"/>
      <c r="WTY14"/>
      <c r="WTZ14"/>
      <c r="WUA14"/>
      <c r="WUB14"/>
      <c r="WUC14"/>
      <c r="WUD14"/>
      <c r="WUE14"/>
      <c r="WUF14"/>
      <c r="WUG14"/>
      <c r="WUH14"/>
      <c r="WUI14"/>
      <c r="WUJ14"/>
      <c r="WUK14"/>
      <c r="WUL14"/>
      <c r="WUM14"/>
      <c r="WUN14"/>
      <c r="WUO14"/>
      <c r="WUP14"/>
      <c r="WUQ14"/>
      <c r="WUR14"/>
      <c r="WUS14"/>
      <c r="WUT14"/>
      <c r="WUU14"/>
      <c r="WUV14"/>
      <c r="WUW14"/>
      <c r="WUX14"/>
      <c r="WUY14"/>
      <c r="WUZ14"/>
      <c r="WVA14"/>
      <c r="WVB14"/>
      <c r="WVC14"/>
      <c r="WVD14"/>
      <c r="WVE14"/>
      <c r="WVF14"/>
      <c r="WVG14"/>
      <c r="WVH14"/>
      <c r="WVI14"/>
      <c r="WVJ14"/>
      <c r="WVK14"/>
      <c r="WVL14"/>
      <c r="WVM14"/>
      <c r="WVN14"/>
      <c r="WVO14"/>
      <c r="WVP14"/>
      <c r="WVQ14"/>
      <c r="WVR14"/>
      <c r="WVS14"/>
      <c r="WVT14"/>
      <c r="WVU14"/>
      <c r="WVV14"/>
      <c r="WVW14"/>
      <c r="WVX14"/>
      <c r="WVY14"/>
    </row>
    <row r="15" spans="1:16145" s="314" customFormat="1" ht="1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</row>
    <row r="16" spans="1:16145" s="314" customFormat="1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</row>
    <row r="17" spans="1:16145" s="314" customFormat="1" ht="1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</row>
    <row r="18" spans="1:16145" ht="15" customHeight="1" x14ac:dyDescent="0.25"/>
    <row r="19" spans="1:16145" ht="15" customHeight="1" x14ac:dyDescent="0.25"/>
    <row r="20" spans="1:16145" ht="15" customHeight="1" x14ac:dyDescent="0.25"/>
    <row r="21" spans="1:16145" ht="15" customHeight="1" x14ac:dyDescent="0.25"/>
    <row r="22" spans="1:16145" ht="15" customHeight="1" x14ac:dyDescent="0.25"/>
    <row r="23" spans="1:16145" ht="15" customHeight="1" x14ac:dyDescent="0.25"/>
    <row r="24" spans="1:16145" ht="15" customHeight="1" x14ac:dyDescent="0.25"/>
    <row r="25" spans="1:16145" ht="15" customHeight="1" x14ac:dyDescent="0.25"/>
    <row r="26" spans="1:16145" ht="15" customHeight="1" x14ac:dyDescent="0.25"/>
    <row r="27" spans="1:16145" ht="15" customHeight="1" x14ac:dyDescent="0.25"/>
    <row r="28" spans="1:16145" ht="15" customHeight="1" x14ac:dyDescent="0.25"/>
    <row r="29" spans="1:16145" ht="15" customHeight="1" x14ac:dyDescent="0.25"/>
    <row r="30" spans="1:16145" ht="15" customHeight="1" x14ac:dyDescent="0.25"/>
    <row r="31" spans="1:16145" ht="15" customHeight="1" x14ac:dyDescent="0.25"/>
    <row r="32" spans="1:1614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</sheetData>
  <mergeCells count="11">
    <mergeCell ref="A1:N1"/>
    <mergeCell ref="A2:N2"/>
    <mergeCell ref="A3:E3"/>
    <mergeCell ref="A4:A5"/>
    <mergeCell ref="B4:B5"/>
    <mergeCell ref="C4:M4"/>
    <mergeCell ref="O4:O5"/>
    <mergeCell ref="P4:P5"/>
    <mergeCell ref="A6:N6"/>
    <mergeCell ref="A9:N9"/>
    <mergeCell ref="A10:N10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524"/>
  <sheetViews>
    <sheetView zoomScaleNormal="100" workbookViewId="0">
      <selection activeCell="F33" sqref="F33"/>
    </sheetView>
  </sheetViews>
  <sheetFormatPr baseColWidth="10" defaultColWidth="0" defaultRowHeight="15" zeroHeight="1" x14ac:dyDescent="0.25"/>
  <cols>
    <col min="1" max="1" width="13.7109375" customWidth="1"/>
    <col min="2" max="2" width="17.85546875" customWidth="1"/>
    <col min="3" max="10" width="10.7109375" customWidth="1"/>
    <col min="11" max="11" width="15.42578125" customWidth="1"/>
    <col min="12" max="12" width="10.42578125" hidden="1" customWidth="1"/>
    <col min="13" max="13" width="10.7109375" hidden="1" customWidth="1"/>
    <col min="14" max="14" width="10.5703125" style="314" hidden="1" customWidth="1"/>
    <col min="15" max="17" width="9.140625" style="314" hidden="1" customWidth="1"/>
    <col min="18" max="256" width="9.140625" hidden="1"/>
    <col min="257" max="257" width="13.7109375" customWidth="1"/>
    <col min="258" max="267" width="10.7109375" customWidth="1"/>
    <col min="268" max="273" width="9.140625" hidden="1" customWidth="1"/>
    <col min="274" max="512" width="9.140625" hidden="1"/>
    <col min="513" max="513" width="13.7109375" customWidth="1"/>
    <col min="514" max="523" width="10.7109375" customWidth="1"/>
    <col min="524" max="529" width="9.140625" hidden="1" customWidth="1"/>
    <col min="530" max="768" width="9.140625" hidden="1"/>
    <col min="769" max="769" width="13.7109375" customWidth="1"/>
    <col min="770" max="779" width="10.7109375" customWidth="1"/>
    <col min="780" max="785" width="9.140625" hidden="1" customWidth="1"/>
    <col min="786" max="1024" width="9.140625" hidden="1"/>
    <col min="1025" max="1025" width="13.7109375" customWidth="1"/>
    <col min="1026" max="1035" width="10.7109375" customWidth="1"/>
    <col min="1036" max="1041" width="9.140625" hidden="1" customWidth="1"/>
    <col min="1042" max="1280" width="9.140625" hidden="1"/>
    <col min="1281" max="1281" width="13.7109375" customWidth="1"/>
    <col min="1282" max="1291" width="10.7109375" customWidth="1"/>
    <col min="1292" max="1297" width="9.140625" hidden="1" customWidth="1"/>
    <col min="1298" max="1536" width="9.140625" hidden="1"/>
    <col min="1537" max="1537" width="13.7109375" customWidth="1"/>
    <col min="1538" max="1547" width="10.7109375" customWidth="1"/>
    <col min="1548" max="1553" width="9.140625" hidden="1" customWidth="1"/>
    <col min="1554" max="1792" width="9.140625" hidden="1"/>
    <col min="1793" max="1793" width="13.7109375" customWidth="1"/>
    <col min="1794" max="1803" width="10.7109375" customWidth="1"/>
    <col min="1804" max="1809" width="9.140625" hidden="1" customWidth="1"/>
    <col min="1810" max="2048" width="9.140625" hidden="1"/>
    <col min="2049" max="2049" width="13.7109375" customWidth="1"/>
    <col min="2050" max="2059" width="10.7109375" customWidth="1"/>
    <col min="2060" max="2065" width="9.140625" hidden="1" customWidth="1"/>
    <col min="2066" max="2304" width="9.140625" hidden="1"/>
    <col min="2305" max="2305" width="13.7109375" customWidth="1"/>
    <col min="2306" max="2315" width="10.7109375" customWidth="1"/>
    <col min="2316" max="2321" width="9.140625" hidden="1" customWidth="1"/>
    <col min="2322" max="2560" width="9.140625" hidden="1"/>
    <col min="2561" max="2561" width="13.7109375" customWidth="1"/>
    <col min="2562" max="2571" width="10.7109375" customWidth="1"/>
    <col min="2572" max="2577" width="9.140625" hidden="1" customWidth="1"/>
    <col min="2578" max="2816" width="9.140625" hidden="1"/>
    <col min="2817" max="2817" width="13.7109375" customWidth="1"/>
    <col min="2818" max="2827" width="10.7109375" customWidth="1"/>
    <col min="2828" max="2833" width="9.140625" hidden="1" customWidth="1"/>
    <col min="2834" max="3072" width="9.140625" hidden="1"/>
    <col min="3073" max="3073" width="13.7109375" customWidth="1"/>
    <col min="3074" max="3083" width="10.7109375" customWidth="1"/>
    <col min="3084" max="3089" width="9.140625" hidden="1" customWidth="1"/>
    <col min="3090" max="3328" width="9.140625" hidden="1"/>
    <col min="3329" max="3329" width="13.7109375" customWidth="1"/>
    <col min="3330" max="3339" width="10.7109375" customWidth="1"/>
    <col min="3340" max="3345" width="9.140625" hidden="1" customWidth="1"/>
    <col min="3346" max="3584" width="9.140625" hidden="1"/>
    <col min="3585" max="3585" width="13.7109375" customWidth="1"/>
    <col min="3586" max="3595" width="10.7109375" customWidth="1"/>
    <col min="3596" max="3601" width="9.140625" hidden="1" customWidth="1"/>
    <col min="3602" max="3840" width="9.140625" hidden="1"/>
    <col min="3841" max="3841" width="13.7109375" customWidth="1"/>
    <col min="3842" max="3851" width="10.7109375" customWidth="1"/>
    <col min="3852" max="3857" width="9.140625" hidden="1" customWidth="1"/>
    <col min="3858" max="4096" width="9.140625" hidden="1"/>
    <col min="4097" max="4097" width="13.7109375" customWidth="1"/>
    <col min="4098" max="4107" width="10.7109375" customWidth="1"/>
    <col min="4108" max="4113" width="9.140625" hidden="1" customWidth="1"/>
    <col min="4114" max="4352" width="9.140625" hidden="1"/>
    <col min="4353" max="4353" width="13.7109375" customWidth="1"/>
    <col min="4354" max="4363" width="10.7109375" customWidth="1"/>
    <col min="4364" max="4369" width="9.140625" hidden="1" customWidth="1"/>
    <col min="4370" max="4608" width="9.140625" hidden="1"/>
    <col min="4609" max="4609" width="13.7109375" customWidth="1"/>
    <col min="4610" max="4619" width="10.7109375" customWidth="1"/>
    <col min="4620" max="4625" width="9.140625" hidden="1" customWidth="1"/>
    <col min="4626" max="4864" width="9.140625" hidden="1"/>
    <col min="4865" max="4865" width="13.7109375" customWidth="1"/>
    <col min="4866" max="4875" width="10.7109375" customWidth="1"/>
    <col min="4876" max="4881" width="9.140625" hidden="1" customWidth="1"/>
    <col min="4882" max="5120" width="9.140625" hidden="1"/>
    <col min="5121" max="5121" width="13.7109375" customWidth="1"/>
    <col min="5122" max="5131" width="10.7109375" customWidth="1"/>
    <col min="5132" max="5137" width="9.140625" hidden="1" customWidth="1"/>
    <col min="5138" max="5376" width="9.140625" hidden="1"/>
    <col min="5377" max="5377" width="13.7109375" customWidth="1"/>
    <col min="5378" max="5387" width="10.7109375" customWidth="1"/>
    <col min="5388" max="5393" width="9.140625" hidden="1" customWidth="1"/>
    <col min="5394" max="5632" width="9.140625" hidden="1"/>
    <col min="5633" max="5633" width="13.7109375" customWidth="1"/>
    <col min="5634" max="5643" width="10.7109375" customWidth="1"/>
    <col min="5644" max="5649" width="9.140625" hidden="1" customWidth="1"/>
    <col min="5650" max="5888" width="9.140625" hidden="1"/>
    <col min="5889" max="5889" width="13.7109375" customWidth="1"/>
    <col min="5890" max="5899" width="10.7109375" customWidth="1"/>
    <col min="5900" max="5905" width="9.140625" hidden="1" customWidth="1"/>
    <col min="5906" max="6144" width="9.140625" hidden="1"/>
    <col min="6145" max="6145" width="13.7109375" customWidth="1"/>
    <col min="6146" max="6155" width="10.7109375" customWidth="1"/>
    <col min="6156" max="6161" width="9.140625" hidden="1" customWidth="1"/>
    <col min="6162" max="6400" width="9.140625" hidden="1"/>
    <col min="6401" max="6401" width="13.7109375" customWidth="1"/>
    <col min="6402" max="6411" width="10.7109375" customWidth="1"/>
    <col min="6412" max="6417" width="9.140625" hidden="1" customWidth="1"/>
    <col min="6418" max="6656" width="9.140625" hidden="1"/>
    <col min="6657" max="6657" width="13.7109375" customWidth="1"/>
    <col min="6658" max="6667" width="10.7109375" customWidth="1"/>
    <col min="6668" max="6673" width="9.140625" hidden="1" customWidth="1"/>
    <col min="6674" max="6912" width="9.140625" hidden="1"/>
    <col min="6913" max="6913" width="13.7109375" customWidth="1"/>
    <col min="6914" max="6923" width="10.7109375" customWidth="1"/>
    <col min="6924" max="6929" width="9.140625" hidden="1" customWidth="1"/>
    <col min="6930" max="7168" width="9.140625" hidden="1"/>
    <col min="7169" max="7169" width="13.7109375" customWidth="1"/>
    <col min="7170" max="7179" width="10.7109375" customWidth="1"/>
    <col min="7180" max="7185" width="9.140625" hidden="1" customWidth="1"/>
    <col min="7186" max="7424" width="9.140625" hidden="1"/>
    <col min="7425" max="7425" width="13.7109375" customWidth="1"/>
    <col min="7426" max="7435" width="10.7109375" customWidth="1"/>
    <col min="7436" max="7441" width="9.140625" hidden="1" customWidth="1"/>
    <col min="7442" max="7680" width="9.140625" hidden="1"/>
    <col min="7681" max="7681" width="13.7109375" customWidth="1"/>
    <col min="7682" max="7691" width="10.7109375" customWidth="1"/>
    <col min="7692" max="7697" width="9.140625" hidden="1" customWidth="1"/>
    <col min="7698" max="7936" width="9.140625" hidden="1"/>
    <col min="7937" max="7937" width="13.7109375" customWidth="1"/>
    <col min="7938" max="7947" width="10.7109375" customWidth="1"/>
    <col min="7948" max="7953" width="9.140625" hidden="1" customWidth="1"/>
    <col min="7954" max="8192" width="9.140625" hidden="1"/>
    <col min="8193" max="8193" width="13.7109375" customWidth="1"/>
    <col min="8194" max="8203" width="10.7109375" customWidth="1"/>
    <col min="8204" max="8209" width="9.140625" hidden="1" customWidth="1"/>
    <col min="8210" max="8448" width="9.140625" hidden="1"/>
    <col min="8449" max="8449" width="13.7109375" customWidth="1"/>
    <col min="8450" max="8459" width="10.7109375" customWidth="1"/>
    <col min="8460" max="8465" width="9.140625" hidden="1" customWidth="1"/>
    <col min="8466" max="8704" width="9.140625" hidden="1"/>
    <col min="8705" max="8705" width="13.7109375" customWidth="1"/>
    <col min="8706" max="8715" width="10.7109375" customWidth="1"/>
    <col min="8716" max="8721" width="9.140625" hidden="1" customWidth="1"/>
    <col min="8722" max="8960" width="9.140625" hidden="1"/>
    <col min="8961" max="8961" width="13.7109375" customWidth="1"/>
    <col min="8962" max="8971" width="10.7109375" customWidth="1"/>
    <col min="8972" max="8977" width="9.140625" hidden="1" customWidth="1"/>
    <col min="8978" max="9216" width="9.140625" hidden="1"/>
    <col min="9217" max="9217" width="13.7109375" customWidth="1"/>
    <col min="9218" max="9227" width="10.7109375" customWidth="1"/>
    <col min="9228" max="9233" width="9.140625" hidden="1" customWidth="1"/>
    <col min="9234" max="9472" width="9.140625" hidden="1"/>
    <col min="9473" max="9473" width="13.7109375" customWidth="1"/>
    <col min="9474" max="9483" width="10.7109375" customWidth="1"/>
    <col min="9484" max="9489" width="9.140625" hidden="1" customWidth="1"/>
    <col min="9490" max="9728" width="9.140625" hidden="1"/>
    <col min="9729" max="9729" width="13.7109375" customWidth="1"/>
    <col min="9730" max="9739" width="10.7109375" customWidth="1"/>
    <col min="9740" max="9745" width="9.140625" hidden="1" customWidth="1"/>
    <col min="9746" max="9984" width="9.140625" hidden="1"/>
    <col min="9985" max="9985" width="13.7109375" customWidth="1"/>
    <col min="9986" max="9995" width="10.7109375" customWidth="1"/>
    <col min="9996" max="10001" width="9.140625" hidden="1" customWidth="1"/>
    <col min="10002" max="10240" width="9.140625" hidden="1"/>
    <col min="10241" max="10241" width="13.7109375" customWidth="1"/>
    <col min="10242" max="10251" width="10.7109375" customWidth="1"/>
    <col min="10252" max="10257" width="9.140625" hidden="1" customWidth="1"/>
    <col min="10258" max="10496" width="9.140625" hidden="1"/>
    <col min="10497" max="10497" width="13.7109375" customWidth="1"/>
    <col min="10498" max="10507" width="10.7109375" customWidth="1"/>
    <col min="10508" max="10513" width="9.140625" hidden="1" customWidth="1"/>
    <col min="10514" max="10752" width="9.140625" hidden="1"/>
    <col min="10753" max="10753" width="13.7109375" customWidth="1"/>
    <col min="10754" max="10763" width="10.7109375" customWidth="1"/>
    <col min="10764" max="10769" width="9.140625" hidden="1" customWidth="1"/>
    <col min="10770" max="11008" width="9.140625" hidden="1"/>
    <col min="11009" max="11009" width="13.7109375" customWidth="1"/>
    <col min="11010" max="11019" width="10.7109375" customWidth="1"/>
    <col min="11020" max="11025" width="9.140625" hidden="1" customWidth="1"/>
    <col min="11026" max="11264" width="9.140625" hidden="1"/>
    <col min="11265" max="11265" width="13.7109375" customWidth="1"/>
    <col min="11266" max="11275" width="10.7109375" customWidth="1"/>
    <col min="11276" max="11281" width="9.140625" hidden="1" customWidth="1"/>
    <col min="11282" max="11520" width="9.140625" hidden="1"/>
    <col min="11521" max="11521" width="13.7109375" customWidth="1"/>
    <col min="11522" max="11531" width="10.7109375" customWidth="1"/>
    <col min="11532" max="11537" width="9.140625" hidden="1" customWidth="1"/>
    <col min="11538" max="11776" width="9.140625" hidden="1"/>
    <col min="11777" max="11777" width="13.7109375" customWidth="1"/>
    <col min="11778" max="11787" width="10.7109375" customWidth="1"/>
    <col min="11788" max="11793" width="9.140625" hidden="1" customWidth="1"/>
    <col min="11794" max="12032" width="9.140625" hidden="1"/>
    <col min="12033" max="12033" width="13.7109375" customWidth="1"/>
    <col min="12034" max="12043" width="10.7109375" customWidth="1"/>
    <col min="12044" max="12049" width="9.140625" hidden="1" customWidth="1"/>
    <col min="12050" max="12288" width="9.140625" hidden="1"/>
    <col min="12289" max="12289" width="13.7109375" customWidth="1"/>
    <col min="12290" max="12299" width="10.7109375" customWidth="1"/>
    <col min="12300" max="12305" width="9.140625" hidden="1" customWidth="1"/>
    <col min="12306" max="12544" width="9.140625" hidden="1"/>
    <col min="12545" max="12545" width="13.7109375" customWidth="1"/>
    <col min="12546" max="12555" width="10.7109375" customWidth="1"/>
    <col min="12556" max="12561" width="9.140625" hidden="1" customWidth="1"/>
    <col min="12562" max="12800" width="9.140625" hidden="1"/>
    <col min="12801" max="12801" width="13.7109375" customWidth="1"/>
    <col min="12802" max="12811" width="10.7109375" customWidth="1"/>
    <col min="12812" max="12817" width="9.140625" hidden="1" customWidth="1"/>
    <col min="12818" max="13056" width="9.140625" hidden="1"/>
    <col min="13057" max="13057" width="13.7109375" customWidth="1"/>
    <col min="13058" max="13067" width="10.7109375" customWidth="1"/>
    <col min="13068" max="13073" width="9.140625" hidden="1" customWidth="1"/>
    <col min="13074" max="13312" width="9.140625" hidden="1"/>
    <col min="13313" max="13313" width="13.7109375" customWidth="1"/>
    <col min="13314" max="13323" width="10.7109375" customWidth="1"/>
    <col min="13324" max="13329" width="9.140625" hidden="1" customWidth="1"/>
    <col min="13330" max="13568" width="9.140625" hidden="1"/>
    <col min="13569" max="13569" width="13.7109375" customWidth="1"/>
    <col min="13570" max="13579" width="10.7109375" customWidth="1"/>
    <col min="13580" max="13585" width="9.140625" hidden="1" customWidth="1"/>
    <col min="13586" max="13824" width="9.140625" hidden="1"/>
    <col min="13825" max="13825" width="13.7109375" customWidth="1"/>
    <col min="13826" max="13835" width="10.7109375" customWidth="1"/>
    <col min="13836" max="13841" width="9.140625" hidden="1" customWidth="1"/>
    <col min="13842" max="14080" width="9.140625" hidden="1"/>
    <col min="14081" max="14081" width="13.7109375" customWidth="1"/>
    <col min="14082" max="14091" width="10.7109375" customWidth="1"/>
    <col min="14092" max="14097" width="9.140625" hidden="1" customWidth="1"/>
    <col min="14098" max="14336" width="9.140625" hidden="1"/>
    <col min="14337" max="14337" width="13.7109375" customWidth="1"/>
    <col min="14338" max="14347" width="10.7109375" customWidth="1"/>
    <col min="14348" max="14353" width="9.140625" hidden="1" customWidth="1"/>
    <col min="14354" max="14592" width="9.140625" hidden="1"/>
    <col min="14593" max="14593" width="13.7109375" customWidth="1"/>
    <col min="14594" max="14603" width="10.7109375" customWidth="1"/>
    <col min="14604" max="14609" width="9.140625" hidden="1" customWidth="1"/>
    <col min="14610" max="14848" width="9.140625" hidden="1"/>
    <col min="14849" max="14849" width="13.7109375" customWidth="1"/>
    <col min="14850" max="14859" width="10.7109375" customWidth="1"/>
    <col min="14860" max="14865" width="9.140625" hidden="1" customWidth="1"/>
    <col min="14866" max="15104" width="9.140625" hidden="1"/>
    <col min="15105" max="15105" width="13.7109375" customWidth="1"/>
    <col min="15106" max="15115" width="10.7109375" customWidth="1"/>
    <col min="15116" max="15121" width="9.140625" hidden="1" customWidth="1"/>
    <col min="15122" max="15360" width="9.140625" hidden="1"/>
    <col min="15361" max="15361" width="13.7109375" customWidth="1"/>
    <col min="15362" max="15371" width="10.7109375" customWidth="1"/>
    <col min="15372" max="15377" width="9.140625" hidden="1" customWidth="1"/>
    <col min="15378" max="15616" width="9.140625" hidden="1"/>
    <col min="15617" max="15617" width="13.7109375" customWidth="1"/>
    <col min="15618" max="15627" width="10.7109375" customWidth="1"/>
    <col min="15628" max="15633" width="9.140625" hidden="1" customWidth="1"/>
    <col min="15634" max="15872" width="9.140625" hidden="1"/>
    <col min="15873" max="15873" width="13.7109375" customWidth="1"/>
    <col min="15874" max="15883" width="10.7109375" customWidth="1"/>
    <col min="15884" max="15889" width="9.140625" hidden="1" customWidth="1"/>
    <col min="15890" max="16128" width="9.140625" hidden="1"/>
    <col min="16129" max="16129" width="13.7109375" customWidth="1"/>
    <col min="16130" max="16139" width="10.7109375" customWidth="1"/>
    <col min="16140" max="16145" width="9.140625" hidden="1" customWidth="1"/>
    <col min="16146" max="16384" width="9.140625" hidden="1"/>
  </cols>
  <sheetData>
    <row r="1" spans="1:17" ht="49.5" customHeight="1" x14ac:dyDescent="0.25">
      <c r="A1" s="731" t="s">
        <v>1246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3"/>
    </row>
    <row r="2" spans="1:17" ht="18.75" x14ac:dyDescent="0.3">
      <c r="A2" s="734" t="s">
        <v>1293</v>
      </c>
      <c r="B2" s="717"/>
      <c r="C2" s="717"/>
      <c r="D2" s="735"/>
      <c r="E2" s="736"/>
      <c r="F2" s="736"/>
      <c r="G2" s="736"/>
      <c r="H2" s="736"/>
      <c r="I2" s="736"/>
      <c r="J2" s="736"/>
      <c r="K2" s="736"/>
      <c r="L2" s="736"/>
      <c r="M2" s="736"/>
      <c r="N2" s="737"/>
    </row>
    <row r="3" spans="1:17" ht="12" customHeight="1" x14ac:dyDescent="0.25">
      <c r="A3" s="738"/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37"/>
    </row>
    <row r="4" spans="1:17" ht="5.25" customHeight="1" thickBot="1" x14ac:dyDescent="0.3">
      <c r="A4" s="739"/>
      <c r="B4" s="719"/>
      <c r="C4" s="719"/>
      <c r="D4" s="719"/>
      <c r="E4" s="719"/>
      <c r="F4" s="325"/>
      <c r="G4" s="325"/>
      <c r="H4" s="325"/>
      <c r="I4" s="325"/>
      <c r="J4" s="325"/>
      <c r="K4" s="325"/>
      <c r="L4" s="79"/>
      <c r="M4" s="79"/>
      <c r="N4" s="326"/>
    </row>
    <row r="5" spans="1:17" x14ac:dyDescent="0.25">
      <c r="A5" s="740" t="s">
        <v>1229</v>
      </c>
      <c r="B5" s="741" t="s">
        <v>1230</v>
      </c>
      <c r="C5" s="742" t="s">
        <v>1231</v>
      </c>
      <c r="D5" s="743"/>
      <c r="E5" s="743"/>
      <c r="F5" s="743"/>
      <c r="G5" s="743"/>
      <c r="H5" s="743"/>
      <c r="I5" s="743"/>
      <c r="J5" s="743"/>
      <c r="K5" s="743"/>
      <c r="L5" s="743"/>
      <c r="M5" s="743"/>
      <c r="N5" s="327"/>
      <c r="O5" s="703"/>
      <c r="P5" s="703"/>
    </row>
    <row r="6" spans="1:17" x14ac:dyDescent="0.25">
      <c r="A6" s="699"/>
      <c r="B6" s="700"/>
      <c r="C6" s="328" t="s">
        <v>1232</v>
      </c>
      <c r="D6" s="328" t="s">
        <v>1233</v>
      </c>
      <c r="E6" s="328" t="s">
        <v>1234</v>
      </c>
      <c r="F6" s="328" t="s">
        <v>1235</v>
      </c>
      <c r="G6" s="328" t="s">
        <v>1236</v>
      </c>
      <c r="H6" s="328" t="s">
        <v>1237</v>
      </c>
      <c r="I6" s="328" t="s">
        <v>1238</v>
      </c>
      <c r="J6" s="328" t="s">
        <v>1239</v>
      </c>
      <c r="K6" s="328" t="s">
        <v>1240</v>
      </c>
      <c r="L6" s="328" t="s">
        <v>1240</v>
      </c>
      <c r="M6" s="328" t="e">
        <v>#REF!</v>
      </c>
      <c r="N6" s="329" t="e">
        <v>#REF!</v>
      </c>
      <c r="O6" s="703"/>
      <c r="P6" s="703"/>
    </row>
    <row r="7" spans="1:17" ht="15.75" thickBot="1" x14ac:dyDescent="0.3">
      <c r="A7" s="723" t="s">
        <v>1241</v>
      </c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5"/>
      <c r="M7" s="725"/>
      <c r="N7" s="726"/>
    </row>
    <row r="8" spans="1:17" x14ac:dyDescent="0.25">
      <c r="A8" s="371" t="s">
        <v>1247</v>
      </c>
      <c r="B8" s="378" t="s">
        <v>898</v>
      </c>
      <c r="C8" s="378"/>
      <c r="D8" s="378"/>
      <c r="E8" s="378">
        <v>2.8</v>
      </c>
      <c r="F8" s="378"/>
      <c r="G8" s="378"/>
      <c r="H8" s="378"/>
      <c r="I8" s="378"/>
      <c r="J8" s="378"/>
      <c r="K8" s="493"/>
      <c r="L8" s="330">
        <v>3.78</v>
      </c>
      <c r="M8" s="330" t="e">
        <v>#REF!</v>
      </c>
      <c r="N8" s="330" t="e">
        <v>#REF!</v>
      </c>
      <c r="O8" s="331"/>
      <c r="P8" s="331"/>
      <c r="Q8" s="331"/>
    </row>
    <row r="9" spans="1:17" x14ac:dyDescent="0.25">
      <c r="A9" s="380" t="s">
        <v>1247</v>
      </c>
      <c r="B9" s="377" t="s">
        <v>901</v>
      </c>
      <c r="C9" s="377"/>
      <c r="D9" s="377"/>
      <c r="E9" s="377"/>
      <c r="F9" s="377"/>
      <c r="G9" s="377"/>
      <c r="H9" s="377"/>
      <c r="I9" s="377"/>
      <c r="J9" s="377"/>
      <c r="K9" s="492">
        <v>3.75</v>
      </c>
      <c r="L9" s="330" t="e">
        <v>#REF!</v>
      </c>
      <c r="M9" s="330" t="e">
        <v>#REF!</v>
      </c>
      <c r="N9" s="330" t="e">
        <v>#REF!</v>
      </c>
      <c r="O9" s="331"/>
      <c r="P9" s="331"/>
      <c r="Q9" s="331"/>
    </row>
    <row r="10" spans="1:17" x14ac:dyDescent="0.25">
      <c r="A10" s="380" t="s">
        <v>1247</v>
      </c>
      <c r="B10" s="377" t="s">
        <v>902</v>
      </c>
      <c r="C10" s="377"/>
      <c r="D10" s="377"/>
      <c r="E10" s="377"/>
      <c r="F10" s="377"/>
      <c r="G10" s="377"/>
      <c r="H10" s="377"/>
      <c r="I10" s="377"/>
      <c r="J10" s="377"/>
      <c r="K10" s="492">
        <v>4.7</v>
      </c>
      <c r="L10" s="330" t="e">
        <v>#REF!</v>
      </c>
      <c r="M10" s="330" t="e">
        <v>#REF!</v>
      </c>
      <c r="N10" s="330" t="e">
        <v>#REF!</v>
      </c>
      <c r="O10" s="331"/>
      <c r="P10" s="331"/>
      <c r="Q10" s="331"/>
    </row>
    <row r="11" spans="1:17" x14ac:dyDescent="0.25">
      <c r="A11" s="380" t="s">
        <v>1247</v>
      </c>
      <c r="B11" s="377" t="s">
        <v>903</v>
      </c>
      <c r="C11" s="377"/>
      <c r="D11" s="377"/>
      <c r="E11" s="377"/>
      <c r="F11" s="377"/>
      <c r="G11" s="377"/>
      <c r="H11" s="377"/>
      <c r="I11" s="377"/>
      <c r="J11" s="377"/>
      <c r="K11" s="492">
        <v>4.5999999999999996</v>
      </c>
      <c r="L11" s="330" t="e">
        <v>#REF!</v>
      </c>
      <c r="M11" s="330" t="e">
        <v>#REF!</v>
      </c>
      <c r="N11" s="330" t="e">
        <v>#REF!</v>
      </c>
      <c r="O11" s="331"/>
      <c r="P11" s="331"/>
      <c r="Q11" s="331"/>
    </row>
    <row r="12" spans="1:17" x14ac:dyDescent="0.25">
      <c r="A12" s="380" t="s">
        <v>1247</v>
      </c>
      <c r="B12" s="377" t="s">
        <v>907</v>
      </c>
      <c r="C12" s="377"/>
      <c r="D12" s="377"/>
      <c r="E12" s="377"/>
      <c r="F12" s="377"/>
      <c r="G12" s="377"/>
      <c r="H12" s="377"/>
      <c r="I12" s="377"/>
      <c r="J12" s="377"/>
      <c r="K12" s="492">
        <v>5.8</v>
      </c>
      <c r="L12" s="330" t="e">
        <v>#REF!</v>
      </c>
      <c r="M12" s="330" t="e">
        <v>#REF!</v>
      </c>
      <c r="N12" s="330" t="e">
        <v>#REF!</v>
      </c>
      <c r="O12" s="331"/>
      <c r="P12" s="331"/>
      <c r="Q12" s="331"/>
    </row>
    <row r="13" spans="1:17" x14ac:dyDescent="0.25">
      <c r="A13" s="380" t="s">
        <v>1247</v>
      </c>
      <c r="B13" s="377" t="s">
        <v>921</v>
      </c>
      <c r="C13" s="377"/>
      <c r="D13" s="377"/>
      <c r="E13" s="377"/>
      <c r="F13" s="377"/>
      <c r="G13" s="377"/>
      <c r="H13" s="377"/>
      <c r="I13" s="377"/>
      <c r="J13" s="377"/>
      <c r="K13" s="492">
        <v>6.49</v>
      </c>
      <c r="L13" s="330" t="e">
        <v>#REF!</v>
      </c>
      <c r="M13" s="330" t="e">
        <v>#REF!</v>
      </c>
      <c r="N13" s="330" t="e">
        <v>#REF!</v>
      </c>
      <c r="O13" s="331"/>
      <c r="P13" s="331"/>
      <c r="Q13" s="331"/>
    </row>
    <row r="14" spans="1:17" x14ac:dyDescent="0.25">
      <c r="A14" s="380" t="s">
        <v>1247</v>
      </c>
      <c r="B14" s="377" t="s">
        <v>922</v>
      </c>
      <c r="C14" s="377"/>
      <c r="D14" s="377"/>
      <c r="E14" s="377"/>
      <c r="F14" s="377"/>
      <c r="G14" s="377"/>
      <c r="H14" s="377"/>
      <c r="I14" s="377"/>
      <c r="J14" s="377"/>
      <c r="K14" s="492">
        <v>6.03</v>
      </c>
      <c r="L14" s="330" t="e">
        <v>#REF!</v>
      </c>
      <c r="M14" s="330" t="e">
        <v>#REF!</v>
      </c>
      <c r="N14" s="330" t="e">
        <v>#REF!</v>
      </c>
      <c r="O14" s="331"/>
      <c r="P14" s="331"/>
      <c r="Q14" s="331"/>
    </row>
    <row r="15" spans="1:17" x14ac:dyDescent="0.25">
      <c r="A15" s="380" t="s">
        <v>1242</v>
      </c>
      <c r="B15" s="377" t="s">
        <v>905</v>
      </c>
      <c r="C15" s="377"/>
      <c r="D15" s="377"/>
      <c r="E15" s="377"/>
      <c r="F15" s="377"/>
      <c r="G15" s="377"/>
      <c r="H15" s="377"/>
      <c r="I15" s="377"/>
      <c r="J15" s="377">
        <v>3.95</v>
      </c>
      <c r="K15" s="492">
        <v>4.2</v>
      </c>
      <c r="L15" s="330" t="e">
        <v>#REF!</v>
      </c>
      <c r="M15" s="330" t="e">
        <v>#REF!</v>
      </c>
      <c r="N15" s="330" t="e">
        <v>#REF!</v>
      </c>
      <c r="O15" s="331"/>
      <c r="P15" s="331"/>
      <c r="Q15" s="331"/>
    </row>
    <row r="16" spans="1:17" x14ac:dyDescent="0.25">
      <c r="A16" s="380" t="s">
        <v>1242</v>
      </c>
      <c r="B16" s="377" t="s">
        <v>915</v>
      </c>
      <c r="C16" s="377"/>
      <c r="D16" s="377"/>
      <c r="E16" s="377"/>
      <c r="F16" s="377"/>
      <c r="G16" s="377"/>
      <c r="H16" s="377"/>
      <c r="I16" s="377"/>
      <c r="J16" s="377"/>
      <c r="K16" s="492">
        <v>4.25</v>
      </c>
      <c r="L16" s="330" t="e">
        <v>#REF!</v>
      </c>
      <c r="M16" s="330" t="e">
        <v>#REF!</v>
      </c>
      <c r="N16" s="330" t="e">
        <v>#REF!</v>
      </c>
      <c r="O16" s="331"/>
      <c r="P16" s="331"/>
      <c r="Q16" s="331"/>
    </row>
    <row r="17" spans="1:17" x14ac:dyDescent="0.25">
      <c r="A17" s="380" t="s">
        <v>1242</v>
      </c>
      <c r="B17" s="377" t="s">
        <v>929</v>
      </c>
      <c r="C17" s="377"/>
      <c r="D17" s="377"/>
      <c r="E17" s="377"/>
      <c r="F17" s="377"/>
      <c r="G17" s="377"/>
      <c r="H17" s="377"/>
      <c r="I17" s="377"/>
      <c r="J17" s="377"/>
      <c r="K17" s="492">
        <v>6.63</v>
      </c>
      <c r="L17" s="330" t="e">
        <v>#REF!</v>
      </c>
      <c r="M17" s="330" t="e">
        <v>#REF!</v>
      </c>
      <c r="N17" s="330" t="e">
        <v>#REF!</v>
      </c>
      <c r="O17" s="331"/>
      <c r="P17" s="331"/>
      <c r="Q17" s="331"/>
    </row>
    <row r="18" spans="1:17" x14ac:dyDescent="0.25">
      <c r="A18" s="380" t="s">
        <v>1242</v>
      </c>
      <c r="B18" s="377" t="s">
        <v>972</v>
      </c>
      <c r="C18" s="377"/>
      <c r="D18" s="377"/>
      <c r="E18" s="377"/>
      <c r="F18" s="377"/>
      <c r="G18" s="377"/>
      <c r="H18" s="377"/>
      <c r="I18" s="377">
        <v>4.3</v>
      </c>
      <c r="J18" s="377"/>
      <c r="K18" s="492"/>
      <c r="L18" s="330" t="e">
        <v>#REF!</v>
      </c>
      <c r="M18" s="330" t="e">
        <v>#REF!</v>
      </c>
      <c r="N18" s="330" t="e">
        <v>#REF!</v>
      </c>
      <c r="O18" s="331"/>
      <c r="P18" s="331"/>
      <c r="Q18" s="331"/>
    </row>
    <row r="19" spans="1:17" x14ac:dyDescent="0.25">
      <c r="A19" s="380" t="s">
        <v>1242</v>
      </c>
      <c r="B19" s="377" t="s">
        <v>938</v>
      </c>
      <c r="C19" s="377"/>
      <c r="D19" s="377"/>
      <c r="E19" s="377"/>
      <c r="F19" s="377"/>
      <c r="G19" s="377"/>
      <c r="H19" s="377"/>
      <c r="I19" s="377"/>
      <c r="J19" s="377">
        <v>4.3</v>
      </c>
      <c r="K19" s="492">
        <v>5.15</v>
      </c>
      <c r="L19" s="330" t="e">
        <v>#REF!</v>
      </c>
      <c r="M19" s="330" t="e">
        <v>#REF!</v>
      </c>
      <c r="N19" s="330" t="e">
        <v>#REF!</v>
      </c>
      <c r="O19" s="331"/>
      <c r="P19" s="331"/>
      <c r="Q19" s="331"/>
    </row>
    <row r="20" spans="1:17" x14ac:dyDescent="0.25">
      <c r="A20" s="380" t="s">
        <v>1242</v>
      </c>
      <c r="B20" s="377" t="s">
        <v>939</v>
      </c>
      <c r="C20" s="377"/>
      <c r="D20" s="377"/>
      <c r="E20" s="377"/>
      <c r="F20" s="377"/>
      <c r="G20" s="377"/>
      <c r="H20" s="377"/>
      <c r="I20" s="377">
        <v>3.55</v>
      </c>
      <c r="J20" s="377"/>
      <c r="K20" s="492"/>
      <c r="L20" s="330" t="e">
        <v>#REF!</v>
      </c>
      <c r="M20" s="330" t="e">
        <v>#REF!</v>
      </c>
      <c r="N20" s="330" t="e">
        <v>#REF!</v>
      </c>
      <c r="O20" s="331"/>
      <c r="P20" s="331"/>
      <c r="Q20" s="331"/>
    </row>
    <row r="21" spans="1:17" x14ac:dyDescent="0.25">
      <c r="A21" s="380" t="s">
        <v>1242</v>
      </c>
      <c r="B21" s="377" t="s">
        <v>946</v>
      </c>
      <c r="C21" s="377"/>
      <c r="D21" s="377"/>
      <c r="E21" s="377"/>
      <c r="F21" s="377"/>
      <c r="G21" s="377"/>
      <c r="H21" s="377"/>
      <c r="I21" s="377"/>
      <c r="J21" s="377"/>
      <c r="K21" s="492">
        <v>5.5</v>
      </c>
      <c r="L21" s="330" t="e">
        <v>#REF!</v>
      </c>
      <c r="M21" s="330" t="e">
        <v>#REF!</v>
      </c>
      <c r="N21" s="330" t="e">
        <v>#REF!</v>
      </c>
      <c r="O21" s="331"/>
      <c r="P21" s="331"/>
      <c r="Q21" s="331"/>
    </row>
    <row r="22" spans="1:17" x14ac:dyDescent="0.25">
      <c r="A22" s="380" t="s">
        <v>1258</v>
      </c>
      <c r="B22" s="377" t="s">
        <v>962</v>
      </c>
      <c r="C22" s="377"/>
      <c r="D22" s="377"/>
      <c r="E22" s="377"/>
      <c r="F22" s="377"/>
      <c r="G22" s="377"/>
      <c r="H22" s="377"/>
      <c r="I22" s="377"/>
      <c r="J22" s="377"/>
      <c r="K22" s="492">
        <v>1.94</v>
      </c>
      <c r="L22" s="330" t="e">
        <v>#REF!</v>
      </c>
      <c r="M22" s="330" t="e">
        <v>#REF!</v>
      </c>
      <c r="N22" s="330" t="e">
        <v>#REF!</v>
      </c>
      <c r="O22" s="331"/>
      <c r="P22" s="331"/>
      <c r="Q22" s="331"/>
    </row>
    <row r="23" spans="1:17" x14ac:dyDescent="0.25">
      <c r="A23" s="380" t="s">
        <v>1319</v>
      </c>
      <c r="B23" s="377" t="s">
        <v>1141</v>
      </c>
      <c r="C23" s="377"/>
      <c r="D23" s="377"/>
      <c r="E23" s="377"/>
      <c r="F23" s="377"/>
      <c r="G23" s="377"/>
      <c r="H23" s="377"/>
      <c r="I23" s="377"/>
      <c r="J23" s="377"/>
      <c r="K23" s="492">
        <v>0</v>
      </c>
      <c r="L23" s="330"/>
      <c r="M23" s="330"/>
      <c r="N23" s="330"/>
      <c r="O23" s="331"/>
      <c r="P23" s="331"/>
      <c r="Q23" s="331"/>
    </row>
    <row r="24" spans="1:17" x14ac:dyDescent="0.25">
      <c r="A24" s="380" t="s">
        <v>1319</v>
      </c>
      <c r="B24" s="377" t="s">
        <v>1320</v>
      </c>
      <c r="C24" s="377"/>
      <c r="D24" s="377"/>
      <c r="E24" s="377"/>
      <c r="F24" s="377"/>
      <c r="G24" s="377"/>
      <c r="H24" s="377"/>
      <c r="I24" s="377"/>
      <c r="J24" s="377"/>
      <c r="K24" s="492">
        <v>0</v>
      </c>
      <c r="L24" s="330"/>
      <c r="M24" s="330"/>
      <c r="N24" s="330"/>
      <c r="O24" s="331"/>
      <c r="P24" s="331"/>
      <c r="Q24" s="331"/>
    </row>
    <row r="25" spans="1:17" x14ac:dyDescent="0.25">
      <c r="A25" s="380" t="s">
        <v>1248</v>
      </c>
      <c r="B25" s="377" t="s">
        <v>962</v>
      </c>
      <c r="C25" s="377"/>
      <c r="D25" s="377"/>
      <c r="E25" s="377"/>
      <c r="F25" s="377"/>
      <c r="G25" s="377"/>
      <c r="H25" s="377"/>
      <c r="I25" s="377"/>
      <c r="J25" s="377"/>
      <c r="K25" s="492">
        <v>1.01</v>
      </c>
      <c r="L25" s="330"/>
      <c r="M25" s="330"/>
      <c r="N25" s="330"/>
      <c r="O25" s="331"/>
      <c r="P25" s="331"/>
      <c r="Q25" s="331"/>
    </row>
    <row r="26" spans="1:17" x14ac:dyDescent="0.25">
      <c r="A26" s="380" t="s">
        <v>1249</v>
      </c>
      <c r="B26" s="377" t="s">
        <v>898</v>
      </c>
      <c r="C26" s="377">
        <v>1.95</v>
      </c>
      <c r="D26" s="377"/>
      <c r="E26" s="377"/>
      <c r="F26" s="377"/>
      <c r="G26" s="377">
        <v>3</v>
      </c>
      <c r="H26" s="377"/>
      <c r="I26" s="377">
        <v>2.9</v>
      </c>
      <c r="J26" s="377">
        <v>3.61</v>
      </c>
      <c r="K26" s="492">
        <v>4.4400000000000004</v>
      </c>
      <c r="L26" s="330"/>
      <c r="M26" s="330"/>
      <c r="N26" s="330"/>
      <c r="O26" s="331"/>
      <c r="P26" s="331"/>
      <c r="Q26" s="331"/>
    </row>
    <row r="27" spans="1:17" x14ac:dyDescent="0.25">
      <c r="A27" s="380" t="s">
        <v>1249</v>
      </c>
      <c r="B27" s="377" t="s">
        <v>899</v>
      </c>
      <c r="C27" s="377"/>
      <c r="D27" s="377"/>
      <c r="E27" s="377">
        <v>2.2000000000000002</v>
      </c>
      <c r="F27" s="377"/>
      <c r="G27" s="377"/>
      <c r="H27" s="377">
        <v>3</v>
      </c>
      <c r="I27" s="377">
        <v>3.2</v>
      </c>
      <c r="J27" s="377">
        <v>2</v>
      </c>
      <c r="K27" s="492">
        <v>2.73</v>
      </c>
      <c r="L27" s="330"/>
      <c r="M27" s="330"/>
      <c r="N27" s="330"/>
      <c r="O27" s="331"/>
      <c r="P27" s="331"/>
      <c r="Q27" s="331"/>
    </row>
    <row r="28" spans="1:17" x14ac:dyDescent="0.25">
      <c r="A28" s="380" t="s">
        <v>1249</v>
      </c>
      <c r="B28" s="377" t="s">
        <v>901</v>
      </c>
      <c r="C28" s="377"/>
      <c r="D28" s="377">
        <v>2</v>
      </c>
      <c r="E28" s="377"/>
      <c r="F28" s="377"/>
      <c r="G28" s="377"/>
      <c r="H28" s="377"/>
      <c r="I28" s="377"/>
      <c r="J28" s="377"/>
      <c r="K28" s="492">
        <v>1.35</v>
      </c>
      <c r="L28" s="330"/>
      <c r="M28" s="330"/>
      <c r="N28" s="330"/>
      <c r="O28" s="331"/>
      <c r="P28" s="331"/>
      <c r="Q28" s="331"/>
    </row>
    <row r="29" spans="1:17" x14ac:dyDescent="0.25">
      <c r="A29" s="380" t="s">
        <v>1249</v>
      </c>
      <c r="B29" s="377" t="s">
        <v>902</v>
      </c>
      <c r="C29" s="377">
        <v>2.85</v>
      </c>
      <c r="D29" s="377">
        <v>2.79</v>
      </c>
      <c r="E29" s="377">
        <v>3.15</v>
      </c>
      <c r="F29" s="377">
        <v>2.5</v>
      </c>
      <c r="G29" s="377">
        <v>2.4</v>
      </c>
      <c r="H29" s="377">
        <v>3</v>
      </c>
      <c r="I29" s="377">
        <v>3.48</v>
      </c>
      <c r="J29" s="377">
        <v>3.53</v>
      </c>
      <c r="K29" s="492">
        <v>2.5499999999999998</v>
      </c>
      <c r="L29" s="330"/>
      <c r="M29" s="330"/>
      <c r="N29" s="330"/>
      <c r="O29" s="331"/>
      <c r="P29" s="331"/>
      <c r="Q29" s="331"/>
    </row>
    <row r="30" spans="1:17" x14ac:dyDescent="0.25">
      <c r="A30" s="380" t="s">
        <v>1249</v>
      </c>
      <c r="B30" s="377" t="s">
        <v>903</v>
      </c>
      <c r="C30" s="377"/>
      <c r="D30" s="377">
        <v>2.29</v>
      </c>
      <c r="E30" s="377"/>
      <c r="F30" s="377"/>
      <c r="G30" s="377"/>
      <c r="H30" s="377"/>
      <c r="I30" s="377"/>
      <c r="J30" s="377"/>
      <c r="K30" s="492">
        <v>2.71</v>
      </c>
      <c r="L30" s="330"/>
      <c r="M30" s="330"/>
      <c r="N30" s="330"/>
      <c r="O30" s="331"/>
      <c r="P30" s="331"/>
      <c r="Q30" s="331"/>
    </row>
    <row r="31" spans="1:17" x14ac:dyDescent="0.25">
      <c r="A31" s="380" t="s">
        <v>1249</v>
      </c>
      <c r="B31" s="377" t="s">
        <v>906</v>
      </c>
      <c r="C31" s="377">
        <v>2.5</v>
      </c>
      <c r="D31" s="377">
        <v>2.1</v>
      </c>
      <c r="E31" s="377">
        <v>3</v>
      </c>
      <c r="F31" s="377">
        <v>2.6</v>
      </c>
      <c r="G31" s="377"/>
      <c r="H31" s="377"/>
      <c r="I31" s="377"/>
      <c r="J31" s="377">
        <v>3.35</v>
      </c>
      <c r="K31" s="492">
        <v>3.16</v>
      </c>
      <c r="L31" s="330"/>
      <c r="M31" s="330"/>
      <c r="N31" s="330"/>
      <c r="O31" s="331"/>
      <c r="P31" s="331"/>
      <c r="Q31" s="331"/>
    </row>
    <row r="32" spans="1:17" x14ac:dyDescent="0.25">
      <c r="A32" s="380" t="s">
        <v>1249</v>
      </c>
      <c r="B32" s="377" t="s">
        <v>907</v>
      </c>
      <c r="C32" s="377">
        <v>1.61</v>
      </c>
      <c r="D32" s="377">
        <v>1.9</v>
      </c>
      <c r="E32" s="377">
        <v>2.4300000000000002</v>
      </c>
      <c r="F32" s="377">
        <v>2.65</v>
      </c>
      <c r="G32" s="377">
        <v>3</v>
      </c>
      <c r="H32" s="377">
        <v>2.86</v>
      </c>
      <c r="I32" s="377">
        <v>2.82</v>
      </c>
      <c r="J32" s="377">
        <v>3.35</v>
      </c>
      <c r="K32" s="492">
        <v>3.49</v>
      </c>
      <c r="L32" s="330"/>
      <c r="M32" s="330"/>
      <c r="N32" s="330"/>
      <c r="O32" s="331"/>
      <c r="P32" s="331"/>
      <c r="Q32" s="331"/>
    </row>
    <row r="33" spans="1:17" x14ac:dyDescent="0.25">
      <c r="A33" s="380" t="s">
        <v>1249</v>
      </c>
      <c r="B33" s="377" t="s">
        <v>908</v>
      </c>
      <c r="C33" s="377">
        <v>2</v>
      </c>
      <c r="D33" s="377"/>
      <c r="E33" s="377"/>
      <c r="F33" s="377">
        <v>2.66</v>
      </c>
      <c r="G33" s="377">
        <v>3.06</v>
      </c>
      <c r="H33" s="377"/>
      <c r="I33" s="377">
        <v>3.31</v>
      </c>
      <c r="J33" s="377">
        <v>3.73</v>
      </c>
      <c r="K33" s="492">
        <v>3.91</v>
      </c>
      <c r="L33" s="330"/>
      <c r="M33" s="330"/>
      <c r="N33" s="330"/>
      <c r="O33" s="331"/>
      <c r="P33" s="331"/>
      <c r="Q33" s="331"/>
    </row>
    <row r="34" spans="1:17" x14ac:dyDescent="0.25">
      <c r="A34" s="380" t="s">
        <v>1249</v>
      </c>
      <c r="B34" s="377" t="s">
        <v>921</v>
      </c>
      <c r="C34" s="377"/>
      <c r="D34" s="377"/>
      <c r="E34" s="377"/>
      <c r="F34" s="377"/>
      <c r="G34" s="377"/>
      <c r="H34" s="377">
        <v>3.8</v>
      </c>
      <c r="I34" s="377">
        <v>3.8</v>
      </c>
      <c r="J34" s="377"/>
      <c r="K34" s="492">
        <v>1.92</v>
      </c>
      <c r="L34" s="330"/>
      <c r="M34" s="330"/>
      <c r="N34" s="330"/>
      <c r="O34" s="331"/>
      <c r="P34" s="331"/>
      <c r="Q34" s="331"/>
    </row>
    <row r="35" spans="1:17" x14ac:dyDescent="0.25">
      <c r="A35" s="380" t="s">
        <v>1249</v>
      </c>
      <c r="B35" s="377" t="s">
        <v>922</v>
      </c>
      <c r="C35" s="377"/>
      <c r="D35" s="377"/>
      <c r="E35" s="377"/>
      <c r="F35" s="377"/>
      <c r="G35" s="377"/>
      <c r="H35" s="377"/>
      <c r="I35" s="377">
        <v>4.01</v>
      </c>
      <c r="J35" s="377">
        <v>4.55</v>
      </c>
      <c r="K35" s="492">
        <v>3.52</v>
      </c>
      <c r="L35" s="330"/>
      <c r="M35" s="330"/>
      <c r="N35" s="330"/>
      <c r="O35" s="331"/>
      <c r="P35" s="331"/>
      <c r="Q35" s="331"/>
    </row>
    <row r="36" spans="1:17" x14ac:dyDescent="0.25">
      <c r="A36" s="380" t="s">
        <v>1249</v>
      </c>
      <c r="B36" s="377" t="s">
        <v>923</v>
      </c>
      <c r="C36" s="377"/>
      <c r="D36" s="377"/>
      <c r="E36" s="377">
        <v>3</v>
      </c>
      <c r="F36" s="377"/>
      <c r="G36" s="377"/>
      <c r="H36" s="377"/>
      <c r="I36" s="377">
        <v>3.37</v>
      </c>
      <c r="J36" s="377">
        <v>3.66</v>
      </c>
      <c r="K36" s="492">
        <v>2.46</v>
      </c>
      <c r="L36" s="330"/>
      <c r="M36" s="330"/>
      <c r="N36" s="330"/>
      <c r="O36" s="331"/>
      <c r="P36" s="331"/>
      <c r="Q36" s="331"/>
    </row>
    <row r="37" spans="1:17" x14ac:dyDescent="0.25">
      <c r="A37" s="380" t="s">
        <v>1249</v>
      </c>
      <c r="B37" s="377" t="s">
        <v>926</v>
      </c>
      <c r="C37" s="377"/>
      <c r="D37" s="377">
        <v>5.8</v>
      </c>
      <c r="E37" s="377"/>
      <c r="F37" s="377"/>
      <c r="G37" s="377"/>
      <c r="H37" s="377"/>
      <c r="I37" s="377"/>
      <c r="J37" s="377"/>
      <c r="K37" s="492">
        <v>2.5</v>
      </c>
      <c r="L37" s="330"/>
      <c r="M37" s="330"/>
      <c r="N37" s="330"/>
      <c r="O37" s="331"/>
      <c r="P37" s="331"/>
      <c r="Q37" s="331"/>
    </row>
    <row r="38" spans="1:17" x14ac:dyDescent="0.25">
      <c r="A38" s="380" t="s">
        <v>1249</v>
      </c>
      <c r="B38" s="377" t="s">
        <v>927</v>
      </c>
      <c r="C38" s="377">
        <v>6.85</v>
      </c>
      <c r="D38" s="377">
        <v>7</v>
      </c>
      <c r="E38" s="377"/>
      <c r="F38" s="377"/>
      <c r="G38" s="377"/>
      <c r="H38" s="377"/>
      <c r="I38" s="377"/>
      <c r="J38" s="377">
        <v>2.38</v>
      </c>
      <c r="K38" s="492">
        <v>3.53</v>
      </c>
      <c r="L38" s="330"/>
      <c r="M38" s="330"/>
      <c r="N38" s="330"/>
      <c r="O38" s="331"/>
      <c r="P38" s="331"/>
      <c r="Q38" s="331"/>
    </row>
    <row r="39" spans="1:17" x14ac:dyDescent="0.25">
      <c r="A39" s="380" t="s">
        <v>1249</v>
      </c>
      <c r="B39" s="377" t="s">
        <v>937</v>
      </c>
      <c r="C39" s="377">
        <v>1.9</v>
      </c>
      <c r="D39" s="377"/>
      <c r="E39" s="377">
        <v>2.4500000000000002</v>
      </c>
      <c r="F39" s="377"/>
      <c r="G39" s="377"/>
      <c r="H39" s="377"/>
      <c r="I39" s="377">
        <v>3.44</v>
      </c>
      <c r="J39" s="377">
        <v>3.43</v>
      </c>
      <c r="K39" s="492">
        <v>3.57</v>
      </c>
      <c r="L39" s="330"/>
      <c r="M39" s="330"/>
      <c r="N39" s="330"/>
      <c r="O39" s="331"/>
      <c r="P39" s="331"/>
      <c r="Q39" s="331"/>
    </row>
    <row r="40" spans="1:17" x14ac:dyDescent="0.25">
      <c r="A40" s="380" t="s">
        <v>1321</v>
      </c>
      <c r="B40" s="377" t="s">
        <v>969</v>
      </c>
      <c r="C40" s="377"/>
      <c r="D40" s="377"/>
      <c r="E40" s="377">
        <v>0.05</v>
      </c>
      <c r="F40" s="377">
        <v>0.05</v>
      </c>
      <c r="G40" s="377"/>
      <c r="H40" s="377"/>
      <c r="I40" s="377">
        <v>0.05</v>
      </c>
      <c r="J40" s="377"/>
      <c r="K40" s="492"/>
      <c r="L40" s="330"/>
      <c r="M40" s="330"/>
      <c r="N40" s="330"/>
      <c r="O40" s="331"/>
      <c r="P40" s="331"/>
      <c r="Q40" s="331"/>
    </row>
    <row r="41" spans="1:17" x14ac:dyDescent="0.25">
      <c r="A41" s="380" t="s">
        <v>1250</v>
      </c>
      <c r="B41" s="377" t="s">
        <v>913</v>
      </c>
      <c r="C41" s="377"/>
      <c r="D41" s="377"/>
      <c r="E41" s="377"/>
      <c r="F41" s="377"/>
      <c r="G41" s="377"/>
      <c r="H41" s="377"/>
      <c r="I41" s="377">
        <v>12</v>
      </c>
      <c r="J41" s="377"/>
      <c r="K41" s="492">
        <v>13.5</v>
      </c>
      <c r="L41" s="330"/>
      <c r="M41" s="330"/>
      <c r="N41" s="330"/>
      <c r="O41" s="331"/>
      <c r="P41" s="331"/>
      <c r="Q41" s="331"/>
    </row>
    <row r="42" spans="1:17" x14ac:dyDescent="0.25">
      <c r="A42" s="380" t="s">
        <v>1250</v>
      </c>
      <c r="B42" s="377" t="s">
        <v>1259</v>
      </c>
      <c r="C42" s="377"/>
      <c r="D42" s="377"/>
      <c r="E42" s="377"/>
      <c r="F42" s="377"/>
      <c r="G42" s="377"/>
      <c r="H42" s="377"/>
      <c r="I42" s="377"/>
      <c r="J42" s="377"/>
      <c r="K42" s="492">
        <v>6.14</v>
      </c>
      <c r="L42" s="330"/>
      <c r="M42" s="330"/>
      <c r="N42" s="330"/>
      <c r="O42" s="331"/>
      <c r="P42" s="331"/>
      <c r="Q42" s="331"/>
    </row>
    <row r="43" spans="1:17" ht="15.75" thickBot="1" x14ac:dyDescent="0.3">
      <c r="A43" s="374" t="s">
        <v>1250</v>
      </c>
      <c r="B43" s="379" t="s">
        <v>949</v>
      </c>
      <c r="C43" s="379"/>
      <c r="D43" s="379"/>
      <c r="E43" s="379"/>
      <c r="F43" s="379"/>
      <c r="G43" s="379"/>
      <c r="H43" s="379"/>
      <c r="I43" s="379"/>
      <c r="J43" s="379"/>
      <c r="K43" s="494">
        <v>2.2200000000000002</v>
      </c>
      <c r="L43" s="330"/>
      <c r="M43" s="330"/>
      <c r="N43" s="330"/>
      <c r="O43" s="331"/>
      <c r="P43" s="331"/>
      <c r="Q43" s="331"/>
    </row>
    <row r="44" spans="1:17" s="314" customFormat="1" ht="15.75" thickBot="1" x14ac:dyDescent="0.3">
      <c r="A44" s="727" t="s">
        <v>1243</v>
      </c>
      <c r="B44" s="728"/>
      <c r="C44" s="728"/>
      <c r="D44" s="728"/>
      <c r="E44" s="728"/>
      <c r="F44" s="728"/>
      <c r="G44" s="728"/>
      <c r="H44" s="728"/>
      <c r="I44" s="728"/>
      <c r="J44" s="728"/>
      <c r="K44" s="728"/>
      <c r="L44" s="729"/>
      <c r="M44" s="729"/>
      <c r="N44" s="730"/>
    </row>
    <row r="45" spans="1:17" s="314" customFormat="1" ht="15" customHeight="1" x14ac:dyDescent="0.25">
      <c r="A45" s="371" t="s">
        <v>1242</v>
      </c>
      <c r="B45" s="378" t="s">
        <v>963</v>
      </c>
      <c r="C45" s="378"/>
      <c r="D45" s="378"/>
      <c r="E45" s="378"/>
      <c r="F45" s="378"/>
      <c r="G45" s="378"/>
      <c r="H45" s="378"/>
      <c r="I45" s="378">
        <v>1</v>
      </c>
      <c r="J45" s="378"/>
      <c r="K45" s="493"/>
      <c r="L45" s="332"/>
      <c r="M45" s="332"/>
      <c r="N45" s="333"/>
    </row>
    <row r="46" spans="1:17" s="314" customFormat="1" ht="15" customHeight="1" x14ac:dyDescent="0.25">
      <c r="A46" s="380" t="s">
        <v>1249</v>
      </c>
      <c r="B46" s="377" t="s">
        <v>902</v>
      </c>
      <c r="C46" s="377"/>
      <c r="D46" s="377"/>
      <c r="E46" s="377"/>
      <c r="F46" s="377"/>
      <c r="G46" s="377"/>
      <c r="H46" s="377"/>
      <c r="I46" s="377"/>
      <c r="J46" s="377">
        <v>1</v>
      </c>
      <c r="K46" s="492"/>
      <c r="L46" s="332"/>
      <c r="M46" s="332"/>
      <c r="N46" s="333"/>
    </row>
    <row r="47" spans="1:17" s="314" customFormat="1" ht="15" customHeight="1" x14ac:dyDescent="0.25">
      <c r="A47" s="380" t="s">
        <v>1249</v>
      </c>
      <c r="B47" s="377" t="s">
        <v>908</v>
      </c>
      <c r="C47" s="377"/>
      <c r="D47" s="377"/>
      <c r="E47" s="377"/>
      <c r="F47" s="377"/>
      <c r="G47" s="377"/>
      <c r="H47" s="377"/>
      <c r="I47" s="377"/>
      <c r="J47" s="377">
        <v>0.9</v>
      </c>
      <c r="K47" s="492"/>
      <c r="L47" s="381"/>
      <c r="M47" s="381"/>
      <c r="N47" s="333"/>
    </row>
    <row r="48" spans="1:17" s="314" customFormat="1" ht="15" customHeight="1" x14ac:dyDescent="0.25">
      <c r="A48" s="380" t="s">
        <v>1249</v>
      </c>
      <c r="B48" s="377" t="s">
        <v>909</v>
      </c>
      <c r="C48" s="377">
        <v>3.3</v>
      </c>
      <c r="D48" s="377"/>
      <c r="E48" s="377"/>
      <c r="F48" s="377"/>
      <c r="G48" s="377"/>
      <c r="H48" s="377"/>
      <c r="I48" s="377"/>
      <c r="J48" s="377"/>
      <c r="K48" s="492"/>
      <c r="L48" s="381"/>
      <c r="M48" s="381"/>
      <c r="N48" s="333"/>
    </row>
    <row r="49" spans="1:14" s="314" customFormat="1" ht="15" customHeight="1" thickBot="1" x14ac:dyDescent="0.3">
      <c r="A49" s="374" t="s">
        <v>1249</v>
      </c>
      <c r="B49" s="379" t="s">
        <v>927</v>
      </c>
      <c r="C49" s="379"/>
      <c r="D49" s="379"/>
      <c r="E49" s="379"/>
      <c r="F49" s="379"/>
      <c r="G49" s="379">
        <v>3.6</v>
      </c>
      <c r="H49" s="379"/>
      <c r="I49" s="379"/>
      <c r="J49" s="379"/>
      <c r="K49" s="494"/>
      <c r="L49" s="381"/>
      <c r="M49" s="381"/>
      <c r="N49" s="333"/>
    </row>
    <row r="50" spans="1:14" s="314" customFormat="1" ht="0" hidden="1" customHeight="1" x14ac:dyDescent="0.25">
      <c r="A50" s="334"/>
      <c r="B50" s="335"/>
      <c r="C50" s="335"/>
      <c r="D50" s="335"/>
      <c r="E50" s="335"/>
      <c r="F50" s="335"/>
      <c r="G50" s="335"/>
      <c r="H50" s="335"/>
      <c r="I50" s="335"/>
      <c r="J50" s="335"/>
      <c r="K50" s="335"/>
      <c r="L50" s="336"/>
      <c r="M50" s="336"/>
      <c r="N50" s="337"/>
    </row>
    <row r="51" spans="1:14" s="314" customFormat="1" ht="0" hidden="1" customHeight="1" x14ac:dyDescent="0.25">
      <c r="A51" s="334"/>
      <c r="B51" s="335"/>
      <c r="C51" s="335"/>
      <c r="D51" s="335"/>
      <c r="E51" s="335"/>
      <c r="F51" s="335"/>
      <c r="G51" s="335"/>
      <c r="H51" s="335"/>
      <c r="I51" s="335"/>
      <c r="J51" s="335"/>
      <c r="K51" s="335"/>
      <c r="L51" s="336"/>
      <c r="M51" s="336"/>
      <c r="N51" s="337"/>
    </row>
    <row r="52" spans="1:14" s="314" customFormat="1" ht="0" hidden="1" customHeight="1" x14ac:dyDescent="0.25">
      <c r="A52" s="334"/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6"/>
      <c r="M52" s="336"/>
      <c r="N52" s="337"/>
    </row>
    <row r="53" spans="1:14" s="314" customFormat="1" ht="0" hidden="1" customHeight="1" x14ac:dyDescent="0.25">
      <c r="A53" s="334"/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6"/>
      <c r="M53" s="336"/>
      <c r="N53" s="337"/>
    </row>
    <row r="54" spans="1:14" s="314" customFormat="1" ht="0" hidden="1" customHeight="1" x14ac:dyDescent="0.25">
      <c r="A54" s="334"/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6"/>
      <c r="M54" s="336"/>
      <c r="N54" s="337"/>
    </row>
    <row r="55" spans="1:14" s="314" customFormat="1" ht="0" hidden="1" customHeight="1" x14ac:dyDescent="0.25">
      <c r="A55" s="334"/>
      <c r="B55" s="335"/>
      <c r="C55" s="335"/>
      <c r="D55" s="335"/>
      <c r="E55" s="335"/>
      <c r="F55" s="335"/>
      <c r="G55" s="335"/>
      <c r="H55" s="335"/>
      <c r="I55" s="335"/>
      <c r="J55" s="335"/>
      <c r="K55" s="335"/>
      <c r="L55" s="336"/>
      <c r="M55" s="336"/>
      <c r="N55" s="337"/>
    </row>
    <row r="56" spans="1:14" s="314" customFormat="1" ht="0" hidden="1" customHeight="1" x14ac:dyDescent="0.25">
      <c r="A56" s="334"/>
      <c r="B56" s="335"/>
      <c r="C56" s="335"/>
      <c r="D56" s="335"/>
      <c r="E56" s="335"/>
      <c r="F56" s="335"/>
      <c r="G56" s="335"/>
      <c r="H56" s="335"/>
      <c r="I56" s="335"/>
      <c r="J56" s="335"/>
      <c r="K56" s="335"/>
      <c r="L56" s="336"/>
      <c r="M56" s="336"/>
      <c r="N56" s="337"/>
    </row>
    <row r="57" spans="1:14" s="314" customFormat="1" ht="0" hidden="1" customHeight="1" x14ac:dyDescent="0.25">
      <c r="A57" s="334"/>
      <c r="B57" s="335"/>
      <c r="C57" s="335"/>
      <c r="D57" s="335"/>
      <c r="E57" s="335"/>
      <c r="F57" s="335"/>
      <c r="G57" s="335"/>
      <c r="H57" s="335"/>
      <c r="I57" s="335"/>
      <c r="J57" s="335"/>
      <c r="K57" s="335"/>
      <c r="L57" s="336"/>
      <c r="M57" s="336"/>
      <c r="N57" s="337"/>
    </row>
    <row r="58" spans="1:14" s="314" customFormat="1" ht="0" hidden="1" customHeight="1" x14ac:dyDescent="0.25">
      <c r="A58" s="334"/>
      <c r="B58" s="335"/>
      <c r="C58" s="335"/>
      <c r="D58" s="335"/>
      <c r="E58" s="335"/>
      <c r="F58" s="335"/>
      <c r="G58" s="335"/>
      <c r="H58" s="335"/>
      <c r="I58" s="335"/>
      <c r="J58" s="335"/>
      <c r="K58" s="335"/>
      <c r="L58" s="336"/>
      <c r="M58" s="336"/>
      <c r="N58" s="337"/>
    </row>
    <row r="59" spans="1:14" s="314" customFormat="1" ht="0" hidden="1" customHeight="1" x14ac:dyDescent="0.25">
      <c r="A59" s="334"/>
      <c r="B59" s="335"/>
      <c r="C59" s="335"/>
      <c r="D59" s="335"/>
      <c r="E59" s="335"/>
      <c r="F59" s="335"/>
      <c r="G59" s="335"/>
      <c r="H59" s="335"/>
      <c r="I59" s="335"/>
      <c r="J59" s="335"/>
      <c r="K59" s="335"/>
      <c r="L59" s="336"/>
      <c r="M59" s="336"/>
      <c r="N59" s="337"/>
    </row>
    <row r="60" spans="1:14" s="314" customFormat="1" ht="0" hidden="1" customHeight="1" x14ac:dyDescent="0.25">
      <c r="A60" s="334"/>
      <c r="B60" s="335"/>
      <c r="C60" s="335"/>
      <c r="D60" s="335"/>
      <c r="E60" s="335"/>
      <c r="F60" s="335"/>
      <c r="G60" s="335"/>
      <c r="H60" s="335"/>
      <c r="I60" s="335"/>
      <c r="J60" s="335"/>
      <c r="K60" s="335"/>
      <c r="L60" s="336"/>
      <c r="M60" s="336"/>
      <c r="N60" s="337"/>
    </row>
    <row r="61" spans="1:14" s="314" customFormat="1" ht="0" hidden="1" customHeight="1" x14ac:dyDescent="0.25">
      <c r="A61" s="334"/>
      <c r="B61" s="335"/>
      <c r="C61" s="335"/>
      <c r="D61" s="335"/>
      <c r="E61" s="335"/>
      <c r="F61" s="335"/>
      <c r="G61" s="335"/>
      <c r="H61" s="335"/>
      <c r="I61" s="335"/>
      <c r="J61" s="335"/>
      <c r="K61" s="335"/>
      <c r="L61" s="336"/>
      <c r="M61" s="336"/>
      <c r="N61" s="337"/>
    </row>
    <row r="62" spans="1:14" s="314" customFormat="1" ht="0" hidden="1" customHeight="1" x14ac:dyDescent="0.25">
      <c r="A62" s="334"/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6"/>
      <c r="M62" s="336"/>
      <c r="N62" s="337"/>
    </row>
    <row r="63" spans="1:14" s="314" customFormat="1" ht="0" hidden="1" customHeight="1" x14ac:dyDescent="0.25">
      <c r="A63" s="334"/>
      <c r="B63" s="335"/>
      <c r="C63" s="335"/>
      <c r="D63" s="335"/>
      <c r="E63" s="335"/>
      <c r="F63" s="335"/>
      <c r="G63" s="335"/>
      <c r="H63" s="335"/>
      <c r="I63" s="335"/>
      <c r="J63" s="335"/>
      <c r="K63" s="335"/>
      <c r="L63" s="336"/>
      <c r="M63" s="336"/>
      <c r="N63" s="337"/>
    </row>
    <row r="64" spans="1:14" s="314" customFormat="1" ht="0" hidden="1" customHeight="1" x14ac:dyDescent="0.25">
      <c r="A64" s="334"/>
      <c r="B64" s="335"/>
      <c r="C64" s="335"/>
      <c r="D64" s="335"/>
      <c r="E64" s="335"/>
      <c r="F64" s="335"/>
      <c r="G64" s="335"/>
      <c r="H64" s="335"/>
      <c r="I64" s="335"/>
      <c r="J64" s="335"/>
      <c r="K64" s="335"/>
      <c r="L64" s="336"/>
      <c r="M64" s="336"/>
      <c r="N64" s="337"/>
    </row>
    <row r="65" spans="1:14" s="314" customFormat="1" ht="0" hidden="1" customHeight="1" x14ac:dyDescent="0.25">
      <c r="A65" s="334"/>
      <c r="B65" s="335"/>
      <c r="C65" s="335"/>
      <c r="D65" s="335"/>
      <c r="E65" s="335"/>
      <c r="F65" s="335"/>
      <c r="G65" s="335"/>
      <c r="H65" s="335"/>
      <c r="I65" s="335"/>
      <c r="J65" s="335"/>
      <c r="K65" s="335"/>
      <c r="L65" s="336"/>
      <c r="M65" s="336"/>
      <c r="N65" s="337"/>
    </row>
    <row r="66" spans="1:14" s="314" customFormat="1" ht="0" hidden="1" customHeight="1" x14ac:dyDescent="0.25">
      <c r="A66" s="334"/>
      <c r="B66" s="335"/>
      <c r="C66" s="335"/>
      <c r="D66" s="335"/>
      <c r="E66" s="335"/>
      <c r="F66" s="335"/>
      <c r="G66" s="335"/>
      <c r="H66" s="335"/>
      <c r="I66" s="335"/>
      <c r="J66" s="335"/>
      <c r="K66" s="335"/>
      <c r="L66" s="336"/>
      <c r="M66" s="336"/>
      <c r="N66" s="337"/>
    </row>
    <row r="67" spans="1:14" s="314" customFormat="1" ht="0" hidden="1" customHeight="1" x14ac:dyDescent="0.25">
      <c r="A67" s="334"/>
      <c r="B67" s="335"/>
      <c r="C67" s="335"/>
      <c r="D67" s="335"/>
      <c r="E67" s="335"/>
      <c r="F67" s="335"/>
      <c r="G67" s="335"/>
      <c r="H67" s="335"/>
      <c r="I67" s="335"/>
      <c r="J67" s="335"/>
      <c r="K67" s="335"/>
      <c r="L67" s="336"/>
      <c r="M67" s="336"/>
      <c r="N67" s="337"/>
    </row>
    <row r="68" spans="1:14" s="314" customFormat="1" ht="0" hidden="1" customHeight="1" x14ac:dyDescent="0.25">
      <c r="A68" s="334"/>
      <c r="B68" s="335"/>
      <c r="C68" s="335"/>
      <c r="D68" s="335"/>
      <c r="E68" s="335"/>
      <c r="F68" s="335"/>
      <c r="G68" s="335"/>
      <c r="H68" s="335"/>
      <c r="I68" s="335"/>
      <c r="J68" s="335"/>
      <c r="K68" s="335"/>
      <c r="L68" s="336"/>
      <c r="M68" s="336"/>
      <c r="N68" s="337"/>
    </row>
    <row r="69" spans="1:14" s="314" customFormat="1" ht="0" hidden="1" customHeight="1" x14ac:dyDescent="0.25">
      <c r="A69" s="334"/>
      <c r="B69" s="335"/>
      <c r="C69" s="335"/>
      <c r="D69" s="335"/>
      <c r="E69" s="335"/>
      <c r="F69" s="335"/>
      <c r="G69" s="335"/>
      <c r="H69" s="335"/>
      <c r="I69" s="335"/>
      <c r="J69" s="335"/>
      <c r="K69" s="335"/>
      <c r="L69" s="336"/>
      <c r="M69" s="336"/>
      <c r="N69" s="337"/>
    </row>
    <row r="70" spans="1:14" s="314" customFormat="1" ht="0" hidden="1" customHeight="1" x14ac:dyDescent="0.25">
      <c r="A70" s="334"/>
      <c r="B70" s="335"/>
      <c r="C70" s="335"/>
      <c r="D70" s="335"/>
      <c r="E70" s="335"/>
      <c r="F70" s="335"/>
      <c r="G70" s="335"/>
      <c r="H70" s="335"/>
      <c r="I70" s="335"/>
      <c r="J70" s="335"/>
      <c r="K70" s="335"/>
      <c r="L70" s="336"/>
      <c r="M70" s="336"/>
      <c r="N70" s="337"/>
    </row>
    <row r="71" spans="1:14" s="314" customFormat="1" ht="0" hidden="1" customHeight="1" x14ac:dyDescent="0.25">
      <c r="A71" s="334"/>
      <c r="B71" s="335"/>
      <c r="C71" s="335"/>
      <c r="D71" s="335"/>
      <c r="E71" s="335"/>
      <c r="F71" s="335"/>
      <c r="G71" s="335"/>
      <c r="H71" s="335"/>
      <c r="I71" s="335"/>
      <c r="J71" s="335"/>
      <c r="K71" s="335"/>
      <c r="L71" s="336"/>
      <c r="M71" s="336"/>
      <c r="N71" s="337"/>
    </row>
    <row r="72" spans="1:14" s="314" customFormat="1" ht="0" hidden="1" customHeight="1" x14ac:dyDescent="0.25">
      <c r="A72" s="334"/>
      <c r="B72" s="335"/>
      <c r="C72" s="335"/>
      <c r="D72" s="335"/>
      <c r="E72" s="335"/>
      <c r="F72" s="335"/>
      <c r="G72" s="335"/>
      <c r="H72" s="335"/>
      <c r="I72" s="335"/>
      <c r="J72" s="335"/>
      <c r="K72" s="335"/>
      <c r="L72" s="336"/>
      <c r="M72" s="336"/>
      <c r="N72" s="337"/>
    </row>
    <row r="73" spans="1:14" s="314" customFormat="1" ht="0" hidden="1" customHeight="1" x14ac:dyDescent="0.25">
      <c r="A73" s="334"/>
      <c r="B73" s="335"/>
      <c r="C73" s="335"/>
      <c r="D73" s="335"/>
      <c r="E73" s="335"/>
      <c r="F73" s="335"/>
      <c r="G73" s="335"/>
      <c r="H73" s="335"/>
      <c r="I73" s="335"/>
      <c r="J73" s="335"/>
      <c r="K73" s="335"/>
      <c r="L73" s="336"/>
      <c r="M73" s="336"/>
      <c r="N73" s="337"/>
    </row>
    <row r="74" spans="1:14" s="314" customFormat="1" ht="0" hidden="1" customHeight="1" x14ac:dyDescent="0.25">
      <c r="A74" s="334"/>
      <c r="B74" s="335"/>
      <c r="C74" s="335"/>
      <c r="D74" s="335"/>
      <c r="E74" s="335"/>
      <c r="F74" s="335"/>
      <c r="G74" s="335"/>
      <c r="H74" s="335"/>
      <c r="I74" s="335"/>
      <c r="J74" s="335"/>
      <c r="K74" s="335"/>
      <c r="L74" s="336"/>
      <c r="M74" s="336"/>
      <c r="N74" s="337"/>
    </row>
    <row r="75" spans="1:14" s="314" customFormat="1" ht="0" hidden="1" customHeight="1" x14ac:dyDescent="0.25">
      <c r="A75" s="334"/>
      <c r="B75" s="335"/>
      <c r="C75" s="335"/>
      <c r="D75" s="335"/>
      <c r="E75" s="335"/>
      <c r="F75" s="335"/>
      <c r="G75" s="335"/>
      <c r="H75" s="335"/>
      <c r="I75" s="335"/>
      <c r="J75" s="335"/>
      <c r="K75" s="335"/>
      <c r="L75" s="336"/>
      <c r="M75" s="336"/>
      <c r="N75" s="337"/>
    </row>
    <row r="76" spans="1:14" s="314" customFormat="1" ht="0" hidden="1" customHeight="1" x14ac:dyDescent="0.25">
      <c r="A76" s="334"/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6"/>
      <c r="M76" s="336"/>
      <c r="N76" s="337"/>
    </row>
    <row r="77" spans="1:14" s="314" customFormat="1" ht="0" hidden="1" customHeight="1" x14ac:dyDescent="0.25">
      <c r="A77" s="334"/>
      <c r="B77" s="335"/>
      <c r="C77" s="335"/>
      <c r="D77" s="335"/>
      <c r="E77" s="335"/>
      <c r="F77" s="335"/>
      <c r="G77" s="335"/>
      <c r="H77" s="335"/>
      <c r="I77" s="335"/>
      <c r="J77" s="335"/>
      <c r="K77" s="335"/>
      <c r="L77" s="336"/>
      <c r="M77" s="336"/>
      <c r="N77" s="337"/>
    </row>
    <row r="78" spans="1:14" s="314" customFormat="1" ht="0" hidden="1" customHeight="1" x14ac:dyDescent="0.25">
      <c r="A78" s="334"/>
      <c r="B78" s="335"/>
      <c r="C78" s="335"/>
      <c r="D78" s="335"/>
      <c r="E78" s="335"/>
      <c r="F78" s="335"/>
      <c r="G78" s="335"/>
      <c r="H78" s="335"/>
      <c r="I78" s="335"/>
      <c r="J78" s="335"/>
      <c r="K78" s="335"/>
      <c r="L78" s="336"/>
      <c r="M78" s="336"/>
      <c r="N78" s="337"/>
    </row>
    <row r="79" spans="1:14" s="314" customFormat="1" ht="0" hidden="1" customHeight="1" x14ac:dyDescent="0.25">
      <c r="A79" s="334"/>
      <c r="B79" s="335"/>
      <c r="C79" s="335"/>
      <c r="D79" s="335"/>
      <c r="E79" s="335"/>
      <c r="F79" s="335"/>
      <c r="G79" s="335"/>
      <c r="H79" s="335"/>
      <c r="I79" s="335"/>
      <c r="J79" s="335"/>
      <c r="K79" s="335"/>
      <c r="L79" s="336"/>
      <c r="M79" s="336"/>
      <c r="N79" s="337"/>
    </row>
    <row r="80" spans="1:14" s="314" customFormat="1" ht="0" hidden="1" customHeight="1" x14ac:dyDescent="0.25">
      <c r="A80" s="334"/>
      <c r="B80" s="335"/>
      <c r="C80" s="335"/>
      <c r="D80" s="335"/>
      <c r="E80" s="335"/>
      <c r="F80" s="335"/>
      <c r="G80" s="335"/>
      <c r="H80" s="335"/>
      <c r="I80" s="335"/>
      <c r="J80" s="335"/>
      <c r="K80" s="335"/>
      <c r="L80" s="336"/>
      <c r="M80" s="336"/>
      <c r="N80" s="337"/>
    </row>
    <row r="81" spans="1:16145" s="314" customFormat="1" ht="0" hidden="1" customHeight="1" x14ac:dyDescent="0.25">
      <c r="A81" s="334"/>
      <c r="B81" s="335"/>
      <c r="C81" s="335"/>
      <c r="D81" s="335"/>
      <c r="E81" s="335"/>
      <c r="F81" s="335"/>
      <c r="G81" s="335"/>
      <c r="H81" s="335"/>
      <c r="I81" s="335"/>
      <c r="J81" s="335"/>
      <c r="K81" s="335"/>
      <c r="L81" s="336"/>
      <c r="M81" s="336"/>
      <c r="N81" s="337"/>
    </row>
    <row r="82" spans="1:16145" s="314" customFormat="1" ht="0" hidden="1" customHeight="1" x14ac:dyDescent="0.25">
      <c r="A82" s="334"/>
      <c r="B82" s="335"/>
      <c r="C82" s="335"/>
      <c r="D82" s="335"/>
      <c r="E82" s="335"/>
      <c r="F82" s="335"/>
      <c r="G82" s="335"/>
      <c r="H82" s="335"/>
      <c r="I82" s="335"/>
      <c r="J82" s="335"/>
      <c r="K82" s="335"/>
      <c r="L82" s="338"/>
      <c r="M82" s="338"/>
      <c r="N82" s="339"/>
    </row>
    <row r="83" spans="1:16145" s="314" customFormat="1" ht="15" hidden="1" customHeight="1" x14ac:dyDescent="0.25">
      <c r="A83" s="334"/>
      <c r="B83" s="335"/>
      <c r="C83" s="335"/>
      <c r="D83" s="335"/>
      <c r="E83" s="335"/>
      <c r="F83" s="335"/>
      <c r="G83" s="335"/>
      <c r="H83" s="335"/>
      <c r="I83" s="335"/>
      <c r="J83" s="335"/>
      <c r="K83" s="335"/>
      <c r="L83" s="338"/>
      <c r="M83" s="338"/>
      <c r="N83" s="339"/>
    </row>
    <row r="84" spans="1:16145" s="314" customFormat="1" ht="4.5" customHeight="1" thickBot="1" x14ac:dyDescent="0.3">
      <c r="A84" s="340"/>
      <c r="B84" s="341"/>
      <c r="C84" s="341"/>
      <c r="D84" s="341"/>
      <c r="E84" s="342"/>
      <c r="F84" s="341"/>
      <c r="G84" s="341"/>
      <c r="H84" s="341"/>
      <c r="I84" s="341"/>
      <c r="J84" s="341"/>
      <c r="K84" s="341"/>
      <c r="L84" s="343"/>
      <c r="M84" s="344"/>
      <c r="N84" s="345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  <c r="AMK84"/>
      <c r="AML84"/>
      <c r="AMM84"/>
      <c r="AMN84"/>
      <c r="AMO84"/>
      <c r="AMP84"/>
      <c r="AMQ84"/>
      <c r="AMR84"/>
      <c r="AMS84"/>
      <c r="AMT84"/>
      <c r="AMU84"/>
      <c r="AMV84"/>
      <c r="AMW84"/>
      <c r="AMX84"/>
      <c r="AMY84"/>
      <c r="AMZ84"/>
      <c r="ANA84"/>
      <c r="ANB84"/>
      <c r="ANC84"/>
      <c r="AND84"/>
      <c r="ANE84"/>
      <c r="ANF84"/>
      <c r="ANG84"/>
      <c r="ANH84"/>
      <c r="ANI84"/>
      <c r="ANJ84"/>
      <c r="ANK84"/>
      <c r="ANL84"/>
      <c r="ANM84"/>
      <c r="ANN84"/>
      <c r="ANO84"/>
      <c r="ANP84"/>
      <c r="ANQ84"/>
      <c r="ANR84"/>
      <c r="ANS84"/>
      <c r="ANT84"/>
      <c r="ANU84"/>
      <c r="ANV84"/>
      <c r="ANW84"/>
      <c r="ANX84"/>
      <c r="ANY84"/>
      <c r="ANZ84"/>
      <c r="AOA84"/>
      <c r="AOB84"/>
      <c r="AOC84"/>
      <c r="AOD84"/>
      <c r="AOE84"/>
      <c r="AOF84"/>
      <c r="AOG84"/>
      <c r="AOH84"/>
      <c r="AOI84"/>
      <c r="AOJ84"/>
      <c r="AOK84"/>
      <c r="AOL84"/>
      <c r="AOM84"/>
      <c r="AON84"/>
      <c r="AOO84"/>
      <c r="AOP84"/>
      <c r="AOQ84"/>
      <c r="AOR84"/>
      <c r="AOS84"/>
      <c r="AOT84"/>
      <c r="AOU84"/>
      <c r="AOV84"/>
      <c r="AOW84"/>
      <c r="AOX84"/>
      <c r="AOY84"/>
      <c r="AOZ84"/>
      <c r="APA84"/>
      <c r="APB84"/>
      <c r="APC84"/>
      <c r="APD84"/>
      <c r="APE84"/>
      <c r="APF84"/>
      <c r="APG84"/>
      <c r="APH84"/>
      <c r="API84"/>
      <c r="APJ84"/>
      <c r="APK84"/>
      <c r="APL84"/>
      <c r="APM84"/>
      <c r="APN84"/>
      <c r="APO84"/>
      <c r="APP84"/>
      <c r="APQ84"/>
      <c r="APR84"/>
      <c r="APS84"/>
      <c r="APT84"/>
      <c r="APU84"/>
      <c r="APV84"/>
      <c r="APW84"/>
      <c r="APX84"/>
      <c r="APY84"/>
      <c r="APZ84"/>
      <c r="AQA84"/>
      <c r="AQB84"/>
      <c r="AQC84"/>
      <c r="AQD84"/>
      <c r="AQE84"/>
      <c r="AQF84"/>
      <c r="AQG84"/>
      <c r="AQH84"/>
      <c r="AQI84"/>
      <c r="AQJ84"/>
      <c r="AQK84"/>
      <c r="AQL84"/>
      <c r="AQM84"/>
      <c r="AQN84"/>
      <c r="AQO84"/>
      <c r="AQP84"/>
      <c r="AQQ84"/>
      <c r="AQR84"/>
      <c r="AQS84"/>
      <c r="AQT84"/>
      <c r="AQU84"/>
      <c r="AQV84"/>
      <c r="AQW84"/>
      <c r="AQX84"/>
      <c r="AQY84"/>
      <c r="AQZ84"/>
      <c r="ARA84"/>
      <c r="ARB84"/>
      <c r="ARC84"/>
      <c r="ARD84"/>
      <c r="ARE84"/>
      <c r="ARF84"/>
      <c r="ARG84"/>
      <c r="ARH84"/>
      <c r="ARI84"/>
      <c r="ARJ84"/>
      <c r="ARK84"/>
      <c r="ARL84"/>
      <c r="ARM84"/>
      <c r="ARN84"/>
      <c r="ARO84"/>
      <c r="ARP84"/>
      <c r="ARQ84"/>
      <c r="ARR84"/>
      <c r="ARS84"/>
      <c r="ART84"/>
      <c r="ARU84"/>
      <c r="ARV84"/>
      <c r="ARW84"/>
      <c r="ARX84"/>
      <c r="ARY84"/>
      <c r="ARZ84"/>
      <c r="ASA84"/>
      <c r="ASB84"/>
      <c r="ASC84"/>
      <c r="ASD84"/>
      <c r="ASE84"/>
      <c r="ASF84"/>
      <c r="ASG84"/>
      <c r="ASH84"/>
      <c r="ASI84"/>
      <c r="ASJ84"/>
      <c r="ASK84"/>
      <c r="ASL84"/>
      <c r="ASM84"/>
      <c r="ASN84"/>
      <c r="ASO84"/>
      <c r="ASP84"/>
      <c r="ASQ84"/>
      <c r="ASR84"/>
      <c r="ASS84"/>
      <c r="AST84"/>
      <c r="ASU84"/>
      <c r="ASV84"/>
      <c r="ASW84"/>
      <c r="ASX84"/>
      <c r="ASY84"/>
      <c r="ASZ84"/>
      <c r="ATA84"/>
      <c r="ATB84"/>
      <c r="ATC84"/>
      <c r="ATD84"/>
      <c r="ATE84"/>
      <c r="ATF84"/>
      <c r="ATG84"/>
      <c r="ATH84"/>
      <c r="ATI84"/>
      <c r="ATJ84"/>
      <c r="ATK84"/>
      <c r="ATL84"/>
      <c r="ATM84"/>
      <c r="ATN84"/>
      <c r="ATO84"/>
      <c r="ATP84"/>
      <c r="ATQ84"/>
      <c r="ATR84"/>
      <c r="ATS84"/>
      <c r="ATT84"/>
      <c r="ATU84"/>
      <c r="ATV84"/>
      <c r="ATW84"/>
      <c r="ATX84"/>
      <c r="ATY84"/>
      <c r="ATZ84"/>
      <c r="AUA84"/>
      <c r="AUB84"/>
      <c r="AUC84"/>
      <c r="AUD84"/>
      <c r="AUE84"/>
      <c r="AUF84"/>
      <c r="AUG84"/>
      <c r="AUH84"/>
      <c r="AUI84"/>
      <c r="AUJ84"/>
      <c r="AUK84"/>
      <c r="AUL84"/>
      <c r="AUM84"/>
      <c r="AUN84"/>
      <c r="AUO84"/>
      <c r="AUP84"/>
      <c r="AUQ84"/>
      <c r="AUR84"/>
      <c r="AUS84"/>
      <c r="AUT84"/>
      <c r="AUU84"/>
      <c r="AUV84"/>
      <c r="AUW84"/>
      <c r="AUX84"/>
      <c r="AUY84"/>
      <c r="AUZ84"/>
      <c r="AVA84"/>
      <c r="AVB84"/>
      <c r="AVC84"/>
      <c r="AVD84"/>
      <c r="AVE84"/>
      <c r="AVF84"/>
      <c r="AVG84"/>
      <c r="AVH84"/>
      <c r="AVI84"/>
      <c r="AVJ84"/>
      <c r="AVK84"/>
      <c r="AVL84"/>
      <c r="AVM84"/>
      <c r="AVN84"/>
      <c r="AVO84"/>
      <c r="AVP84"/>
      <c r="AVQ84"/>
      <c r="AVR84"/>
      <c r="AVS84"/>
      <c r="AVT84"/>
      <c r="AVU84"/>
      <c r="AVV84"/>
      <c r="AVW84"/>
      <c r="AVX84"/>
      <c r="AVY84"/>
      <c r="AVZ84"/>
      <c r="AWA84"/>
      <c r="AWB84"/>
      <c r="AWC84"/>
      <c r="AWD84"/>
      <c r="AWE84"/>
      <c r="AWF84"/>
      <c r="AWG84"/>
      <c r="AWH84"/>
      <c r="AWI84"/>
      <c r="AWJ84"/>
      <c r="AWK84"/>
      <c r="AWL84"/>
      <c r="AWM84"/>
      <c r="AWN84"/>
      <c r="AWO84"/>
      <c r="AWP84"/>
      <c r="AWQ84"/>
      <c r="AWR84"/>
      <c r="AWS84"/>
      <c r="AWT84"/>
      <c r="AWU84"/>
      <c r="AWV84"/>
      <c r="AWW84"/>
      <c r="AWX84"/>
      <c r="AWY84"/>
      <c r="AWZ84"/>
      <c r="AXA84"/>
      <c r="AXB84"/>
      <c r="AXC84"/>
      <c r="AXD84"/>
      <c r="AXE84"/>
      <c r="AXF84"/>
      <c r="AXG84"/>
      <c r="AXH84"/>
      <c r="AXI84"/>
      <c r="AXJ84"/>
      <c r="AXK84"/>
      <c r="AXL84"/>
      <c r="AXM84"/>
      <c r="AXN84"/>
      <c r="AXO84"/>
      <c r="AXP84"/>
      <c r="AXQ84"/>
      <c r="AXR84"/>
      <c r="AXS84"/>
      <c r="AXT84"/>
      <c r="AXU84"/>
      <c r="AXV84"/>
      <c r="AXW84"/>
      <c r="AXX84"/>
      <c r="AXY84"/>
      <c r="AXZ84"/>
      <c r="AYA84"/>
      <c r="AYB84"/>
      <c r="AYC84"/>
      <c r="AYD84"/>
      <c r="AYE84"/>
      <c r="AYF84"/>
      <c r="AYG84"/>
      <c r="AYH84"/>
      <c r="AYI84"/>
      <c r="AYJ84"/>
      <c r="AYK84"/>
      <c r="AYL84"/>
      <c r="AYM84"/>
      <c r="AYN84"/>
      <c r="AYO84"/>
      <c r="AYP84"/>
      <c r="AYQ84"/>
      <c r="AYR84"/>
      <c r="AYS84"/>
      <c r="AYT84"/>
      <c r="AYU84"/>
      <c r="AYV84"/>
      <c r="AYW84"/>
      <c r="AYX84"/>
      <c r="AYY84"/>
      <c r="AYZ84"/>
      <c r="AZA84"/>
      <c r="AZB84"/>
      <c r="AZC84"/>
      <c r="AZD84"/>
      <c r="AZE84"/>
      <c r="AZF84"/>
      <c r="AZG84"/>
      <c r="AZH84"/>
      <c r="AZI84"/>
      <c r="AZJ84"/>
      <c r="AZK84"/>
      <c r="AZL84"/>
      <c r="AZM84"/>
      <c r="AZN84"/>
      <c r="AZO84"/>
      <c r="AZP84"/>
      <c r="AZQ84"/>
      <c r="AZR84"/>
      <c r="AZS84"/>
      <c r="AZT84"/>
      <c r="AZU84"/>
      <c r="AZV84"/>
      <c r="AZW84"/>
      <c r="AZX84"/>
      <c r="AZY84"/>
      <c r="AZZ84"/>
      <c r="BAA84"/>
      <c r="BAB84"/>
      <c r="BAC84"/>
      <c r="BAD84"/>
      <c r="BAE84"/>
      <c r="BAF84"/>
      <c r="BAG84"/>
      <c r="BAH84"/>
      <c r="BAI84"/>
      <c r="BAJ84"/>
      <c r="BAK84"/>
      <c r="BAL84"/>
      <c r="BAM84"/>
      <c r="BAN84"/>
      <c r="BAO84"/>
      <c r="BAP84"/>
      <c r="BAQ84"/>
      <c r="BAR84"/>
      <c r="BAS84"/>
      <c r="BAT84"/>
      <c r="BAU84"/>
      <c r="BAV84"/>
      <c r="BAW84"/>
      <c r="BAX84"/>
      <c r="BAY84"/>
      <c r="BAZ84"/>
      <c r="BBA84"/>
      <c r="BBB84"/>
      <c r="BBC84"/>
      <c r="BBD84"/>
      <c r="BBE84"/>
      <c r="BBF84"/>
      <c r="BBG84"/>
      <c r="BBH84"/>
      <c r="BBI84"/>
      <c r="BBJ84"/>
      <c r="BBK84"/>
      <c r="BBL84"/>
      <c r="BBM84"/>
      <c r="BBN84"/>
      <c r="BBO84"/>
      <c r="BBP84"/>
      <c r="BBQ84"/>
      <c r="BBR84"/>
      <c r="BBS84"/>
      <c r="BBT84"/>
      <c r="BBU84"/>
      <c r="BBV84"/>
      <c r="BBW84"/>
      <c r="BBX84"/>
      <c r="BBY84"/>
      <c r="BBZ84"/>
      <c r="BCA84"/>
      <c r="BCB84"/>
      <c r="BCC84"/>
      <c r="BCD84"/>
      <c r="BCE84"/>
      <c r="BCF84"/>
      <c r="BCG84"/>
      <c r="BCH84"/>
      <c r="BCI84"/>
      <c r="BCJ84"/>
      <c r="BCK84"/>
      <c r="BCL84"/>
      <c r="BCM84"/>
      <c r="BCN84"/>
      <c r="BCO84"/>
      <c r="BCP84"/>
      <c r="BCQ84"/>
      <c r="BCR84"/>
      <c r="BCS84"/>
      <c r="BCT84"/>
      <c r="BCU84"/>
      <c r="BCV84"/>
      <c r="BCW84"/>
      <c r="BCX84"/>
      <c r="BCY84"/>
      <c r="BCZ84"/>
      <c r="BDA84"/>
      <c r="BDB84"/>
      <c r="BDC84"/>
      <c r="BDD84"/>
      <c r="BDE84"/>
      <c r="BDF84"/>
      <c r="BDG84"/>
      <c r="BDH84"/>
      <c r="BDI84"/>
      <c r="BDJ84"/>
      <c r="BDK84"/>
      <c r="BDL84"/>
      <c r="BDM84"/>
      <c r="BDN84"/>
      <c r="BDO84"/>
      <c r="BDP84"/>
      <c r="BDQ84"/>
      <c r="BDR84"/>
      <c r="BDS84"/>
      <c r="BDT84"/>
      <c r="BDU84"/>
      <c r="BDV84"/>
      <c r="BDW84"/>
      <c r="BDX84"/>
      <c r="BDY84"/>
      <c r="BDZ84"/>
      <c r="BEA84"/>
      <c r="BEB84"/>
      <c r="BEC84"/>
      <c r="BED84"/>
      <c r="BEE84"/>
      <c r="BEF84"/>
      <c r="BEG84"/>
      <c r="BEH84"/>
      <c r="BEI84"/>
      <c r="BEJ84"/>
      <c r="BEK84"/>
      <c r="BEL84"/>
      <c r="BEM84"/>
      <c r="BEN84"/>
      <c r="BEO84"/>
      <c r="BEP84"/>
      <c r="BEQ84"/>
      <c r="BER84"/>
      <c r="BES84"/>
      <c r="BET84"/>
      <c r="BEU84"/>
      <c r="BEV84"/>
      <c r="BEW84"/>
      <c r="BEX84"/>
      <c r="BEY84"/>
      <c r="BEZ84"/>
      <c r="BFA84"/>
      <c r="BFB84"/>
      <c r="BFC84"/>
      <c r="BFD84"/>
      <c r="BFE84"/>
      <c r="BFF84"/>
      <c r="BFG84"/>
      <c r="BFH84"/>
      <c r="BFI84"/>
      <c r="BFJ84"/>
      <c r="BFK84"/>
      <c r="BFL84"/>
      <c r="BFM84"/>
      <c r="BFN84"/>
      <c r="BFO84"/>
      <c r="BFP84"/>
      <c r="BFQ84"/>
      <c r="BFR84"/>
      <c r="BFS84"/>
      <c r="BFT84"/>
      <c r="BFU84"/>
      <c r="BFV84"/>
      <c r="BFW84"/>
      <c r="BFX84"/>
      <c r="BFY84"/>
      <c r="BFZ84"/>
      <c r="BGA84"/>
      <c r="BGB84"/>
      <c r="BGC84"/>
      <c r="BGD84"/>
      <c r="BGE84"/>
      <c r="BGF84"/>
      <c r="BGG84"/>
      <c r="BGH84"/>
      <c r="BGI84"/>
      <c r="BGJ84"/>
      <c r="BGK84"/>
      <c r="BGL84"/>
      <c r="BGM84"/>
      <c r="BGN84"/>
      <c r="BGO84"/>
      <c r="BGP84"/>
      <c r="BGQ84"/>
      <c r="BGR84"/>
      <c r="BGS84"/>
      <c r="BGT84"/>
      <c r="BGU84"/>
      <c r="BGV84"/>
      <c r="BGW84"/>
      <c r="BGX84"/>
      <c r="BGY84"/>
      <c r="BGZ84"/>
      <c r="BHA84"/>
      <c r="BHB84"/>
      <c r="BHC84"/>
      <c r="BHD84"/>
      <c r="BHE84"/>
      <c r="BHF84"/>
      <c r="BHG84"/>
      <c r="BHH84"/>
      <c r="BHI84"/>
      <c r="BHJ84"/>
      <c r="BHK84"/>
      <c r="BHL84"/>
      <c r="BHM84"/>
      <c r="BHN84"/>
      <c r="BHO84"/>
      <c r="BHP84"/>
      <c r="BHQ84"/>
      <c r="BHR84"/>
      <c r="BHS84"/>
      <c r="BHT84"/>
      <c r="BHU84"/>
      <c r="BHV84"/>
      <c r="BHW84"/>
      <c r="BHX84"/>
      <c r="BHY84"/>
      <c r="BHZ84"/>
      <c r="BIA84"/>
      <c r="BIB84"/>
      <c r="BIC84"/>
      <c r="BID84"/>
      <c r="BIE84"/>
      <c r="BIF84"/>
      <c r="BIG84"/>
      <c r="BIH84"/>
      <c r="BII84"/>
      <c r="BIJ84"/>
      <c r="BIK84"/>
      <c r="BIL84"/>
      <c r="BIM84"/>
      <c r="BIN84"/>
      <c r="BIO84"/>
      <c r="BIP84"/>
      <c r="BIQ84"/>
      <c r="BIR84"/>
      <c r="BIS84"/>
      <c r="BIT84"/>
      <c r="BIU84"/>
      <c r="BIV84"/>
      <c r="BIW84"/>
      <c r="BIX84"/>
      <c r="BIY84"/>
      <c r="BIZ84"/>
      <c r="BJA84"/>
      <c r="BJB84"/>
      <c r="BJC84"/>
      <c r="BJD84"/>
      <c r="BJE84"/>
      <c r="BJF84"/>
      <c r="BJG84"/>
      <c r="BJH84"/>
      <c r="BJI84"/>
      <c r="BJJ84"/>
      <c r="BJK84"/>
      <c r="BJL84"/>
      <c r="BJM84"/>
      <c r="BJN84"/>
      <c r="BJO84"/>
      <c r="BJP84"/>
      <c r="BJQ84"/>
      <c r="BJR84"/>
      <c r="BJS84"/>
      <c r="BJT84"/>
      <c r="BJU84"/>
      <c r="BJV84"/>
      <c r="BJW84"/>
      <c r="BJX84"/>
      <c r="BJY84"/>
      <c r="BJZ84"/>
      <c r="BKA84"/>
      <c r="BKB84"/>
      <c r="BKC84"/>
      <c r="BKD84"/>
      <c r="BKE84"/>
      <c r="BKF84"/>
      <c r="BKG84"/>
      <c r="BKH84"/>
      <c r="BKI84"/>
      <c r="BKJ84"/>
      <c r="BKK84"/>
      <c r="BKL84"/>
      <c r="BKM84"/>
      <c r="BKN84"/>
      <c r="BKO84"/>
      <c r="BKP84"/>
      <c r="BKQ84"/>
      <c r="BKR84"/>
      <c r="BKS84"/>
      <c r="BKT84"/>
      <c r="BKU84"/>
      <c r="BKV84"/>
      <c r="BKW84"/>
      <c r="BKX84"/>
      <c r="BKY84"/>
      <c r="BKZ84"/>
      <c r="BLA84"/>
      <c r="BLB84"/>
      <c r="BLC84"/>
      <c r="BLD84"/>
      <c r="BLE84"/>
      <c r="BLF84"/>
      <c r="BLG84"/>
      <c r="BLH84"/>
      <c r="BLI84"/>
      <c r="BLJ84"/>
      <c r="BLK84"/>
      <c r="BLL84"/>
      <c r="BLM84"/>
      <c r="BLN84"/>
      <c r="BLO84"/>
      <c r="BLP84"/>
      <c r="BLQ84"/>
      <c r="BLR84"/>
      <c r="BLS84"/>
      <c r="BLT84"/>
      <c r="BLU84"/>
      <c r="BLV84"/>
      <c r="BLW84"/>
      <c r="BLX84"/>
      <c r="BLY84"/>
      <c r="BLZ84"/>
      <c r="BMA84"/>
      <c r="BMB84"/>
      <c r="BMC84"/>
      <c r="BMD84"/>
      <c r="BME84"/>
      <c r="BMF84"/>
      <c r="BMG84"/>
      <c r="BMH84"/>
      <c r="BMI84"/>
      <c r="BMJ84"/>
      <c r="BMK84"/>
      <c r="BML84"/>
      <c r="BMM84"/>
      <c r="BMN84"/>
      <c r="BMO84"/>
      <c r="BMP84"/>
      <c r="BMQ84"/>
      <c r="BMR84"/>
      <c r="BMS84"/>
      <c r="BMT84"/>
      <c r="BMU84"/>
      <c r="BMV84"/>
      <c r="BMW84"/>
      <c r="BMX84"/>
      <c r="BMY84"/>
      <c r="BMZ84"/>
      <c r="BNA84"/>
      <c r="BNB84"/>
      <c r="BNC84"/>
      <c r="BND84"/>
      <c r="BNE84"/>
      <c r="BNF84"/>
      <c r="BNG84"/>
      <c r="BNH84"/>
      <c r="BNI84"/>
      <c r="BNJ84"/>
      <c r="BNK84"/>
      <c r="BNL84"/>
      <c r="BNM84"/>
      <c r="BNN84"/>
      <c r="BNO84"/>
      <c r="BNP84"/>
      <c r="BNQ84"/>
      <c r="BNR84"/>
      <c r="BNS84"/>
      <c r="BNT84"/>
      <c r="BNU84"/>
      <c r="BNV84"/>
      <c r="BNW84"/>
      <c r="BNX84"/>
      <c r="BNY84"/>
      <c r="BNZ84"/>
      <c r="BOA84"/>
      <c r="BOB84"/>
      <c r="BOC84"/>
      <c r="BOD84"/>
      <c r="BOE84"/>
      <c r="BOF84"/>
      <c r="BOG84"/>
      <c r="BOH84"/>
      <c r="BOI84"/>
      <c r="BOJ84"/>
      <c r="BOK84"/>
      <c r="BOL84"/>
      <c r="BOM84"/>
      <c r="BON84"/>
      <c r="BOO84"/>
      <c r="BOP84"/>
      <c r="BOQ84"/>
      <c r="BOR84"/>
      <c r="BOS84"/>
      <c r="BOT84"/>
      <c r="BOU84"/>
      <c r="BOV84"/>
      <c r="BOW84"/>
      <c r="BOX84"/>
      <c r="BOY84"/>
      <c r="BOZ84"/>
      <c r="BPA84"/>
      <c r="BPB84"/>
      <c r="BPC84"/>
      <c r="BPD84"/>
      <c r="BPE84"/>
      <c r="BPF84"/>
      <c r="BPG84"/>
      <c r="BPH84"/>
      <c r="BPI84"/>
      <c r="BPJ84"/>
      <c r="BPK84"/>
      <c r="BPL84"/>
      <c r="BPM84"/>
      <c r="BPN84"/>
      <c r="BPO84"/>
      <c r="BPP84"/>
      <c r="BPQ84"/>
      <c r="BPR84"/>
      <c r="BPS84"/>
      <c r="BPT84"/>
      <c r="BPU84"/>
      <c r="BPV84"/>
      <c r="BPW84"/>
      <c r="BPX84"/>
      <c r="BPY84"/>
      <c r="BPZ84"/>
      <c r="BQA84"/>
      <c r="BQB84"/>
      <c r="BQC84"/>
      <c r="BQD84"/>
      <c r="BQE84"/>
      <c r="BQF84"/>
      <c r="BQG84"/>
      <c r="BQH84"/>
      <c r="BQI84"/>
      <c r="BQJ84"/>
      <c r="BQK84"/>
      <c r="BQL84"/>
      <c r="BQM84"/>
      <c r="BQN84"/>
      <c r="BQO84"/>
      <c r="BQP84"/>
      <c r="BQQ84"/>
      <c r="BQR84"/>
      <c r="BQS84"/>
      <c r="BQT84"/>
      <c r="BQU84"/>
      <c r="BQV84"/>
      <c r="BQW84"/>
      <c r="BQX84"/>
      <c r="BQY84"/>
      <c r="BQZ84"/>
      <c r="BRA84"/>
      <c r="BRB84"/>
      <c r="BRC84"/>
      <c r="BRD84"/>
      <c r="BRE84"/>
      <c r="BRF84"/>
      <c r="BRG84"/>
      <c r="BRH84"/>
      <c r="BRI84"/>
      <c r="BRJ84"/>
      <c r="BRK84"/>
      <c r="BRL84"/>
      <c r="BRM84"/>
      <c r="BRN84"/>
      <c r="BRO84"/>
      <c r="BRP84"/>
      <c r="BRQ84"/>
      <c r="BRR84"/>
      <c r="BRS84"/>
      <c r="BRT84"/>
      <c r="BRU84"/>
      <c r="BRV84"/>
      <c r="BRW84"/>
      <c r="BRX84"/>
      <c r="BRY84"/>
      <c r="BRZ84"/>
      <c r="BSA84"/>
      <c r="BSB84"/>
      <c r="BSC84"/>
      <c r="BSD84"/>
      <c r="BSE84"/>
      <c r="BSF84"/>
      <c r="BSG84"/>
      <c r="BSH84"/>
      <c r="BSI84"/>
      <c r="BSJ84"/>
      <c r="BSK84"/>
      <c r="BSL84"/>
      <c r="BSM84"/>
      <c r="BSN84"/>
      <c r="BSO84"/>
      <c r="BSP84"/>
      <c r="BSQ84"/>
      <c r="BSR84"/>
      <c r="BSS84"/>
      <c r="BST84"/>
      <c r="BSU84"/>
      <c r="BSV84"/>
      <c r="BSW84"/>
      <c r="BSX84"/>
      <c r="BSY84"/>
      <c r="BSZ84"/>
      <c r="BTA84"/>
      <c r="BTB84"/>
      <c r="BTC84"/>
      <c r="BTD84"/>
      <c r="BTE84"/>
      <c r="BTF84"/>
      <c r="BTG84"/>
      <c r="BTH84"/>
      <c r="BTI84"/>
      <c r="BTJ84"/>
      <c r="BTK84"/>
      <c r="BTL84"/>
      <c r="BTM84"/>
      <c r="BTN84"/>
      <c r="BTO84"/>
      <c r="BTP84"/>
      <c r="BTQ84"/>
      <c r="BTR84"/>
      <c r="BTS84"/>
      <c r="BTT84"/>
      <c r="BTU84"/>
      <c r="BTV84"/>
      <c r="BTW84"/>
      <c r="BTX84"/>
      <c r="BTY84"/>
      <c r="BTZ84"/>
      <c r="BUA84"/>
      <c r="BUB84"/>
      <c r="BUC84"/>
      <c r="BUD84"/>
      <c r="BUE84"/>
      <c r="BUF84"/>
      <c r="BUG84"/>
      <c r="BUH84"/>
      <c r="BUI84"/>
      <c r="BUJ84"/>
      <c r="BUK84"/>
      <c r="BUL84"/>
      <c r="BUM84"/>
      <c r="BUN84"/>
      <c r="BUO84"/>
      <c r="BUP84"/>
      <c r="BUQ84"/>
      <c r="BUR84"/>
      <c r="BUS84"/>
      <c r="BUT84"/>
      <c r="BUU84"/>
      <c r="BUV84"/>
      <c r="BUW84"/>
      <c r="BUX84"/>
      <c r="BUY84"/>
      <c r="BUZ84"/>
      <c r="BVA84"/>
      <c r="BVB84"/>
      <c r="BVC84"/>
      <c r="BVD84"/>
      <c r="BVE84"/>
      <c r="BVF84"/>
      <c r="BVG84"/>
      <c r="BVH84"/>
      <c r="BVI84"/>
      <c r="BVJ84"/>
      <c r="BVK84"/>
      <c r="BVL84"/>
      <c r="BVM84"/>
      <c r="BVN84"/>
      <c r="BVO84"/>
      <c r="BVP84"/>
      <c r="BVQ84"/>
      <c r="BVR84"/>
      <c r="BVS84"/>
      <c r="BVT84"/>
      <c r="BVU84"/>
      <c r="BVV84"/>
      <c r="BVW84"/>
      <c r="BVX84"/>
      <c r="BVY84"/>
      <c r="BVZ84"/>
      <c r="BWA84"/>
      <c r="BWB84"/>
      <c r="BWC84"/>
      <c r="BWD84"/>
      <c r="BWE84"/>
      <c r="BWF84"/>
      <c r="BWG84"/>
      <c r="BWH84"/>
      <c r="BWI84"/>
      <c r="BWJ84"/>
      <c r="BWK84"/>
      <c r="BWL84"/>
      <c r="BWM84"/>
      <c r="BWN84"/>
      <c r="BWO84"/>
      <c r="BWP84"/>
      <c r="BWQ84"/>
      <c r="BWR84"/>
      <c r="BWS84"/>
      <c r="BWT84"/>
      <c r="BWU84"/>
      <c r="BWV84"/>
      <c r="BWW84"/>
      <c r="BWX84"/>
      <c r="BWY84"/>
      <c r="BWZ84"/>
      <c r="BXA84"/>
      <c r="BXB84"/>
      <c r="BXC84"/>
      <c r="BXD84"/>
      <c r="BXE84"/>
      <c r="BXF84"/>
      <c r="BXG84"/>
      <c r="BXH84"/>
      <c r="BXI84"/>
      <c r="BXJ84"/>
      <c r="BXK84"/>
      <c r="BXL84"/>
      <c r="BXM84"/>
      <c r="BXN84"/>
      <c r="BXO84"/>
      <c r="BXP84"/>
      <c r="BXQ84"/>
      <c r="BXR84"/>
      <c r="BXS84"/>
      <c r="BXT84"/>
      <c r="BXU84"/>
      <c r="BXV84"/>
      <c r="BXW84"/>
      <c r="BXX84"/>
      <c r="BXY84"/>
      <c r="BXZ84"/>
      <c r="BYA84"/>
      <c r="BYB84"/>
      <c r="BYC84"/>
      <c r="BYD84"/>
      <c r="BYE84"/>
      <c r="BYF84"/>
      <c r="BYG84"/>
      <c r="BYH84"/>
      <c r="BYI84"/>
      <c r="BYJ84"/>
      <c r="BYK84"/>
      <c r="BYL84"/>
      <c r="BYM84"/>
      <c r="BYN84"/>
      <c r="BYO84"/>
      <c r="BYP84"/>
      <c r="BYQ84"/>
      <c r="BYR84"/>
      <c r="BYS84"/>
      <c r="BYT84"/>
      <c r="BYU84"/>
      <c r="BYV84"/>
      <c r="BYW84"/>
      <c r="BYX84"/>
      <c r="BYY84"/>
      <c r="BYZ84"/>
      <c r="BZA84"/>
      <c r="BZB84"/>
      <c r="BZC84"/>
      <c r="BZD84"/>
      <c r="BZE84"/>
      <c r="BZF84"/>
      <c r="BZG84"/>
      <c r="BZH84"/>
      <c r="BZI84"/>
      <c r="BZJ84"/>
      <c r="BZK84"/>
      <c r="BZL84"/>
      <c r="BZM84"/>
      <c r="BZN84"/>
      <c r="BZO84"/>
      <c r="BZP84"/>
      <c r="BZQ84"/>
      <c r="BZR84"/>
      <c r="BZS84"/>
      <c r="BZT84"/>
      <c r="BZU84"/>
      <c r="BZV84"/>
      <c r="BZW84"/>
      <c r="BZX84"/>
      <c r="BZY84"/>
      <c r="BZZ84"/>
      <c r="CAA84"/>
      <c r="CAB84"/>
      <c r="CAC84"/>
      <c r="CAD84"/>
      <c r="CAE84"/>
      <c r="CAF84"/>
      <c r="CAG84"/>
      <c r="CAH84"/>
      <c r="CAI84"/>
      <c r="CAJ84"/>
      <c r="CAK84"/>
      <c r="CAL84"/>
      <c r="CAM84"/>
      <c r="CAN84"/>
      <c r="CAO84"/>
      <c r="CAP84"/>
      <c r="CAQ84"/>
      <c r="CAR84"/>
      <c r="CAS84"/>
      <c r="CAT84"/>
      <c r="CAU84"/>
      <c r="CAV84"/>
      <c r="CAW84"/>
      <c r="CAX84"/>
      <c r="CAY84"/>
      <c r="CAZ84"/>
      <c r="CBA84"/>
      <c r="CBB84"/>
      <c r="CBC84"/>
      <c r="CBD84"/>
      <c r="CBE84"/>
      <c r="CBF84"/>
      <c r="CBG84"/>
      <c r="CBH84"/>
      <c r="CBI84"/>
      <c r="CBJ84"/>
      <c r="CBK84"/>
      <c r="CBL84"/>
      <c r="CBM84"/>
      <c r="CBN84"/>
      <c r="CBO84"/>
      <c r="CBP84"/>
      <c r="CBQ84"/>
      <c r="CBR84"/>
      <c r="CBS84"/>
      <c r="CBT84"/>
      <c r="CBU84"/>
      <c r="CBV84"/>
      <c r="CBW84"/>
      <c r="CBX84"/>
      <c r="CBY84"/>
      <c r="CBZ84"/>
      <c r="CCA84"/>
      <c r="CCB84"/>
      <c r="CCC84"/>
      <c r="CCD84"/>
      <c r="CCE84"/>
      <c r="CCF84"/>
      <c r="CCG84"/>
      <c r="CCH84"/>
      <c r="CCI84"/>
      <c r="CCJ84"/>
      <c r="CCK84"/>
      <c r="CCL84"/>
      <c r="CCM84"/>
      <c r="CCN84"/>
      <c r="CCO84"/>
      <c r="CCP84"/>
      <c r="CCQ84"/>
      <c r="CCR84"/>
      <c r="CCS84"/>
      <c r="CCT84"/>
      <c r="CCU84"/>
      <c r="CCV84"/>
      <c r="CCW84"/>
      <c r="CCX84"/>
      <c r="CCY84"/>
      <c r="CCZ84"/>
      <c r="CDA84"/>
      <c r="CDB84"/>
      <c r="CDC84"/>
      <c r="CDD84"/>
      <c r="CDE84"/>
      <c r="CDF84"/>
      <c r="CDG84"/>
      <c r="CDH84"/>
      <c r="CDI84"/>
      <c r="CDJ84"/>
      <c r="CDK84"/>
      <c r="CDL84"/>
      <c r="CDM84"/>
      <c r="CDN84"/>
      <c r="CDO84"/>
      <c r="CDP84"/>
      <c r="CDQ84"/>
      <c r="CDR84"/>
      <c r="CDS84"/>
      <c r="CDT84"/>
      <c r="CDU84"/>
      <c r="CDV84"/>
      <c r="CDW84"/>
      <c r="CDX84"/>
      <c r="CDY84"/>
      <c r="CDZ84"/>
      <c r="CEA84"/>
      <c r="CEB84"/>
      <c r="CEC84"/>
      <c r="CED84"/>
      <c r="CEE84"/>
      <c r="CEF84"/>
      <c r="CEG84"/>
      <c r="CEH84"/>
      <c r="CEI84"/>
      <c r="CEJ84"/>
      <c r="CEK84"/>
      <c r="CEL84"/>
      <c r="CEM84"/>
      <c r="CEN84"/>
      <c r="CEO84"/>
      <c r="CEP84"/>
      <c r="CEQ84"/>
      <c r="CER84"/>
      <c r="CES84"/>
      <c r="CET84"/>
      <c r="CEU84"/>
      <c r="CEV84"/>
      <c r="CEW84"/>
      <c r="CEX84"/>
      <c r="CEY84"/>
      <c r="CEZ84"/>
      <c r="CFA84"/>
      <c r="CFB84"/>
      <c r="CFC84"/>
      <c r="CFD84"/>
      <c r="CFE84"/>
      <c r="CFF84"/>
      <c r="CFG84"/>
      <c r="CFH84"/>
      <c r="CFI84"/>
      <c r="CFJ84"/>
      <c r="CFK84"/>
      <c r="CFL84"/>
      <c r="CFM84"/>
      <c r="CFN84"/>
      <c r="CFO84"/>
      <c r="CFP84"/>
      <c r="CFQ84"/>
      <c r="CFR84"/>
      <c r="CFS84"/>
      <c r="CFT84"/>
      <c r="CFU84"/>
      <c r="CFV84"/>
      <c r="CFW84"/>
      <c r="CFX84"/>
      <c r="CFY84"/>
      <c r="CFZ84"/>
      <c r="CGA84"/>
      <c r="CGB84"/>
      <c r="CGC84"/>
      <c r="CGD84"/>
      <c r="CGE84"/>
      <c r="CGF84"/>
      <c r="CGG84"/>
      <c r="CGH84"/>
      <c r="CGI84"/>
      <c r="CGJ84"/>
      <c r="CGK84"/>
      <c r="CGL84"/>
      <c r="CGM84"/>
      <c r="CGN84"/>
      <c r="CGO84"/>
      <c r="CGP84"/>
      <c r="CGQ84"/>
      <c r="CGR84"/>
      <c r="CGS84"/>
      <c r="CGT84"/>
      <c r="CGU84"/>
      <c r="CGV84"/>
      <c r="CGW84"/>
      <c r="CGX84"/>
      <c r="CGY84"/>
      <c r="CGZ84"/>
      <c r="CHA84"/>
      <c r="CHB84"/>
      <c r="CHC84"/>
      <c r="CHD84"/>
      <c r="CHE84"/>
      <c r="CHF84"/>
      <c r="CHG84"/>
      <c r="CHH84"/>
      <c r="CHI84"/>
      <c r="CHJ84"/>
      <c r="CHK84"/>
      <c r="CHL84"/>
      <c r="CHM84"/>
      <c r="CHN84"/>
      <c r="CHO84"/>
      <c r="CHP84"/>
      <c r="CHQ84"/>
      <c r="CHR84"/>
      <c r="CHS84"/>
      <c r="CHT84"/>
      <c r="CHU84"/>
      <c r="CHV84"/>
      <c r="CHW84"/>
      <c r="CHX84"/>
      <c r="CHY84"/>
      <c r="CHZ84"/>
      <c r="CIA84"/>
      <c r="CIB84"/>
      <c r="CIC84"/>
      <c r="CID84"/>
      <c r="CIE84"/>
      <c r="CIF84"/>
      <c r="CIG84"/>
      <c r="CIH84"/>
      <c r="CII84"/>
      <c r="CIJ84"/>
      <c r="CIK84"/>
      <c r="CIL84"/>
      <c r="CIM84"/>
      <c r="CIN84"/>
      <c r="CIO84"/>
      <c r="CIP84"/>
      <c r="CIQ84"/>
      <c r="CIR84"/>
      <c r="CIS84"/>
      <c r="CIT84"/>
      <c r="CIU84"/>
      <c r="CIV84"/>
      <c r="CIW84"/>
      <c r="CIX84"/>
      <c r="CIY84"/>
      <c r="CIZ84"/>
      <c r="CJA84"/>
      <c r="CJB84"/>
      <c r="CJC84"/>
      <c r="CJD84"/>
      <c r="CJE84"/>
      <c r="CJF84"/>
      <c r="CJG84"/>
      <c r="CJH84"/>
      <c r="CJI84"/>
      <c r="CJJ84"/>
      <c r="CJK84"/>
      <c r="CJL84"/>
      <c r="CJM84"/>
      <c r="CJN84"/>
      <c r="CJO84"/>
      <c r="CJP84"/>
      <c r="CJQ84"/>
      <c r="CJR84"/>
      <c r="CJS84"/>
      <c r="CJT84"/>
      <c r="CJU84"/>
      <c r="CJV84"/>
      <c r="CJW84"/>
      <c r="CJX84"/>
      <c r="CJY84"/>
      <c r="CJZ84"/>
      <c r="CKA84"/>
      <c r="CKB84"/>
      <c r="CKC84"/>
      <c r="CKD84"/>
      <c r="CKE84"/>
      <c r="CKF84"/>
      <c r="CKG84"/>
      <c r="CKH84"/>
      <c r="CKI84"/>
      <c r="CKJ84"/>
      <c r="CKK84"/>
      <c r="CKL84"/>
      <c r="CKM84"/>
      <c r="CKN84"/>
      <c r="CKO84"/>
      <c r="CKP84"/>
      <c r="CKQ84"/>
      <c r="CKR84"/>
      <c r="CKS84"/>
      <c r="CKT84"/>
      <c r="CKU84"/>
      <c r="CKV84"/>
      <c r="CKW84"/>
      <c r="CKX84"/>
      <c r="CKY84"/>
      <c r="CKZ84"/>
      <c r="CLA84"/>
      <c r="CLB84"/>
      <c r="CLC84"/>
      <c r="CLD84"/>
      <c r="CLE84"/>
      <c r="CLF84"/>
      <c r="CLG84"/>
      <c r="CLH84"/>
      <c r="CLI84"/>
      <c r="CLJ84"/>
      <c r="CLK84"/>
      <c r="CLL84"/>
      <c r="CLM84"/>
      <c r="CLN84"/>
      <c r="CLO84"/>
      <c r="CLP84"/>
      <c r="CLQ84"/>
      <c r="CLR84"/>
      <c r="CLS84"/>
      <c r="CLT84"/>
      <c r="CLU84"/>
      <c r="CLV84"/>
      <c r="CLW84"/>
      <c r="CLX84"/>
      <c r="CLY84"/>
      <c r="CLZ84"/>
      <c r="CMA84"/>
      <c r="CMB84"/>
      <c r="CMC84"/>
      <c r="CMD84"/>
      <c r="CME84"/>
      <c r="CMF84"/>
      <c r="CMG84"/>
      <c r="CMH84"/>
      <c r="CMI84"/>
      <c r="CMJ84"/>
      <c r="CMK84"/>
      <c r="CML84"/>
      <c r="CMM84"/>
      <c r="CMN84"/>
      <c r="CMO84"/>
      <c r="CMP84"/>
      <c r="CMQ84"/>
      <c r="CMR84"/>
      <c r="CMS84"/>
      <c r="CMT84"/>
      <c r="CMU84"/>
      <c r="CMV84"/>
      <c r="CMW84"/>
      <c r="CMX84"/>
      <c r="CMY84"/>
      <c r="CMZ84"/>
      <c r="CNA84"/>
      <c r="CNB84"/>
      <c r="CNC84"/>
      <c r="CND84"/>
      <c r="CNE84"/>
      <c r="CNF84"/>
      <c r="CNG84"/>
      <c r="CNH84"/>
      <c r="CNI84"/>
      <c r="CNJ84"/>
      <c r="CNK84"/>
      <c r="CNL84"/>
      <c r="CNM84"/>
      <c r="CNN84"/>
      <c r="CNO84"/>
      <c r="CNP84"/>
      <c r="CNQ84"/>
      <c r="CNR84"/>
      <c r="CNS84"/>
      <c r="CNT84"/>
      <c r="CNU84"/>
      <c r="CNV84"/>
      <c r="CNW84"/>
      <c r="CNX84"/>
      <c r="CNY84"/>
      <c r="CNZ84"/>
      <c r="COA84"/>
      <c r="COB84"/>
      <c r="COC84"/>
      <c r="COD84"/>
      <c r="COE84"/>
      <c r="COF84"/>
      <c r="COG84"/>
      <c r="COH84"/>
      <c r="COI84"/>
      <c r="COJ84"/>
      <c r="COK84"/>
      <c r="COL84"/>
      <c r="COM84"/>
      <c r="CON84"/>
      <c r="COO84"/>
      <c r="COP84"/>
      <c r="COQ84"/>
      <c r="COR84"/>
      <c r="COS84"/>
      <c r="COT84"/>
      <c r="COU84"/>
      <c r="COV84"/>
      <c r="COW84"/>
      <c r="COX84"/>
      <c r="COY84"/>
      <c r="COZ84"/>
      <c r="CPA84"/>
      <c r="CPB84"/>
      <c r="CPC84"/>
      <c r="CPD84"/>
      <c r="CPE84"/>
      <c r="CPF84"/>
      <c r="CPG84"/>
      <c r="CPH84"/>
      <c r="CPI84"/>
      <c r="CPJ84"/>
      <c r="CPK84"/>
      <c r="CPL84"/>
      <c r="CPM84"/>
      <c r="CPN84"/>
      <c r="CPO84"/>
      <c r="CPP84"/>
      <c r="CPQ84"/>
      <c r="CPR84"/>
      <c r="CPS84"/>
      <c r="CPT84"/>
      <c r="CPU84"/>
      <c r="CPV84"/>
      <c r="CPW84"/>
      <c r="CPX84"/>
      <c r="CPY84"/>
      <c r="CPZ84"/>
      <c r="CQA84"/>
      <c r="CQB84"/>
      <c r="CQC84"/>
      <c r="CQD84"/>
      <c r="CQE84"/>
      <c r="CQF84"/>
      <c r="CQG84"/>
      <c r="CQH84"/>
      <c r="CQI84"/>
      <c r="CQJ84"/>
      <c r="CQK84"/>
      <c r="CQL84"/>
      <c r="CQM84"/>
      <c r="CQN84"/>
      <c r="CQO84"/>
      <c r="CQP84"/>
      <c r="CQQ84"/>
      <c r="CQR84"/>
      <c r="CQS84"/>
      <c r="CQT84"/>
      <c r="CQU84"/>
      <c r="CQV84"/>
      <c r="CQW84"/>
      <c r="CQX84"/>
      <c r="CQY84"/>
      <c r="CQZ84"/>
      <c r="CRA84"/>
      <c r="CRB84"/>
      <c r="CRC84"/>
      <c r="CRD84"/>
      <c r="CRE84"/>
      <c r="CRF84"/>
      <c r="CRG84"/>
      <c r="CRH84"/>
      <c r="CRI84"/>
      <c r="CRJ84"/>
      <c r="CRK84"/>
      <c r="CRL84"/>
      <c r="CRM84"/>
      <c r="CRN84"/>
      <c r="CRO84"/>
      <c r="CRP84"/>
      <c r="CRQ84"/>
      <c r="CRR84"/>
      <c r="CRS84"/>
      <c r="CRT84"/>
      <c r="CRU84"/>
      <c r="CRV84"/>
      <c r="CRW84"/>
      <c r="CRX84"/>
      <c r="CRY84"/>
      <c r="CRZ84"/>
      <c r="CSA84"/>
      <c r="CSB84"/>
      <c r="CSC84"/>
      <c r="CSD84"/>
      <c r="CSE84"/>
      <c r="CSF84"/>
      <c r="CSG84"/>
      <c r="CSH84"/>
      <c r="CSI84"/>
      <c r="CSJ84"/>
      <c r="CSK84"/>
      <c r="CSL84"/>
      <c r="CSM84"/>
      <c r="CSN84"/>
      <c r="CSO84"/>
      <c r="CSP84"/>
      <c r="CSQ84"/>
      <c r="CSR84"/>
      <c r="CSS84"/>
      <c r="CST84"/>
      <c r="CSU84"/>
      <c r="CSV84"/>
      <c r="CSW84"/>
      <c r="CSX84"/>
      <c r="CSY84"/>
      <c r="CSZ84"/>
      <c r="CTA84"/>
      <c r="CTB84"/>
      <c r="CTC84"/>
      <c r="CTD84"/>
      <c r="CTE84"/>
      <c r="CTF84"/>
      <c r="CTG84"/>
      <c r="CTH84"/>
      <c r="CTI84"/>
      <c r="CTJ84"/>
      <c r="CTK84"/>
      <c r="CTL84"/>
      <c r="CTM84"/>
      <c r="CTN84"/>
      <c r="CTO84"/>
      <c r="CTP84"/>
      <c r="CTQ84"/>
      <c r="CTR84"/>
      <c r="CTS84"/>
      <c r="CTT84"/>
      <c r="CTU84"/>
      <c r="CTV84"/>
      <c r="CTW84"/>
      <c r="CTX84"/>
      <c r="CTY84"/>
      <c r="CTZ84"/>
      <c r="CUA84"/>
      <c r="CUB84"/>
      <c r="CUC84"/>
      <c r="CUD84"/>
      <c r="CUE84"/>
      <c r="CUF84"/>
      <c r="CUG84"/>
      <c r="CUH84"/>
      <c r="CUI84"/>
      <c r="CUJ84"/>
      <c r="CUK84"/>
      <c r="CUL84"/>
      <c r="CUM84"/>
      <c r="CUN84"/>
      <c r="CUO84"/>
      <c r="CUP84"/>
      <c r="CUQ84"/>
      <c r="CUR84"/>
      <c r="CUS84"/>
      <c r="CUT84"/>
      <c r="CUU84"/>
      <c r="CUV84"/>
      <c r="CUW84"/>
      <c r="CUX84"/>
      <c r="CUY84"/>
      <c r="CUZ84"/>
      <c r="CVA84"/>
      <c r="CVB84"/>
      <c r="CVC84"/>
      <c r="CVD84"/>
      <c r="CVE84"/>
      <c r="CVF84"/>
      <c r="CVG84"/>
      <c r="CVH84"/>
      <c r="CVI84"/>
      <c r="CVJ84"/>
      <c r="CVK84"/>
      <c r="CVL84"/>
      <c r="CVM84"/>
      <c r="CVN84"/>
      <c r="CVO84"/>
      <c r="CVP84"/>
      <c r="CVQ84"/>
      <c r="CVR84"/>
      <c r="CVS84"/>
      <c r="CVT84"/>
      <c r="CVU84"/>
      <c r="CVV84"/>
      <c r="CVW84"/>
      <c r="CVX84"/>
      <c r="CVY84"/>
      <c r="CVZ84"/>
      <c r="CWA84"/>
      <c r="CWB84"/>
      <c r="CWC84"/>
      <c r="CWD84"/>
      <c r="CWE84"/>
      <c r="CWF84"/>
      <c r="CWG84"/>
      <c r="CWH84"/>
      <c r="CWI84"/>
      <c r="CWJ84"/>
      <c r="CWK84"/>
      <c r="CWL84"/>
      <c r="CWM84"/>
      <c r="CWN84"/>
      <c r="CWO84"/>
      <c r="CWP84"/>
      <c r="CWQ84"/>
      <c r="CWR84"/>
      <c r="CWS84"/>
      <c r="CWT84"/>
      <c r="CWU84"/>
      <c r="CWV84"/>
      <c r="CWW84"/>
      <c r="CWX84"/>
      <c r="CWY84"/>
      <c r="CWZ84"/>
      <c r="CXA84"/>
      <c r="CXB84"/>
      <c r="CXC84"/>
      <c r="CXD84"/>
      <c r="CXE84"/>
      <c r="CXF84"/>
      <c r="CXG84"/>
      <c r="CXH84"/>
      <c r="CXI84"/>
      <c r="CXJ84"/>
      <c r="CXK84"/>
      <c r="CXL84"/>
      <c r="CXM84"/>
      <c r="CXN84"/>
      <c r="CXO84"/>
      <c r="CXP84"/>
      <c r="CXQ84"/>
      <c r="CXR84"/>
      <c r="CXS84"/>
      <c r="CXT84"/>
      <c r="CXU84"/>
      <c r="CXV84"/>
      <c r="CXW84"/>
      <c r="CXX84"/>
      <c r="CXY84"/>
      <c r="CXZ84"/>
      <c r="CYA84"/>
      <c r="CYB84"/>
      <c r="CYC84"/>
      <c r="CYD84"/>
      <c r="CYE84"/>
      <c r="CYF84"/>
      <c r="CYG84"/>
      <c r="CYH84"/>
      <c r="CYI84"/>
      <c r="CYJ84"/>
      <c r="CYK84"/>
      <c r="CYL84"/>
      <c r="CYM84"/>
      <c r="CYN84"/>
      <c r="CYO84"/>
      <c r="CYP84"/>
      <c r="CYQ84"/>
      <c r="CYR84"/>
      <c r="CYS84"/>
      <c r="CYT84"/>
      <c r="CYU84"/>
      <c r="CYV84"/>
      <c r="CYW84"/>
      <c r="CYX84"/>
      <c r="CYY84"/>
      <c r="CYZ84"/>
      <c r="CZA84"/>
      <c r="CZB84"/>
      <c r="CZC84"/>
      <c r="CZD84"/>
      <c r="CZE84"/>
      <c r="CZF84"/>
      <c r="CZG84"/>
      <c r="CZH84"/>
      <c r="CZI84"/>
      <c r="CZJ84"/>
      <c r="CZK84"/>
      <c r="CZL84"/>
      <c r="CZM84"/>
      <c r="CZN84"/>
      <c r="CZO84"/>
      <c r="CZP84"/>
      <c r="CZQ84"/>
      <c r="CZR84"/>
      <c r="CZS84"/>
      <c r="CZT84"/>
      <c r="CZU84"/>
      <c r="CZV84"/>
      <c r="CZW84"/>
      <c r="CZX84"/>
      <c r="CZY84"/>
      <c r="CZZ84"/>
      <c r="DAA84"/>
      <c r="DAB84"/>
      <c r="DAC84"/>
      <c r="DAD84"/>
      <c r="DAE84"/>
      <c r="DAF84"/>
      <c r="DAG84"/>
      <c r="DAH84"/>
      <c r="DAI84"/>
      <c r="DAJ84"/>
      <c r="DAK84"/>
      <c r="DAL84"/>
      <c r="DAM84"/>
      <c r="DAN84"/>
      <c r="DAO84"/>
      <c r="DAP84"/>
      <c r="DAQ84"/>
      <c r="DAR84"/>
      <c r="DAS84"/>
      <c r="DAT84"/>
      <c r="DAU84"/>
      <c r="DAV84"/>
      <c r="DAW84"/>
      <c r="DAX84"/>
      <c r="DAY84"/>
      <c r="DAZ84"/>
      <c r="DBA84"/>
      <c r="DBB84"/>
      <c r="DBC84"/>
      <c r="DBD84"/>
      <c r="DBE84"/>
      <c r="DBF84"/>
      <c r="DBG84"/>
      <c r="DBH84"/>
      <c r="DBI84"/>
      <c r="DBJ84"/>
      <c r="DBK84"/>
      <c r="DBL84"/>
      <c r="DBM84"/>
      <c r="DBN84"/>
      <c r="DBO84"/>
      <c r="DBP84"/>
      <c r="DBQ84"/>
      <c r="DBR84"/>
      <c r="DBS84"/>
      <c r="DBT84"/>
      <c r="DBU84"/>
      <c r="DBV84"/>
      <c r="DBW84"/>
      <c r="DBX84"/>
      <c r="DBY84"/>
      <c r="DBZ84"/>
      <c r="DCA84"/>
      <c r="DCB84"/>
      <c r="DCC84"/>
      <c r="DCD84"/>
      <c r="DCE84"/>
      <c r="DCF84"/>
      <c r="DCG84"/>
      <c r="DCH84"/>
      <c r="DCI84"/>
      <c r="DCJ84"/>
      <c r="DCK84"/>
      <c r="DCL84"/>
      <c r="DCM84"/>
      <c r="DCN84"/>
      <c r="DCO84"/>
      <c r="DCP84"/>
      <c r="DCQ84"/>
      <c r="DCR84"/>
      <c r="DCS84"/>
      <c r="DCT84"/>
      <c r="DCU84"/>
      <c r="DCV84"/>
      <c r="DCW84"/>
      <c r="DCX84"/>
      <c r="DCY84"/>
      <c r="DCZ84"/>
      <c r="DDA84"/>
      <c r="DDB84"/>
      <c r="DDC84"/>
      <c r="DDD84"/>
      <c r="DDE84"/>
      <c r="DDF84"/>
      <c r="DDG84"/>
      <c r="DDH84"/>
      <c r="DDI84"/>
      <c r="DDJ84"/>
      <c r="DDK84"/>
      <c r="DDL84"/>
      <c r="DDM84"/>
      <c r="DDN84"/>
      <c r="DDO84"/>
      <c r="DDP84"/>
      <c r="DDQ84"/>
      <c r="DDR84"/>
      <c r="DDS84"/>
      <c r="DDT84"/>
      <c r="DDU84"/>
      <c r="DDV84"/>
      <c r="DDW84"/>
      <c r="DDX84"/>
      <c r="DDY84"/>
      <c r="DDZ84"/>
      <c r="DEA84"/>
      <c r="DEB84"/>
      <c r="DEC84"/>
      <c r="DED84"/>
      <c r="DEE84"/>
      <c r="DEF84"/>
      <c r="DEG84"/>
      <c r="DEH84"/>
      <c r="DEI84"/>
      <c r="DEJ84"/>
      <c r="DEK84"/>
      <c r="DEL84"/>
      <c r="DEM84"/>
      <c r="DEN84"/>
      <c r="DEO84"/>
      <c r="DEP84"/>
      <c r="DEQ84"/>
      <c r="DER84"/>
      <c r="DES84"/>
      <c r="DET84"/>
      <c r="DEU84"/>
      <c r="DEV84"/>
      <c r="DEW84"/>
      <c r="DEX84"/>
      <c r="DEY84"/>
      <c r="DEZ84"/>
      <c r="DFA84"/>
      <c r="DFB84"/>
      <c r="DFC84"/>
      <c r="DFD84"/>
      <c r="DFE84"/>
      <c r="DFF84"/>
      <c r="DFG84"/>
      <c r="DFH84"/>
      <c r="DFI84"/>
      <c r="DFJ84"/>
      <c r="DFK84"/>
      <c r="DFL84"/>
      <c r="DFM84"/>
      <c r="DFN84"/>
      <c r="DFO84"/>
      <c r="DFP84"/>
      <c r="DFQ84"/>
      <c r="DFR84"/>
      <c r="DFS84"/>
      <c r="DFT84"/>
      <c r="DFU84"/>
      <c r="DFV84"/>
      <c r="DFW84"/>
      <c r="DFX84"/>
      <c r="DFY84"/>
      <c r="DFZ84"/>
      <c r="DGA84"/>
      <c r="DGB84"/>
      <c r="DGC84"/>
      <c r="DGD84"/>
      <c r="DGE84"/>
      <c r="DGF84"/>
      <c r="DGG84"/>
      <c r="DGH84"/>
      <c r="DGI84"/>
      <c r="DGJ84"/>
      <c r="DGK84"/>
      <c r="DGL84"/>
      <c r="DGM84"/>
      <c r="DGN84"/>
      <c r="DGO84"/>
      <c r="DGP84"/>
      <c r="DGQ84"/>
      <c r="DGR84"/>
      <c r="DGS84"/>
      <c r="DGT84"/>
      <c r="DGU84"/>
      <c r="DGV84"/>
      <c r="DGW84"/>
      <c r="DGX84"/>
      <c r="DGY84"/>
      <c r="DGZ84"/>
      <c r="DHA84"/>
      <c r="DHB84"/>
      <c r="DHC84"/>
      <c r="DHD84"/>
      <c r="DHE84"/>
      <c r="DHF84"/>
      <c r="DHG84"/>
      <c r="DHH84"/>
      <c r="DHI84"/>
      <c r="DHJ84"/>
      <c r="DHK84"/>
      <c r="DHL84"/>
      <c r="DHM84"/>
      <c r="DHN84"/>
      <c r="DHO84"/>
      <c r="DHP84"/>
      <c r="DHQ84"/>
      <c r="DHR84"/>
      <c r="DHS84"/>
      <c r="DHT84"/>
      <c r="DHU84"/>
      <c r="DHV84"/>
      <c r="DHW84"/>
      <c r="DHX84"/>
      <c r="DHY84"/>
      <c r="DHZ84"/>
      <c r="DIA84"/>
      <c r="DIB84"/>
      <c r="DIC84"/>
      <c r="DID84"/>
      <c r="DIE84"/>
      <c r="DIF84"/>
      <c r="DIG84"/>
      <c r="DIH84"/>
      <c r="DII84"/>
      <c r="DIJ84"/>
      <c r="DIK84"/>
      <c r="DIL84"/>
      <c r="DIM84"/>
      <c r="DIN84"/>
      <c r="DIO84"/>
      <c r="DIP84"/>
      <c r="DIQ84"/>
      <c r="DIR84"/>
      <c r="DIS84"/>
      <c r="DIT84"/>
      <c r="DIU84"/>
      <c r="DIV84"/>
      <c r="DIW84"/>
      <c r="DIX84"/>
      <c r="DIY84"/>
      <c r="DIZ84"/>
      <c r="DJA84"/>
      <c r="DJB84"/>
      <c r="DJC84"/>
      <c r="DJD84"/>
      <c r="DJE84"/>
      <c r="DJF84"/>
      <c r="DJG84"/>
      <c r="DJH84"/>
      <c r="DJI84"/>
      <c r="DJJ84"/>
      <c r="DJK84"/>
      <c r="DJL84"/>
      <c r="DJM84"/>
      <c r="DJN84"/>
      <c r="DJO84"/>
      <c r="DJP84"/>
      <c r="DJQ84"/>
      <c r="DJR84"/>
      <c r="DJS84"/>
      <c r="DJT84"/>
      <c r="DJU84"/>
      <c r="DJV84"/>
      <c r="DJW84"/>
      <c r="DJX84"/>
      <c r="DJY84"/>
      <c r="DJZ84"/>
      <c r="DKA84"/>
      <c r="DKB84"/>
      <c r="DKC84"/>
      <c r="DKD84"/>
      <c r="DKE84"/>
      <c r="DKF84"/>
      <c r="DKG84"/>
      <c r="DKH84"/>
      <c r="DKI84"/>
      <c r="DKJ84"/>
      <c r="DKK84"/>
      <c r="DKL84"/>
      <c r="DKM84"/>
      <c r="DKN84"/>
      <c r="DKO84"/>
      <c r="DKP84"/>
      <c r="DKQ84"/>
      <c r="DKR84"/>
      <c r="DKS84"/>
      <c r="DKT84"/>
      <c r="DKU84"/>
      <c r="DKV84"/>
      <c r="DKW84"/>
      <c r="DKX84"/>
      <c r="DKY84"/>
      <c r="DKZ84"/>
      <c r="DLA84"/>
      <c r="DLB84"/>
      <c r="DLC84"/>
      <c r="DLD84"/>
      <c r="DLE84"/>
      <c r="DLF84"/>
      <c r="DLG84"/>
      <c r="DLH84"/>
      <c r="DLI84"/>
      <c r="DLJ84"/>
      <c r="DLK84"/>
      <c r="DLL84"/>
      <c r="DLM84"/>
      <c r="DLN84"/>
      <c r="DLO84"/>
      <c r="DLP84"/>
      <c r="DLQ84"/>
      <c r="DLR84"/>
      <c r="DLS84"/>
      <c r="DLT84"/>
      <c r="DLU84"/>
      <c r="DLV84"/>
      <c r="DLW84"/>
      <c r="DLX84"/>
      <c r="DLY84"/>
      <c r="DLZ84"/>
      <c r="DMA84"/>
      <c r="DMB84"/>
      <c r="DMC84"/>
      <c r="DMD84"/>
      <c r="DME84"/>
      <c r="DMF84"/>
      <c r="DMG84"/>
      <c r="DMH84"/>
      <c r="DMI84"/>
      <c r="DMJ84"/>
      <c r="DMK84"/>
      <c r="DML84"/>
      <c r="DMM84"/>
      <c r="DMN84"/>
      <c r="DMO84"/>
      <c r="DMP84"/>
      <c r="DMQ84"/>
      <c r="DMR84"/>
      <c r="DMS84"/>
      <c r="DMT84"/>
      <c r="DMU84"/>
      <c r="DMV84"/>
      <c r="DMW84"/>
      <c r="DMX84"/>
      <c r="DMY84"/>
      <c r="DMZ84"/>
      <c r="DNA84"/>
      <c r="DNB84"/>
      <c r="DNC84"/>
      <c r="DND84"/>
      <c r="DNE84"/>
      <c r="DNF84"/>
      <c r="DNG84"/>
      <c r="DNH84"/>
      <c r="DNI84"/>
      <c r="DNJ84"/>
      <c r="DNK84"/>
      <c r="DNL84"/>
      <c r="DNM84"/>
      <c r="DNN84"/>
      <c r="DNO84"/>
      <c r="DNP84"/>
      <c r="DNQ84"/>
      <c r="DNR84"/>
      <c r="DNS84"/>
      <c r="DNT84"/>
      <c r="DNU84"/>
      <c r="DNV84"/>
      <c r="DNW84"/>
      <c r="DNX84"/>
      <c r="DNY84"/>
      <c r="DNZ84"/>
      <c r="DOA84"/>
      <c r="DOB84"/>
      <c r="DOC84"/>
      <c r="DOD84"/>
      <c r="DOE84"/>
      <c r="DOF84"/>
      <c r="DOG84"/>
      <c r="DOH84"/>
      <c r="DOI84"/>
      <c r="DOJ84"/>
      <c r="DOK84"/>
      <c r="DOL84"/>
      <c r="DOM84"/>
      <c r="DON84"/>
      <c r="DOO84"/>
      <c r="DOP84"/>
      <c r="DOQ84"/>
      <c r="DOR84"/>
      <c r="DOS84"/>
      <c r="DOT84"/>
      <c r="DOU84"/>
      <c r="DOV84"/>
      <c r="DOW84"/>
      <c r="DOX84"/>
      <c r="DOY84"/>
      <c r="DOZ84"/>
      <c r="DPA84"/>
      <c r="DPB84"/>
      <c r="DPC84"/>
      <c r="DPD84"/>
      <c r="DPE84"/>
      <c r="DPF84"/>
      <c r="DPG84"/>
      <c r="DPH84"/>
      <c r="DPI84"/>
      <c r="DPJ84"/>
      <c r="DPK84"/>
      <c r="DPL84"/>
      <c r="DPM84"/>
      <c r="DPN84"/>
      <c r="DPO84"/>
      <c r="DPP84"/>
      <c r="DPQ84"/>
      <c r="DPR84"/>
      <c r="DPS84"/>
      <c r="DPT84"/>
      <c r="DPU84"/>
      <c r="DPV84"/>
      <c r="DPW84"/>
      <c r="DPX84"/>
      <c r="DPY84"/>
      <c r="DPZ84"/>
      <c r="DQA84"/>
      <c r="DQB84"/>
      <c r="DQC84"/>
      <c r="DQD84"/>
      <c r="DQE84"/>
      <c r="DQF84"/>
      <c r="DQG84"/>
      <c r="DQH84"/>
      <c r="DQI84"/>
      <c r="DQJ84"/>
      <c r="DQK84"/>
      <c r="DQL84"/>
      <c r="DQM84"/>
      <c r="DQN84"/>
      <c r="DQO84"/>
      <c r="DQP84"/>
      <c r="DQQ84"/>
      <c r="DQR84"/>
      <c r="DQS84"/>
      <c r="DQT84"/>
      <c r="DQU84"/>
      <c r="DQV84"/>
      <c r="DQW84"/>
      <c r="DQX84"/>
      <c r="DQY84"/>
      <c r="DQZ84"/>
      <c r="DRA84"/>
      <c r="DRB84"/>
      <c r="DRC84"/>
      <c r="DRD84"/>
      <c r="DRE84"/>
      <c r="DRF84"/>
      <c r="DRG84"/>
      <c r="DRH84"/>
      <c r="DRI84"/>
      <c r="DRJ84"/>
      <c r="DRK84"/>
      <c r="DRL84"/>
      <c r="DRM84"/>
      <c r="DRN84"/>
      <c r="DRO84"/>
      <c r="DRP84"/>
      <c r="DRQ84"/>
      <c r="DRR84"/>
      <c r="DRS84"/>
      <c r="DRT84"/>
      <c r="DRU84"/>
      <c r="DRV84"/>
      <c r="DRW84"/>
      <c r="DRX84"/>
      <c r="DRY84"/>
      <c r="DRZ84"/>
      <c r="DSA84"/>
      <c r="DSB84"/>
      <c r="DSC84"/>
      <c r="DSD84"/>
      <c r="DSE84"/>
      <c r="DSF84"/>
      <c r="DSG84"/>
      <c r="DSH84"/>
      <c r="DSI84"/>
      <c r="DSJ84"/>
      <c r="DSK84"/>
      <c r="DSL84"/>
      <c r="DSM84"/>
      <c r="DSN84"/>
      <c r="DSO84"/>
      <c r="DSP84"/>
      <c r="DSQ84"/>
      <c r="DSR84"/>
      <c r="DSS84"/>
      <c r="DST84"/>
      <c r="DSU84"/>
      <c r="DSV84"/>
      <c r="DSW84"/>
      <c r="DSX84"/>
      <c r="DSY84"/>
      <c r="DSZ84"/>
      <c r="DTA84"/>
      <c r="DTB84"/>
      <c r="DTC84"/>
      <c r="DTD84"/>
      <c r="DTE84"/>
      <c r="DTF84"/>
      <c r="DTG84"/>
      <c r="DTH84"/>
      <c r="DTI84"/>
      <c r="DTJ84"/>
      <c r="DTK84"/>
      <c r="DTL84"/>
      <c r="DTM84"/>
      <c r="DTN84"/>
      <c r="DTO84"/>
      <c r="DTP84"/>
      <c r="DTQ84"/>
      <c r="DTR84"/>
      <c r="DTS84"/>
      <c r="DTT84"/>
      <c r="DTU84"/>
      <c r="DTV84"/>
      <c r="DTW84"/>
      <c r="DTX84"/>
      <c r="DTY84"/>
      <c r="DTZ84"/>
      <c r="DUA84"/>
      <c r="DUB84"/>
      <c r="DUC84"/>
      <c r="DUD84"/>
      <c r="DUE84"/>
      <c r="DUF84"/>
      <c r="DUG84"/>
      <c r="DUH84"/>
      <c r="DUI84"/>
      <c r="DUJ84"/>
      <c r="DUK84"/>
      <c r="DUL84"/>
      <c r="DUM84"/>
      <c r="DUN84"/>
      <c r="DUO84"/>
      <c r="DUP84"/>
      <c r="DUQ84"/>
      <c r="DUR84"/>
      <c r="DUS84"/>
      <c r="DUT84"/>
      <c r="DUU84"/>
      <c r="DUV84"/>
      <c r="DUW84"/>
      <c r="DUX84"/>
      <c r="DUY84"/>
      <c r="DUZ84"/>
      <c r="DVA84"/>
      <c r="DVB84"/>
      <c r="DVC84"/>
      <c r="DVD84"/>
      <c r="DVE84"/>
      <c r="DVF84"/>
      <c r="DVG84"/>
      <c r="DVH84"/>
      <c r="DVI84"/>
      <c r="DVJ84"/>
      <c r="DVK84"/>
      <c r="DVL84"/>
      <c r="DVM84"/>
      <c r="DVN84"/>
      <c r="DVO84"/>
      <c r="DVP84"/>
      <c r="DVQ84"/>
      <c r="DVR84"/>
      <c r="DVS84"/>
      <c r="DVT84"/>
      <c r="DVU84"/>
      <c r="DVV84"/>
      <c r="DVW84"/>
      <c r="DVX84"/>
      <c r="DVY84"/>
      <c r="DVZ84"/>
      <c r="DWA84"/>
      <c r="DWB84"/>
      <c r="DWC84"/>
      <c r="DWD84"/>
      <c r="DWE84"/>
      <c r="DWF84"/>
      <c r="DWG84"/>
      <c r="DWH84"/>
      <c r="DWI84"/>
      <c r="DWJ84"/>
      <c r="DWK84"/>
      <c r="DWL84"/>
      <c r="DWM84"/>
      <c r="DWN84"/>
      <c r="DWO84"/>
      <c r="DWP84"/>
      <c r="DWQ84"/>
      <c r="DWR84"/>
      <c r="DWS84"/>
      <c r="DWT84"/>
      <c r="DWU84"/>
      <c r="DWV84"/>
      <c r="DWW84"/>
      <c r="DWX84"/>
      <c r="DWY84"/>
      <c r="DWZ84"/>
      <c r="DXA84"/>
      <c r="DXB84"/>
      <c r="DXC84"/>
      <c r="DXD84"/>
      <c r="DXE84"/>
      <c r="DXF84"/>
      <c r="DXG84"/>
      <c r="DXH84"/>
      <c r="DXI84"/>
      <c r="DXJ84"/>
      <c r="DXK84"/>
      <c r="DXL84"/>
      <c r="DXM84"/>
      <c r="DXN84"/>
      <c r="DXO84"/>
      <c r="DXP84"/>
      <c r="DXQ84"/>
      <c r="DXR84"/>
      <c r="DXS84"/>
      <c r="DXT84"/>
      <c r="DXU84"/>
      <c r="DXV84"/>
      <c r="DXW84"/>
      <c r="DXX84"/>
      <c r="DXY84"/>
      <c r="DXZ84"/>
      <c r="DYA84"/>
      <c r="DYB84"/>
      <c r="DYC84"/>
      <c r="DYD84"/>
      <c r="DYE84"/>
      <c r="DYF84"/>
      <c r="DYG84"/>
      <c r="DYH84"/>
      <c r="DYI84"/>
      <c r="DYJ84"/>
      <c r="DYK84"/>
      <c r="DYL84"/>
      <c r="DYM84"/>
      <c r="DYN84"/>
      <c r="DYO84"/>
      <c r="DYP84"/>
      <c r="DYQ84"/>
      <c r="DYR84"/>
      <c r="DYS84"/>
      <c r="DYT84"/>
      <c r="DYU84"/>
      <c r="DYV84"/>
      <c r="DYW84"/>
      <c r="DYX84"/>
      <c r="DYY84"/>
      <c r="DYZ84"/>
      <c r="DZA84"/>
      <c r="DZB84"/>
      <c r="DZC84"/>
      <c r="DZD84"/>
      <c r="DZE84"/>
      <c r="DZF84"/>
      <c r="DZG84"/>
      <c r="DZH84"/>
      <c r="DZI84"/>
      <c r="DZJ84"/>
      <c r="DZK84"/>
      <c r="DZL84"/>
      <c r="DZM84"/>
      <c r="DZN84"/>
      <c r="DZO84"/>
      <c r="DZP84"/>
      <c r="DZQ84"/>
      <c r="DZR84"/>
      <c r="DZS84"/>
      <c r="DZT84"/>
      <c r="DZU84"/>
      <c r="DZV84"/>
      <c r="DZW84"/>
      <c r="DZX84"/>
      <c r="DZY84"/>
      <c r="DZZ84"/>
      <c r="EAA84"/>
      <c r="EAB84"/>
      <c r="EAC84"/>
      <c r="EAD84"/>
      <c r="EAE84"/>
      <c r="EAF84"/>
      <c r="EAG84"/>
      <c r="EAH84"/>
      <c r="EAI84"/>
      <c r="EAJ84"/>
      <c r="EAK84"/>
      <c r="EAL84"/>
      <c r="EAM84"/>
      <c r="EAN84"/>
      <c r="EAO84"/>
      <c r="EAP84"/>
      <c r="EAQ84"/>
      <c r="EAR84"/>
      <c r="EAS84"/>
      <c r="EAT84"/>
      <c r="EAU84"/>
      <c r="EAV84"/>
      <c r="EAW84"/>
      <c r="EAX84"/>
      <c r="EAY84"/>
      <c r="EAZ84"/>
      <c r="EBA84"/>
      <c r="EBB84"/>
      <c r="EBC84"/>
      <c r="EBD84"/>
      <c r="EBE84"/>
      <c r="EBF84"/>
      <c r="EBG84"/>
      <c r="EBH84"/>
      <c r="EBI84"/>
      <c r="EBJ84"/>
      <c r="EBK84"/>
      <c r="EBL84"/>
      <c r="EBM84"/>
      <c r="EBN84"/>
      <c r="EBO84"/>
      <c r="EBP84"/>
      <c r="EBQ84"/>
      <c r="EBR84"/>
      <c r="EBS84"/>
      <c r="EBT84"/>
      <c r="EBU84"/>
      <c r="EBV84"/>
      <c r="EBW84"/>
      <c r="EBX84"/>
      <c r="EBY84"/>
      <c r="EBZ84"/>
      <c r="ECA84"/>
      <c r="ECB84"/>
      <c r="ECC84"/>
      <c r="ECD84"/>
      <c r="ECE84"/>
      <c r="ECF84"/>
      <c r="ECG84"/>
      <c r="ECH84"/>
      <c r="ECI84"/>
      <c r="ECJ84"/>
      <c r="ECK84"/>
      <c r="ECL84"/>
      <c r="ECM84"/>
      <c r="ECN84"/>
      <c r="ECO84"/>
      <c r="ECP84"/>
      <c r="ECQ84"/>
      <c r="ECR84"/>
      <c r="ECS84"/>
      <c r="ECT84"/>
      <c r="ECU84"/>
      <c r="ECV84"/>
      <c r="ECW84"/>
      <c r="ECX84"/>
      <c r="ECY84"/>
      <c r="ECZ84"/>
      <c r="EDA84"/>
      <c r="EDB84"/>
      <c r="EDC84"/>
      <c r="EDD84"/>
      <c r="EDE84"/>
      <c r="EDF84"/>
      <c r="EDG84"/>
      <c r="EDH84"/>
      <c r="EDI84"/>
      <c r="EDJ84"/>
      <c r="EDK84"/>
      <c r="EDL84"/>
      <c r="EDM84"/>
      <c r="EDN84"/>
      <c r="EDO84"/>
      <c r="EDP84"/>
      <c r="EDQ84"/>
      <c r="EDR84"/>
      <c r="EDS84"/>
      <c r="EDT84"/>
      <c r="EDU84"/>
      <c r="EDV84"/>
      <c r="EDW84"/>
      <c r="EDX84"/>
      <c r="EDY84"/>
      <c r="EDZ84"/>
      <c r="EEA84"/>
      <c r="EEB84"/>
      <c r="EEC84"/>
      <c r="EED84"/>
      <c r="EEE84"/>
      <c r="EEF84"/>
      <c r="EEG84"/>
      <c r="EEH84"/>
      <c r="EEI84"/>
      <c r="EEJ84"/>
      <c r="EEK84"/>
      <c r="EEL84"/>
      <c r="EEM84"/>
      <c r="EEN84"/>
      <c r="EEO84"/>
      <c r="EEP84"/>
      <c r="EEQ84"/>
      <c r="EER84"/>
      <c r="EES84"/>
      <c r="EET84"/>
      <c r="EEU84"/>
      <c r="EEV84"/>
      <c r="EEW84"/>
      <c r="EEX84"/>
      <c r="EEY84"/>
      <c r="EEZ84"/>
      <c r="EFA84"/>
      <c r="EFB84"/>
      <c r="EFC84"/>
      <c r="EFD84"/>
      <c r="EFE84"/>
      <c r="EFF84"/>
      <c r="EFG84"/>
      <c r="EFH84"/>
      <c r="EFI84"/>
      <c r="EFJ84"/>
      <c r="EFK84"/>
      <c r="EFL84"/>
      <c r="EFM84"/>
      <c r="EFN84"/>
      <c r="EFO84"/>
      <c r="EFP84"/>
      <c r="EFQ84"/>
      <c r="EFR84"/>
      <c r="EFS84"/>
      <c r="EFT84"/>
      <c r="EFU84"/>
      <c r="EFV84"/>
      <c r="EFW84"/>
      <c r="EFX84"/>
      <c r="EFY84"/>
      <c r="EFZ84"/>
      <c r="EGA84"/>
      <c r="EGB84"/>
      <c r="EGC84"/>
      <c r="EGD84"/>
      <c r="EGE84"/>
      <c r="EGF84"/>
      <c r="EGG84"/>
      <c r="EGH84"/>
      <c r="EGI84"/>
      <c r="EGJ84"/>
      <c r="EGK84"/>
      <c r="EGL84"/>
      <c r="EGM84"/>
      <c r="EGN84"/>
      <c r="EGO84"/>
      <c r="EGP84"/>
      <c r="EGQ84"/>
      <c r="EGR84"/>
      <c r="EGS84"/>
      <c r="EGT84"/>
      <c r="EGU84"/>
      <c r="EGV84"/>
      <c r="EGW84"/>
      <c r="EGX84"/>
      <c r="EGY84"/>
      <c r="EGZ84"/>
      <c r="EHA84"/>
      <c r="EHB84"/>
      <c r="EHC84"/>
      <c r="EHD84"/>
      <c r="EHE84"/>
      <c r="EHF84"/>
      <c r="EHG84"/>
      <c r="EHH84"/>
      <c r="EHI84"/>
      <c r="EHJ84"/>
      <c r="EHK84"/>
      <c r="EHL84"/>
      <c r="EHM84"/>
      <c r="EHN84"/>
      <c r="EHO84"/>
      <c r="EHP84"/>
      <c r="EHQ84"/>
      <c r="EHR84"/>
      <c r="EHS84"/>
      <c r="EHT84"/>
      <c r="EHU84"/>
      <c r="EHV84"/>
      <c r="EHW84"/>
      <c r="EHX84"/>
      <c r="EHY84"/>
      <c r="EHZ84"/>
      <c r="EIA84"/>
      <c r="EIB84"/>
      <c r="EIC84"/>
      <c r="EID84"/>
      <c r="EIE84"/>
      <c r="EIF84"/>
      <c r="EIG84"/>
      <c r="EIH84"/>
      <c r="EII84"/>
      <c r="EIJ84"/>
      <c r="EIK84"/>
      <c r="EIL84"/>
      <c r="EIM84"/>
      <c r="EIN84"/>
      <c r="EIO84"/>
      <c r="EIP84"/>
      <c r="EIQ84"/>
      <c r="EIR84"/>
      <c r="EIS84"/>
      <c r="EIT84"/>
      <c r="EIU84"/>
      <c r="EIV84"/>
      <c r="EIW84"/>
      <c r="EIX84"/>
      <c r="EIY84"/>
      <c r="EIZ84"/>
      <c r="EJA84"/>
      <c r="EJB84"/>
      <c r="EJC84"/>
      <c r="EJD84"/>
      <c r="EJE84"/>
      <c r="EJF84"/>
      <c r="EJG84"/>
      <c r="EJH84"/>
      <c r="EJI84"/>
      <c r="EJJ84"/>
      <c r="EJK84"/>
      <c r="EJL84"/>
      <c r="EJM84"/>
      <c r="EJN84"/>
      <c r="EJO84"/>
      <c r="EJP84"/>
      <c r="EJQ84"/>
      <c r="EJR84"/>
      <c r="EJS84"/>
      <c r="EJT84"/>
      <c r="EJU84"/>
      <c r="EJV84"/>
      <c r="EJW84"/>
      <c r="EJX84"/>
      <c r="EJY84"/>
      <c r="EJZ84"/>
      <c r="EKA84"/>
      <c r="EKB84"/>
      <c r="EKC84"/>
      <c r="EKD84"/>
      <c r="EKE84"/>
      <c r="EKF84"/>
      <c r="EKG84"/>
      <c r="EKH84"/>
      <c r="EKI84"/>
      <c r="EKJ84"/>
      <c r="EKK84"/>
      <c r="EKL84"/>
      <c r="EKM84"/>
      <c r="EKN84"/>
      <c r="EKO84"/>
      <c r="EKP84"/>
      <c r="EKQ84"/>
      <c r="EKR84"/>
      <c r="EKS84"/>
      <c r="EKT84"/>
      <c r="EKU84"/>
      <c r="EKV84"/>
      <c r="EKW84"/>
      <c r="EKX84"/>
      <c r="EKY84"/>
      <c r="EKZ84"/>
      <c r="ELA84"/>
      <c r="ELB84"/>
      <c r="ELC84"/>
      <c r="ELD84"/>
      <c r="ELE84"/>
      <c r="ELF84"/>
      <c r="ELG84"/>
      <c r="ELH84"/>
      <c r="ELI84"/>
      <c r="ELJ84"/>
      <c r="ELK84"/>
      <c r="ELL84"/>
      <c r="ELM84"/>
      <c r="ELN84"/>
      <c r="ELO84"/>
      <c r="ELP84"/>
      <c r="ELQ84"/>
      <c r="ELR84"/>
      <c r="ELS84"/>
      <c r="ELT84"/>
      <c r="ELU84"/>
      <c r="ELV84"/>
      <c r="ELW84"/>
      <c r="ELX84"/>
      <c r="ELY84"/>
      <c r="ELZ84"/>
      <c r="EMA84"/>
      <c r="EMB84"/>
      <c r="EMC84"/>
      <c r="EMD84"/>
      <c r="EME84"/>
      <c r="EMF84"/>
      <c r="EMG84"/>
      <c r="EMH84"/>
      <c r="EMI84"/>
      <c r="EMJ84"/>
      <c r="EMK84"/>
      <c r="EML84"/>
      <c r="EMM84"/>
      <c r="EMN84"/>
      <c r="EMO84"/>
      <c r="EMP84"/>
      <c r="EMQ84"/>
      <c r="EMR84"/>
      <c r="EMS84"/>
      <c r="EMT84"/>
      <c r="EMU84"/>
      <c r="EMV84"/>
      <c r="EMW84"/>
      <c r="EMX84"/>
      <c r="EMY84"/>
      <c r="EMZ84"/>
      <c r="ENA84"/>
      <c r="ENB84"/>
      <c r="ENC84"/>
      <c r="END84"/>
      <c r="ENE84"/>
      <c r="ENF84"/>
      <c r="ENG84"/>
      <c r="ENH84"/>
      <c r="ENI84"/>
      <c r="ENJ84"/>
      <c r="ENK84"/>
      <c r="ENL84"/>
      <c r="ENM84"/>
      <c r="ENN84"/>
      <c r="ENO84"/>
      <c r="ENP84"/>
      <c r="ENQ84"/>
      <c r="ENR84"/>
      <c r="ENS84"/>
      <c r="ENT84"/>
      <c r="ENU84"/>
      <c r="ENV84"/>
      <c r="ENW84"/>
      <c r="ENX84"/>
      <c r="ENY84"/>
      <c r="ENZ84"/>
      <c r="EOA84"/>
      <c r="EOB84"/>
      <c r="EOC84"/>
      <c r="EOD84"/>
      <c r="EOE84"/>
      <c r="EOF84"/>
      <c r="EOG84"/>
      <c r="EOH84"/>
      <c r="EOI84"/>
      <c r="EOJ84"/>
      <c r="EOK84"/>
      <c r="EOL84"/>
      <c r="EOM84"/>
      <c r="EON84"/>
      <c r="EOO84"/>
      <c r="EOP84"/>
      <c r="EOQ84"/>
      <c r="EOR84"/>
      <c r="EOS84"/>
      <c r="EOT84"/>
      <c r="EOU84"/>
      <c r="EOV84"/>
      <c r="EOW84"/>
      <c r="EOX84"/>
      <c r="EOY84"/>
      <c r="EOZ84"/>
      <c r="EPA84"/>
      <c r="EPB84"/>
      <c r="EPC84"/>
      <c r="EPD84"/>
      <c r="EPE84"/>
      <c r="EPF84"/>
      <c r="EPG84"/>
      <c r="EPH84"/>
      <c r="EPI84"/>
      <c r="EPJ84"/>
      <c r="EPK84"/>
      <c r="EPL84"/>
      <c r="EPM84"/>
      <c r="EPN84"/>
      <c r="EPO84"/>
      <c r="EPP84"/>
      <c r="EPQ84"/>
      <c r="EPR84"/>
      <c r="EPS84"/>
      <c r="EPT84"/>
      <c r="EPU84"/>
      <c r="EPV84"/>
      <c r="EPW84"/>
      <c r="EPX84"/>
      <c r="EPY84"/>
      <c r="EPZ84"/>
      <c r="EQA84"/>
      <c r="EQB84"/>
      <c r="EQC84"/>
      <c r="EQD84"/>
      <c r="EQE84"/>
      <c r="EQF84"/>
      <c r="EQG84"/>
      <c r="EQH84"/>
      <c r="EQI84"/>
      <c r="EQJ84"/>
      <c r="EQK84"/>
      <c r="EQL84"/>
      <c r="EQM84"/>
      <c r="EQN84"/>
      <c r="EQO84"/>
      <c r="EQP84"/>
      <c r="EQQ84"/>
      <c r="EQR84"/>
      <c r="EQS84"/>
      <c r="EQT84"/>
      <c r="EQU84"/>
      <c r="EQV84"/>
      <c r="EQW84"/>
      <c r="EQX84"/>
      <c r="EQY84"/>
      <c r="EQZ84"/>
      <c r="ERA84"/>
      <c r="ERB84"/>
      <c r="ERC84"/>
      <c r="ERD84"/>
      <c r="ERE84"/>
      <c r="ERF84"/>
      <c r="ERG84"/>
      <c r="ERH84"/>
      <c r="ERI84"/>
      <c r="ERJ84"/>
      <c r="ERK84"/>
      <c r="ERL84"/>
      <c r="ERM84"/>
      <c r="ERN84"/>
      <c r="ERO84"/>
      <c r="ERP84"/>
      <c r="ERQ84"/>
      <c r="ERR84"/>
      <c r="ERS84"/>
      <c r="ERT84"/>
      <c r="ERU84"/>
      <c r="ERV84"/>
      <c r="ERW84"/>
      <c r="ERX84"/>
      <c r="ERY84"/>
      <c r="ERZ84"/>
      <c r="ESA84"/>
      <c r="ESB84"/>
      <c r="ESC84"/>
      <c r="ESD84"/>
      <c r="ESE84"/>
      <c r="ESF84"/>
      <c r="ESG84"/>
      <c r="ESH84"/>
      <c r="ESI84"/>
      <c r="ESJ84"/>
      <c r="ESK84"/>
      <c r="ESL84"/>
      <c r="ESM84"/>
      <c r="ESN84"/>
      <c r="ESO84"/>
      <c r="ESP84"/>
      <c r="ESQ84"/>
      <c r="ESR84"/>
      <c r="ESS84"/>
      <c r="EST84"/>
      <c r="ESU84"/>
      <c r="ESV84"/>
      <c r="ESW84"/>
      <c r="ESX84"/>
      <c r="ESY84"/>
      <c r="ESZ84"/>
      <c r="ETA84"/>
      <c r="ETB84"/>
      <c r="ETC84"/>
      <c r="ETD84"/>
      <c r="ETE84"/>
      <c r="ETF84"/>
      <c r="ETG84"/>
      <c r="ETH84"/>
      <c r="ETI84"/>
      <c r="ETJ84"/>
      <c r="ETK84"/>
      <c r="ETL84"/>
      <c r="ETM84"/>
      <c r="ETN84"/>
      <c r="ETO84"/>
      <c r="ETP84"/>
      <c r="ETQ84"/>
      <c r="ETR84"/>
      <c r="ETS84"/>
      <c r="ETT84"/>
      <c r="ETU84"/>
      <c r="ETV84"/>
      <c r="ETW84"/>
      <c r="ETX84"/>
      <c r="ETY84"/>
      <c r="ETZ84"/>
      <c r="EUA84"/>
      <c r="EUB84"/>
      <c r="EUC84"/>
      <c r="EUD84"/>
      <c r="EUE84"/>
      <c r="EUF84"/>
      <c r="EUG84"/>
      <c r="EUH84"/>
      <c r="EUI84"/>
      <c r="EUJ84"/>
      <c r="EUK84"/>
      <c r="EUL84"/>
      <c r="EUM84"/>
      <c r="EUN84"/>
      <c r="EUO84"/>
      <c r="EUP84"/>
      <c r="EUQ84"/>
      <c r="EUR84"/>
      <c r="EUS84"/>
      <c r="EUT84"/>
      <c r="EUU84"/>
      <c r="EUV84"/>
      <c r="EUW84"/>
      <c r="EUX84"/>
      <c r="EUY84"/>
      <c r="EUZ84"/>
      <c r="EVA84"/>
      <c r="EVB84"/>
      <c r="EVC84"/>
      <c r="EVD84"/>
      <c r="EVE84"/>
      <c r="EVF84"/>
      <c r="EVG84"/>
      <c r="EVH84"/>
      <c r="EVI84"/>
      <c r="EVJ84"/>
      <c r="EVK84"/>
      <c r="EVL84"/>
      <c r="EVM84"/>
      <c r="EVN84"/>
      <c r="EVO84"/>
      <c r="EVP84"/>
      <c r="EVQ84"/>
      <c r="EVR84"/>
      <c r="EVS84"/>
      <c r="EVT84"/>
      <c r="EVU84"/>
      <c r="EVV84"/>
      <c r="EVW84"/>
      <c r="EVX84"/>
      <c r="EVY84"/>
      <c r="EVZ84"/>
      <c r="EWA84"/>
      <c r="EWB84"/>
      <c r="EWC84"/>
      <c r="EWD84"/>
      <c r="EWE84"/>
      <c r="EWF84"/>
      <c r="EWG84"/>
      <c r="EWH84"/>
      <c r="EWI84"/>
      <c r="EWJ84"/>
      <c r="EWK84"/>
      <c r="EWL84"/>
      <c r="EWM84"/>
      <c r="EWN84"/>
      <c r="EWO84"/>
      <c r="EWP84"/>
      <c r="EWQ84"/>
      <c r="EWR84"/>
      <c r="EWS84"/>
      <c r="EWT84"/>
      <c r="EWU84"/>
      <c r="EWV84"/>
      <c r="EWW84"/>
      <c r="EWX84"/>
      <c r="EWY84"/>
      <c r="EWZ84"/>
      <c r="EXA84"/>
      <c r="EXB84"/>
      <c r="EXC84"/>
      <c r="EXD84"/>
      <c r="EXE84"/>
      <c r="EXF84"/>
      <c r="EXG84"/>
      <c r="EXH84"/>
      <c r="EXI84"/>
      <c r="EXJ84"/>
      <c r="EXK84"/>
      <c r="EXL84"/>
      <c r="EXM84"/>
      <c r="EXN84"/>
      <c r="EXO84"/>
      <c r="EXP84"/>
      <c r="EXQ84"/>
      <c r="EXR84"/>
      <c r="EXS84"/>
      <c r="EXT84"/>
      <c r="EXU84"/>
      <c r="EXV84"/>
      <c r="EXW84"/>
      <c r="EXX84"/>
      <c r="EXY84"/>
      <c r="EXZ84"/>
      <c r="EYA84"/>
      <c r="EYB84"/>
      <c r="EYC84"/>
      <c r="EYD84"/>
      <c r="EYE84"/>
      <c r="EYF84"/>
      <c r="EYG84"/>
      <c r="EYH84"/>
      <c r="EYI84"/>
      <c r="EYJ84"/>
      <c r="EYK84"/>
      <c r="EYL84"/>
      <c r="EYM84"/>
      <c r="EYN84"/>
      <c r="EYO84"/>
      <c r="EYP84"/>
      <c r="EYQ84"/>
      <c r="EYR84"/>
      <c r="EYS84"/>
      <c r="EYT84"/>
      <c r="EYU84"/>
      <c r="EYV84"/>
      <c r="EYW84"/>
      <c r="EYX84"/>
      <c r="EYY84"/>
      <c r="EYZ84"/>
      <c r="EZA84"/>
      <c r="EZB84"/>
      <c r="EZC84"/>
      <c r="EZD84"/>
      <c r="EZE84"/>
      <c r="EZF84"/>
      <c r="EZG84"/>
      <c r="EZH84"/>
      <c r="EZI84"/>
      <c r="EZJ84"/>
      <c r="EZK84"/>
      <c r="EZL84"/>
      <c r="EZM84"/>
      <c r="EZN84"/>
      <c r="EZO84"/>
      <c r="EZP84"/>
      <c r="EZQ84"/>
      <c r="EZR84"/>
      <c r="EZS84"/>
      <c r="EZT84"/>
      <c r="EZU84"/>
      <c r="EZV84"/>
      <c r="EZW84"/>
      <c r="EZX84"/>
      <c r="EZY84"/>
      <c r="EZZ84"/>
      <c r="FAA84"/>
      <c r="FAB84"/>
      <c r="FAC84"/>
      <c r="FAD84"/>
      <c r="FAE84"/>
      <c r="FAF84"/>
      <c r="FAG84"/>
      <c r="FAH84"/>
      <c r="FAI84"/>
      <c r="FAJ84"/>
      <c r="FAK84"/>
      <c r="FAL84"/>
      <c r="FAM84"/>
      <c r="FAN84"/>
      <c r="FAO84"/>
      <c r="FAP84"/>
      <c r="FAQ84"/>
      <c r="FAR84"/>
      <c r="FAS84"/>
      <c r="FAT84"/>
      <c r="FAU84"/>
      <c r="FAV84"/>
      <c r="FAW84"/>
      <c r="FAX84"/>
      <c r="FAY84"/>
      <c r="FAZ84"/>
      <c r="FBA84"/>
      <c r="FBB84"/>
      <c r="FBC84"/>
      <c r="FBD84"/>
      <c r="FBE84"/>
      <c r="FBF84"/>
      <c r="FBG84"/>
      <c r="FBH84"/>
      <c r="FBI84"/>
      <c r="FBJ84"/>
      <c r="FBK84"/>
      <c r="FBL84"/>
      <c r="FBM84"/>
      <c r="FBN84"/>
      <c r="FBO84"/>
      <c r="FBP84"/>
      <c r="FBQ84"/>
      <c r="FBR84"/>
      <c r="FBS84"/>
      <c r="FBT84"/>
      <c r="FBU84"/>
      <c r="FBV84"/>
      <c r="FBW84"/>
      <c r="FBX84"/>
      <c r="FBY84"/>
      <c r="FBZ84"/>
      <c r="FCA84"/>
      <c r="FCB84"/>
      <c r="FCC84"/>
      <c r="FCD84"/>
      <c r="FCE84"/>
      <c r="FCF84"/>
      <c r="FCG84"/>
      <c r="FCH84"/>
      <c r="FCI84"/>
      <c r="FCJ84"/>
      <c r="FCK84"/>
      <c r="FCL84"/>
      <c r="FCM84"/>
      <c r="FCN84"/>
      <c r="FCO84"/>
      <c r="FCP84"/>
      <c r="FCQ84"/>
      <c r="FCR84"/>
      <c r="FCS84"/>
      <c r="FCT84"/>
      <c r="FCU84"/>
      <c r="FCV84"/>
      <c r="FCW84"/>
      <c r="FCX84"/>
      <c r="FCY84"/>
      <c r="FCZ84"/>
      <c r="FDA84"/>
      <c r="FDB84"/>
      <c r="FDC84"/>
      <c r="FDD84"/>
      <c r="FDE84"/>
      <c r="FDF84"/>
      <c r="FDG84"/>
      <c r="FDH84"/>
      <c r="FDI84"/>
      <c r="FDJ84"/>
      <c r="FDK84"/>
      <c r="FDL84"/>
      <c r="FDM84"/>
      <c r="FDN84"/>
      <c r="FDO84"/>
      <c r="FDP84"/>
      <c r="FDQ84"/>
      <c r="FDR84"/>
      <c r="FDS84"/>
      <c r="FDT84"/>
      <c r="FDU84"/>
      <c r="FDV84"/>
      <c r="FDW84"/>
      <c r="FDX84"/>
      <c r="FDY84"/>
      <c r="FDZ84"/>
      <c r="FEA84"/>
      <c r="FEB84"/>
      <c r="FEC84"/>
      <c r="FED84"/>
      <c r="FEE84"/>
      <c r="FEF84"/>
      <c r="FEG84"/>
      <c r="FEH84"/>
      <c r="FEI84"/>
      <c r="FEJ84"/>
      <c r="FEK84"/>
      <c r="FEL84"/>
      <c r="FEM84"/>
      <c r="FEN84"/>
      <c r="FEO84"/>
      <c r="FEP84"/>
      <c r="FEQ84"/>
      <c r="FER84"/>
      <c r="FES84"/>
      <c r="FET84"/>
      <c r="FEU84"/>
      <c r="FEV84"/>
      <c r="FEW84"/>
      <c r="FEX84"/>
      <c r="FEY84"/>
      <c r="FEZ84"/>
      <c r="FFA84"/>
      <c r="FFB84"/>
      <c r="FFC84"/>
      <c r="FFD84"/>
      <c r="FFE84"/>
      <c r="FFF84"/>
      <c r="FFG84"/>
      <c r="FFH84"/>
      <c r="FFI84"/>
      <c r="FFJ84"/>
      <c r="FFK84"/>
      <c r="FFL84"/>
      <c r="FFM84"/>
      <c r="FFN84"/>
      <c r="FFO84"/>
      <c r="FFP84"/>
      <c r="FFQ84"/>
      <c r="FFR84"/>
      <c r="FFS84"/>
      <c r="FFT84"/>
      <c r="FFU84"/>
      <c r="FFV84"/>
      <c r="FFW84"/>
      <c r="FFX84"/>
      <c r="FFY84"/>
      <c r="FFZ84"/>
      <c r="FGA84"/>
      <c r="FGB84"/>
      <c r="FGC84"/>
      <c r="FGD84"/>
      <c r="FGE84"/>
      <c r="FGF84"/>
      <c r="FGG84"/>
      <c r="FGH84"/>
      <c r="FGI84"/>
      <c r="FGJ84"/>
      <c r="FGK84"/>
      <c r="FGL84"/>
      <c r="FGM84"/>
      <c r="FGN84"/>
      <c r="FGO84"/>
      <c r="FGP84"/>
      <c r="FGQ84"/>
      <c r="FGR84"/>
      <c r="FGS84"/>
      <c r="FGT84"/>
      <c r="FGU84"/>
      <c r="FGV84"/>
      <c r="FGW84"/>
      <c r="FGX84"/>
      <c r="FGY84"/>
      <c r="FGZ84"/>
      <c r="FHA84"/>
      <c r="FHB84"/>
      <c r="FHC84"/>
      <c r="FHD84"/>
      <c r="FHE84"/>
      <c r="FHF84"/>
      <c r="FHG84"/>
      <c r="FHH84"/>
      <c r="FHI84"/>
      <c r="FHJ84"/>
      <c r="FHK84"/>
      <c r="FHL84"/>
      <c r="FHM84"/>
      <c r="FHN84"/>
      <c r="FHO84"/>
      <c r="FHP84"/>
      <c r="FHQ84"/>
      <c r="FHR84"/>
      <c r="FHS84"/>
      <c r="FHT84"/>
      <c r="FHU84"/>
      <c r="FHV84"/>
      <c r="FHW84"/>
      <c r="FHX84"/>
      <c r="FHY84"/>
      <c r="FHZ84"/>
      <c r="FIA84"/>
      <c r="FIB84"/>
      <c r="FIC84"/>
      <c r="FID84"/>
      <c r="FIE84"/>
      <c r="FIF84"/>
      <c r="FIG84"/>
      <c r="FIH84"/>
      <c r="FII84"/>
      <c r="FIJ84"/>
      <c r="FIK84"/>
      <c r="FIL84"/>
      <c r="FIM84"/>
      <c r="FIN84"/>
      <c r="FIO84"/>
      <c r="FIP84"/>
      <c r="FIQ84"/>
      <c r="FIR84"/>
      <c r="FIS84"/>
      <c r="FIT84"/>
      <c r="FIU84"/>
      <c r="FIV84"/>
      <c r="FIW84"/>
      <c r="FIX84"/>
      <c r="FIY84"/>
      <c r="FIZ84"/>
      <c r="FJA84"/>
      <c r="FJB84"/>
      <c r="FJC84"/>
      <c r="FJD84"/>
      <c r="FJE84"/>
      <c r="FJF84"/>
      <c r="FJG84"/>
      <c r="FJH84"/>
      <c r="FJI84"/>
      <c r="FJJ84"/>
      <c r="FJK84"/>
      <c r="FJL84"/>
      <c r="FJM84"/>
      <c r="FJN84"/>
      <c r="FJO84"/>
      <c r="FJP84"/>
      <c r="FJQ84"/>
      <c r="FJR84"/>
      <c r="FJS84"/>
      <c r="FJT84"/>
      <c r="FJU84"/>
      <c r="FJV84"/>
      <c r="FJW84"/>
      <c r="FJX84"/>
      <c r="FJY84"/>
      <c r="FJZ84"/>
      <c r="FKA84"/>
      <c r="FKB84"/>
      <c r="FKC84"/>
      <c r="FKD84"/>
      <c r="FKE84"/>
      <c r="FKF84"/>
      <c r="FKG84"/>
      <c r="FKH84"/>
      <c r="FKI84"/>
      <c r="FKJ84"/>
      <c r="FKK84"/>
      <c r="FKL84"/>
      <c r="FKM84"/>
      <c r="FKN84"/>
      <c r="FKO84"/>
      <c r="FKP84"/>
      <c r="FKQ84"/>
      <c r="FKR84"/>
      <c r="FKS84"/>
      <c r="FKT84"/>
      <c r="FKU84"/>
      <c r="FKV84"/>
      <c r="FKW84"/>
      <c r="FKX84"/>
      <c r="FKY84"/>
      <c r="FKZ84"/>
      <c r="FLA84"/>
      <c r="FLB84"/>
      <c r="FLC84"/>
      <c r="FLD84"/>
      <c r="FLE84"/>
      <c r="FLF84"/>
      <c r="FLG84"/>
      <c r="FLH84"/>
      <c r="FLI84"/>
      <c r="FLJ84"/>
      <c r="FLK84"/>
      <c r="FLL84"/>
      <c r="FLM84"/>
      <c r="FLN84"/>
      <c r="FLO84"/>
      <c r="FLP84"/>
      <c r="FLQ84"/>
      <c r="FLR84"/>
      <c r="FLS84"/>
      <c r="FLT84"/>
      <c r="FLU84"/>
      <c r="FLV84"/>
      <c r="FLW84"/>
      <c r="FLX84"/>
      <c r="FLY84"/>
      <c r="FLZ84"/>
      <c r="FMA84"/>
      <c r="FMB84"/>
      <c r="FMC84"/>
      <c r="FMD84"/>
      <c r="FME84"/>
      <c r="FMF84"/>
      <c r="FMG84"/>
      <c r="FMH84"/>
      <c r="FMI84"/>
      <c r="FMJ84"/>
      <c r="FMK84"/>
      <c r="FML84"/>
      <c r="FMM84"/>
      <c r="FMN84"/>
      <c r="FMO84"/>
      <c r="FMP84"/>
      <c r="FMQ84"/>
      <c r="FMR84"/>
      <c r="FMS84"/>
      <c r="FMT84"/>
      <c r="FMU84"/>
      <c r="FMV84"/>
      <c r="FMW84"/>
      <c r="FMX84"/>
      <c r="FMY84"/>
      <c r="FMZ84"/>
      <c r="FNA84"/>
      <c r="FNB84"/>
      <c r="FNC84"/>
      <c r="FND84"/>
      <c r="FNE84"/>
      <c r="FNF84"/>
      <c r="FNG84"/>
      <c r="FNH84"/>
      <c r="FNI84"/>
      <c r="FNJ84"/>
      <c r="FNK84"/>
      <c r="FNL84"/>
      <c r="FNM84"/>
      <c r="FNN84"/>
      <c r="FNO84"/>
      <c r="FNP84"/>
      <c r="FNQ84"/>
      <c r="FNR84"/>
      <c r="FNS84"/>
      <c r="FNT84"/>
      <c r="FNU84"/>
      <c r="FNV84"/>
      <c r="FNW84"/>
      <c r="FNX84"/>
      <c r="FNY84"/>
      <c r="FNZ84"/>
      <c r="FOA84"/>
      <c r="FOB84"/>
      <c r="FOC84"/>
      <c r="FOD84"/>
      <c r="FOE84"/>
      <c r="FOF84"/>
      <c r="FOG84"/>
      <c r="FOH84"/>
      <c r="FOI84"/>
      <c r="FOJ84"/>
      <c r="FOK84"/>
      <c r="FOL84"/>
      <c r="FOM84"/>
      <c r="FON84"/>
      <c r="FOO84"/>
      <c r="FOP84"/>
      <c r="FOQ84"/>
      <c r="FOR84"/>
      <c r="FOS84"/>
      <c r="FOT84"/>
      <c r="FOU84"/>
      <c r="FOV84"/>
      <c r="FOW84"/>
      <c r="FOX84"/>
      <c r="FOY84"/>
      <c r="FOZ84"/>
      <c r="FPA84"/>
      <c r="FPB84"/>
      <c r="FPC84"/>
      <c r="FPD84"/>
      <c r="FPE84"/>
      <c r="FPF84"/>
      <c r="FPG84"/>
      <c r="FPH84"/>
      <c r="FPI84"/>
      <c r="FPJ84"/>
      <c r="FPK84"/>
      <c r="FPL84"/>
      <c r="FPM84"/>
      <c r="FPN84"/>
      <c r="FPO84"/>
      <c r="FPP84"/>
      <c r="FPQ84"/>
      <c r="FPR84"/>
      <c r="FPS84"/>
      <c r="FPT84"/>
      <c r="FPU84"/>
      <c r="FPV84"/>
      <c r="FPW84"/>
      <c r="FPX84"/>
      <c r="FPY84"/>
      <c r="FPZ84"/>
      <c r="FQA84"/>
      <c r="FQB84"/>
      <c r="FQC84"/>
      <c r="FQD84"/>
      <c r="FQE84"/>
      <c r="FQF84"/>
      <c r="FQG84"/>
      <c r="FQH84"/>
      <c r="FQI84"/>
      <c r="FQJ84"/>
      <c r="FQK84"/>
      <c r="FQL84"/>
      <c r="FQM84"/>
      <c r="FQN84"/>
      <c r="FQO84"/>
      <c r="FQP84"/>
      <c r="FQQ84"/>
      <c r="FQR84"/>
      <c r="FQS84"/>
      <c r="FQT84"/>
      <c r="FQU84"/>
      <c r="FQV84"/>
      <c r="FQW84"/>
      <c r="FQX84"/>
      <c r="FQY84"/>
      <c r="FQZ84"/>
      <c r="FRA84"/>
      <c r="FRB84"/>
      <c r="FRC84"/>
      <c r="FRD84"/>
      <c r="FRE84"/>
      <c r="FRF84"/>
      <c r="FRG84"/>
      <c r="FRH84"/>
      <c r="FRI84"/>
      <c r="FRJ84"/>
      <c r="FRK84"/>
      <c r="FRL84"/>
      <c r="FRM84"/>
      <c r="FRN84"/>
      <c r="FRO84"/>
      <c r="FRP84"/>
      <c r="FRQ84"/>
      <c r="FRR84"/>
      <c r="FRS84"/>
      <c r="FRT84"/>
      <c r="FRU84"/>
      <c r="FRV84"/>
      <c r="FRW84"/>
      <c r="FRX84"/>
      <c r="FRY84"/>
      <c r="FRZ84"/>
      <c r="FSA84"/>
      <c r="FSB84"/>
      <c r="FSC84"/>
      <c r="FSD84"/>
      <c r="FSE84"/>
      <c r="FSF84"/>
      <c r="FSG84"/>
      <c r="FSH84"/>
      <c r="FSI84"/>
      <c r="FSJ84"/>
      <c r="FSK84"/>
      <c r="FSL84"/>
      <c r="FSM84"/>
      <c r="FSN84"/>
      <c r="FSO84"/>
      <c r="FSP84"/>
      <c r="FSQ84"/>
      <c r="FSR84"/>
      <c r="FSS84"/>
      <c r="FST84"/>
      <c r="FSU84"/>
      <c r="FSV84"/>
      <c r="FSW84"/>
      <c r="FSX84"/>
      <c r="FSY84"/>
      <c r="FSZ84"/>
      <c r="FTA84"/>
      <c r="FTB84"/>
      <c r="FTC84"/>
      <c r="FTD84"/>
      <c r="FTE84"/>
      <c r="FTF84"/>
      <c r="FTG84"/>
      <c r="FTH84"/>
      <c r="FTI84"/>
      <c r="FTJ84"/>
      <c r="FTK84"/>
      <c r="FTL84"/>
      <c r="FTM84"/>
      <c r="FTN84"/>
      <c r="FTO84"/>
      <c r="FTP84"/>
      <c r="FTQ84"/>
      <c r="FTR84"/>
      <c r="FTS84"/>
      <c r="FTT84"/>
      <c r="FTU84"/>
      <c r="FTV84"/>
      <c r="FTW84"/>
      <c r="FTX84"/>
      <c r="FTY84"/>
      <c r="FTZ84"/>
      <c r="FUA84"/>
      <c r="FUB84"/>
      <c r="FUC84"/>
      <c r="FUD84"/>
      <c r="FUE84"/>
      <c r="FUF84"/>
      <c r="FUG84"/>
      <c r="FUH84"/>
      <c r="FUI84"/>
      <c r="FUJ84"/>
      <c r="FUK84"/>
      <c r="FUL84"/>
      <c r="FUM84"/>
      <c r="FUN84"/>
      <c r="FUO84"/>
      <c r="FUP84"/>
      <c r="FUQ84"/>
      <c r="FUR84"/>
      <c r="FUS84"/>
      <c r="FUT84"/>
      <c r="FUU84"/>
      <c r="FUV84"/>
      <c r="FUW84"/>
      <c r="FUX84"/>
      <c r="FUY84"/>
      <c r="FUZ84"/>
      <c r="FVA84"/>
      <c r="FVB84"/>
      <c r="FVC84"/>
      <c r="FVD84"/>
      <c r="FVE84"/>
      <c r="FVF84"/>
      <c r="FVG84"/>
      <c r="FVH84"/>
      <c r="FVI84"/>
      <c r="FVJ84"/>
      <c r="FVK84"/>
      <c r="FVL84"/>
      <c r="FVM84"/>
      <c r="FVN84"/>
      <c r="FVO84"/>
      <c r="FVP84"/>
      <c r="FVQ84"/>
      <c r="FVR84"/>
      <c r="FVS84"/>
      <c r="FVT84"/>
      <c r="FVU84"/>
      <c r="FVV84"/>
      <c r="FVW84"/>
      <c r="FVX84"/>
      <c r="FVY84"/>
      <c r="FVZ84"/>
      <c r="FWA84"/>
      <c r="FWB84"/>
      <c r="FWC84"/>
      <c r="FWD84"/>
      <c r="FWE84"/>
      <c r="FWF84"/>
      <c r="FWG84"/>
      <c r="FWH84"/>
      <c r="FWI84"/>
      <c r="FWJ84"/>
      <c r="FWK84"/>
      <c r="FWL84"/>
      <c r="FWM84"/>
      <c r="FWN84"/>
      <c r="FWO84"/>
      <c r="FWP84"/>
      <c r="FWQ84"/>
      <c r="FWR84"/>
      <c r="FWS84"/>
      <c r="FWT84"/>
      <c r="FWU84"/>
      <c r="FWV84"/>
      <c r="FWW84"/>
      <c r="FWX84"/>
      <c r="FWY84"/>
      <c r="FWZ84"/>
      <c r="FXA84"/>
      <c r="FXB84"/>
      <c r="FXC84"/>
      <c r="FXD84"/>
      <c r="FXE84"/>
      <c r="FXF84"/>
      <c r="FXG84"/>
      <c r="FXH84"/>
      <c r="FXI84"/>
      <c r="FXJ84"/>
      <c r="FXK84"/>
      <c r="FXL84"/>
      <c r="FXM84"/>
      <c r="FXN84"/>
      <c r="FXO84"/>
      <c r="FXP84"/>
      <c r="FXQ84"/>
      <c r="FXR84"/>
      <c r="FXS84"/>
      <c r="FXT84"/>
      <c r="FXU84"/>
      <c r="FXV84"/>
      <c r="FXW84"/>
      <c r="FXX84"/>
      <c r="FXY84"/>
      <c r="FXZ84"/>
      <c r="FYA84"/>
      <c r="FYB84"/>
      <c r="FYC84"/>
      <c r="FYD84"/>
      <c r="FYE84"/>
      <c r="FYF84"/>
      <c r="FYG84"/>
      <c r="FYH84"/>
      <c r="FYI84"/>
      <c r="FYJ84"/>
      <c r="FYK84"/>
      <c r="FYL84"/>
      <c r="FYM84"/>
      <c r="FYN84"/>
      <c r="FYO84"/>
      <c r="FYP84"/>
      <c r="FYQ84"/>
      <c r="FYR84"/>
      <c r="FYS84"/>
      <c r="FYT84"/>
      <c r="FYU84"/>
      <c r="FYV84"/>
      <c r="FYW84"/>
      <c r="FYX84"/>
      <c r="FYY84"/>
      <c r="FYZ84"/>
      <c r="FZA84"/>
      <c r="FZB84"/>
      <c r="FZC84"/>
      <c r="FZD84"/>
      <c r="FZE84"/>
      <c r="FZF84"/>
      <c r="FZG84"/>
      <c r="FZH84"/>
      <c r="FZI84"/>
      <c r="FZJ84"/>
      <c r="FZK84"/>
      <c r="FZL84"/>
      <c r="FZM84"/>
      <c r="FZN84"/>
      <c r="FZO84"/>
      <c r="FZP84"/>
      <c r="FZQ84"/>
      <c r="FZR84"/>
      <c r="FZS84"/>
      <c r="FZT84"/>
      <c r="FZU84"/>
      <c r="FZV84"/>
      <c r="FZW84"/>
      <c r="FZX84"/>
      <c r="FZY84"/>
      <c r="FZZ84"/>
      <c r="GAA84"/>
      <c r="GAB84"/>
      <c r="GAC84"/>
      <c r="GAD84"/>
      <c r="GAE84"/>
      <c r="GAF84"/>
      <c r="GAG84"/>
      <c r="GAH84"/>
      <c r="GAI84"/>
      <c r="GAJ84"/>
      <c r="GAK84"/>
      <c r="GAL84"/>
      <c r="GAM84"/>
      <c r="GAN84"/>
      <c r="GAO84"/>
      <c r="GAP84"/>
      <c r="GAQ84"/>
      <c r="GAR84"/>
      <c r="GAS84"/>
      <c r="GAT84"/>
      <c r="GAU84"/>
      <c r="GAV84"/>
      <c r="GAW84"/>
      <c r="GAX84"/>
      <c r="GAY84"/>
      <c r="GAZ84"/>
      <c r="GBA84"/>
      <c r="GBB84"/>
      <c r="GBC84"/>
      <c r="GBD84"/>
      <c r="GBE84"/>
      <c r="GBF84"/>
      <c r="GBG84"/>
      <c r="GBH84"/>
      <c r="GBI84"/>
      <c r="GBJ84"/>
      <c r="GBK84"/>
      <c r="GBL84"/>
      <c r="GBM84"/>
      <c r="GBN84"/>
      <c r="GBO84"/>
      <c r="GBP84"/>
      <c r="GBQ84"/>
      <c r="GBR84"/>
      <c r="GBS84"/>
      <c r="GBT84"/>
      <c r="GBU84"/>
      <c r="GBV84"/>
      <c r="GBW84"/>
      <c r="GBX84"/>
      <c r="GBY84"/>
      <c r="GBZ84"/>
      <c r="GCA84"/>
      <c r="GCB84"/>
      <c r="GCC84"/>
      <c r="GCD84"/>
      <c r="GCE84"/>
      <c r="GCF84"/>
      <c r="GCG84"/>
      <c r="GCH84"/>
      <c r="GCI84"/>
      <c r="GCJ84"/>
      <c r="GCK84"/>
      <c r="GCL84"/>
      <c r="GCM84"/>
      <c r="GCN84"/>
      <c r="GCO84"/>
      <c r="GCP84"/>
      <c r="GCQ84"/>
      <c r="GCR84"/>
      <c r="GCS84"/>
      <c r="GCT84"/>
      <c r="GCU84"/>
      <c r="GCV84"/>
      <c r="GCW84"/>
      <c r="GCX84"/>
      <c r="GCY84"/>
      <c r="GCZ84"/>
      <c r="GDA84"/>
      <c r="GDB84"/>
      <c r="GDC84"/>
      <c r="GDD84"/>
      <c r="GDE84"/>
      <c r="GDF84"/>
      <c r="GDG84"/>
      <c r="GDH84"/>
      <c r="GDI84"/>
      <c r="GDJ84"/>
      <c r="GDK84"/>
      <c r="GDL84"/>
      <c r="GDM84"/>
      <c r="GDN84"/>
      <c r="GDO84"/>
      <c r="GDP84"/>
      <c r="GDQ84"/>
      <c r="GDR84"/>
      <c r="GDS84"/>
      <c r="GDT84"/>
      <c r="GDU84"/>
      <c r="GDV84"/>
      <c r="GDW84"/>
      <c r="GDX84"/>
      <c r="GDY84"/>
      <c r="GDZ84"/>
      <c r="GEA84"/>
      <c r="GEB84"/>
      <c r="GEC84"/>
      <c r="GED84"/>
      <c r="GEE84"/>
      <c r="GEF84"/>
      <c r="GEG84"/>
      <c r="GEH84"/>
      <c r="GEI84"/>
      <c r="GEJ84"/>
      <c r="GEK84"/>
      <c r="GEL84"/>
      <c r="GEM84"/>
      <c r="GEN84"/>
      <c r="GEO84"/>
      <c r="GEP84"/>
      <c r="GEQ84"/>
      <c r="GER84"/>
      <c r="GES84"/>
      <c r="GET84"/>
      <c r="GEU84"/>
      <c r="GEV84"/>
      <c r="GEW84"/>
      <c r="GEX84"/>
      <c r="GEY84"/>
      <c r="GEZ84"/>
      <c r="GFA84"/>
      <c r="GFB84"/>
      <c r="GFC84"/>
      <c r="GFD84"/>
      <c r="GFE84"/>
      <c r="GFF84"/>
      <c r="GFG84"/>
      <c r="GFH84"/>
      <c r="GFI84"/>
      <c r="GFJ84"/>
      <c r="GFK84"/>
      <c r="GFL84"/>
      <c r="GFM84"/>
      <c r="GFN84"/>
      <c r="GFO84"/>
      <c r="GFP84"/>
      <c r="GFQ84"/>
      <c r="GFR84"/>
      <c r="GFS84"/>
      <c r="GFT84"/>
      <c r="GFU84"/>
      <c r="GFV84"/>
      <c r="GFW84"/>
      <c r="GFX84"/>
      <c r="GFY84"/>
      <c r="GFZ84"/>
      <c r="GGA84"/>
      <c r="GGB84"/>
      <c r="GGC84"/>
      <c r="GGD84"/>
      <c r="GGE84"/>
      <c r="GGF84"/>
      <c r="GGG84"/>
      <c r="GGH84"/>
      <c r="GGI84"/>
      <c r="GGJ84"/>
      <c r="GGK84"/>
      <c r="GGL84"/>
      <c r="GGM84"/>
      <c r="GGN84"/>
      <c r="GGO84"/>
      <c r="GGP84"/>
      <c r="GGQ84"/>
      <c r="GGR84"/>
      <c r="GGS84"/>
      <c r="GGT84"/>
      <c r="GGU84"/>
      <c r="GGV84"/>
      <c r="GGW84"/>
      <c r="GGX84"/>
      <c r="GGY84"/>
      <c r="GGZ84"/>
      <c r="GHA84"/>
      <c r="GHB84"/>
      <c r="GHC84"/>
      <c r="GHD84"/>
      <c r="GHE84"/>
      <c r="GHF84"/>
      <c r="GHG84"/>
      <c r="GHH84"/>
      <c r="GHI84"/>
      <c r="GHJ84"/>
      <c r="GHK84"/>
      <c r="GHL84"/>
      <c r="GHM84"/>
      <c r="GHN84"/>
      <c r="GHO84"/>
      <c r="GHP84"/>
      <c r="GHQ84"/>
      <c r="GHR84"/>
      <c r="GHS84"/>
      <c r="GHT84"/>
      <c r="GHU84"/>
      <c r="GHV84"/>
      <c r="GHW84"/>
      <c r="GHX84"/>
      <c r="GHY84"/>
      <c r="GHZ84"/>
      <c r="GIA84"/>
      <c r="GIB84"/>
      <c r="GIC84"/>
      <c r="GID84"/>
      <c r="GIE84"/>
      <c r="GIF84"/>
      <c r="GIG84"/>
      <c r="GIH84"/>
      <c r="GII84"/>
      <c r="GIJ84"/>
      <c r="GIK84"/>
      <c r="GIL84"/>
      <c r="GIM84"/>
      <c r="GIN84"/>
      <c r="GIO84"/>
      <c r="GIP84"/>
      <c r="GIQ84"/>
      <c r="GIR84"/>
      <c r="GIS84"/>
      <c r="GIT84"/>
      <c r="GIU84"/>
      <c r="GIV84"/>
      <c r="GIW84"/>
      <c r="GIX84"/>
      <c r="GIY84"/>
      <c r="GIZ84"/>
      <c r="GJA84"/>
      <c r="GJB84"/>
      <c r="GJC84"/>
      <c r="GJD84"/>
      <c r="GJE84"/>
      <c r="GJF84"/>
      <c r="GJG84"/>
      <c r="GJH84"/>
      <c r="GJI84"/>
      <c r="GJJ84"/>
      <c r="GJK84"/>
      <c r="GJL84"/>
      <c r="GJM84"/>
      <c r="GJN84"/>
      <c r="GJO84"/>
      <c r="GJP84"/>
      <c r="GJQ84"/>
      <c r="GJR84"/>
      <c r="GJS84"/>
      <c r="GJT84"/>
      <c r="GJU84"/>
      <c r="GJV84"/>
      <c r="GJW84"/>
      <c r="GJX84"/>
      <c r="GJY84"/>
      <c r="GJZ84"/>
      <c r="GKA84"/>
      <c r="GKB84"/>
      <c r="GKC84"/>
      <c r="GKD84"/>
      <c r="GKE84"/>
      <c r="GKF84"/>
      <c r="GKG84"/>
      <c r="GKH84"/>
      <c r="GKI84"/>
      <c r="GKJ84"/>
      <c r="GKK84"/>
      <c r="GKL84"/>
      <c r="GKM84"/>
      <c r="GKN84"/>
      <c r="GKO84"/>
      <c r="GKP84"/>
      <c r="GKQ84"/>
      <c r="GKR84"/>
      <c r="GKS84"/>
      <c r="GKT84"/>
      <c r="GKU84"/>
      <c r="GKV84"/>
      <c r="GKW84"/>
      <c r="GKX84"/>
      <c r="GKY84"/>
      <c r="GKZ84"/>
      <c r="GLA84"/>
      <c r="GLB84"/>
      <c r="GLC84"/>
      <c r="GLD84"/>
      <c r="GLE84"/>
      <c r="GLF84"/>
      <c r="GLG84"/>
      <c r="GLH84"/>
      <c r="GLI84"/>
      <c r="GLJ84"/>
      <c r="GLK84"/>
      <c r="GLL84"/>
      <c r="GLM84"/>
      <c r="GLN84"/>
      <c r="GLO84"/>
      <c r="GLP84"/>
      <c r="GLQ84"/>
      <c r="GLR84"/>
      <c r="GLS84"/>
      <c r="GLT84"/>
      <c r="GLU84"/>
      <c r="GLV84"/>
      <c r="GLW84"/>
      <c r="GLX84"/>
      <c r="GLY84"/>
      <c r="GLZ84"/>
      <c r="GMA84"/>
      <c r="GMB84"/>
      <c r="GMC84"/>
      <c r="GMD84"/>
      <c r="GME84"/>
      <c r="GMF84"/>
      <c r="GMG84"/>
      <c r="GMH84"/>
      <c r="GMI84"/>
      <c r="GMJ84"/>
      <c r="GMK84"/>
      <c r="GML84"/>
      <c r="GMM84"/>
      <c r="GMN84"/>
      <c r="GMO84"/>
      <c r="GMP84"/>
      <c r="GMQ84"/>
      <c r="GMR84"/>
      <c r="GMS84"/>
      <c r="GMT84"/>
      <c r="GMU84"/>
      <c r="GMV84"/>
      <c r="GMW84"/>
      <c r="GMX84"/>
      <c r="GMY84"/>
      <c r="GMZ84"/>
      <c r="GNA84"/>
      <c r="GNB84"/>
      <c r="GNC84"/>
      <c r="GND84"/>
      <c r="GNE84"/>
      <c r="GNF84"/>
      <c r="GNG84"/>
      <c r="GNH84"/>
      <c r="GNI84"/>
      <c r="GNJ84"/>
      <c r="GNK84"/>
      <c r="GNL84"/>
      <c r="GNM84"/>
      <c r="GNN84"/>
      <c r="GNO84"/>
      <c r="GNP84"/>
      <c r="GNQ84"/>
      <c r="GNR84"/>
      <c r="GNS84"/>
      <c r="GNT84"/>
      <c r="GNU84"/>
      <c r="GNV84"/>
      <c r="GNW84"/>
      <c r="GNX84"/>
      <c r="GNY84"/>
      <c r="GNZ84"/>
      <c r="GOA84"/>
      <c r="GOB84"/>
      <c r="GOC84"/>
      <c r="GOD84"/>
      <c r="GOE84"/>
      <c r="GOF84"/>
      <c r="GOG84"/>
      <c r="GOH84"/>
      <c r="GOI84"/>
      <c r="GOJ84"/>
      <c r="GOK84"/>
      <c r="GOL84"/>
      <c r="GOM84"/>
      <c r="GON84"/>
      <c r="GOO84"/>
      <c r="GOP84"/>
      <c r="GOQ84"/>
      <c r="GOR84"/>
      <c r="GOS84"/>
      <c r="GOT84"/>
      <c r="GOU84"/>
      <c r="GOV84"/>
      <c r="GOW84"/>
      <c r="GOX84"/>
      <c r="GOY84"/>
      <c r="GOZ84"/>
      <c r="GPA84"/>
      <c r="GPB84"/>
      <c r="GPC84"/>
      <c r="GPD84"/>
      <c r="GPE84"/>
      <c r="GPF84"/>
      <c r="GPG84"/>
      <c r="GPH84"/>
      <c r="GPI84"/>
      <c r="GPJ84"/>
      <c r="GPK84"/>
      <c r="GPL84"/>
      <c r="GPM84"/>
      <c r="GPN84"/>
      <c r="GPO84"/>
      <c r="GPP84"/>
      <c r="GPQ84"/>
      <c r="GPR84"/>
      <c r="GPS84"/>
      <c r="GPT84"/>
      <c r="GPU84"/>
      <c r="GPV84"/>
      <c r="GPW84"/>
      <c r="GPX84"/>
      <c r="GPY84"/>
      <c r="GPZ84"/>
      <c r="GQA84"/>
      <c r="GQB84"/>
      <c r="GQC84"/>
      <c r="GQD84"/>
      <c r="GQE84"/>
      <c r="GQF84"/>
      <c r="GQG84"/>
      <c r="GQH84"/>
      <c r="GQI84"/>
      <c r="GQJ84"/>
      <c r="GQK84"/>
      <c r="GQL84"/>
      <c r="GQM84"/>
      <c r="GQN84"/>
      <c r="GQO84"/>
      <c r="GQP84"/>
      <c r="GQQ84"/>
      <c r="GQR84"/>
      <c r="GQS84"/>
      <c r="GQT84"/>
      <c r="GQU84"/>
      <c r="GQV84"/>
      <c r="GQW84"/>
      <c r="GQX84"/>
      <c r="GQY84"/>
      <c r="GQZ84"/>
      <c r="GRA84"/>
      <c r="GRB84"/>
      <c r="GRC84"/>
      <c r="GRD84"/>
      <c r="GRE84"/>
      <c r="GRF84"/>
      <c r="GRG84"/>
      <c r="GRH84"/>
      <c r="GRI84"/>
      <c r="GRJ84"/>
      <c r="GRK84"/>
      <c r="GRL84"/>
      <c r="GRM84"/>
      <c r="GRN84"/>
      <c r="GRO84"/>
      <c r="GRP84"/>
      <c r="GRQ84"/>
      <c r="GRR84"/>
      <c r="GRS84"/>
      <c r="GRT84"/>
      <c r="GRU84"/>
      <c r="GRV84"/>
      <c r="GRW84"/>
      <c r="GRX84"/>
      <c r="GRY84"/>
      <c r="GRZ84"/>
      <c r="GSA84"/>
      <c r="GSB84"/>
      <c r="GSC84"/>
      <c r="GSD84"/>
      <c r="GSE84"/>
      <c r="GSF84"/>
      <c r="GSG84"/>
      <c r="GSH84"/>
      <c r="GSI84"/>
      <c r="GSJ84"/>
      <c r="GSK84"/>
      <c r="GSL84"/>
      <c r="GSM84"/>
      <c r="GSN84"/>
      <c r="GSO84"/>
      <c r="GSP84"/>
      <c r="GSQ84"/>
      <c r="GSR84"/>
      <c r="GSS84"/>
      <c r="GST84"/>
      <c r="GSU84"/>
      <c r="GSV84"/>
      <c r="GSW84"/>
      <c r="GSX84"/>
      <c r="GSY84"/>
      <c r="GSZ84"/>
      <c r="GTA84"/>
      <c r="GTB84"/>
      <c r="GTC84"/>
      <c r="GTD84"/>
      <c r="GTE84"/>
      <c r="GTF84"/>
      <c r="GTG84"/>
      <c r="GTH84"/>
      <c r="GTI84"/>
      <c r="GTJ84"/>
      <c r="GTK84"/>
      <c r="GTL84"/>
      <c r="GTM84"/>
      <c r="GTN84"/>
      <c r="GTO84"/>
      <c r="GTP84"/>
      <c r="GTQ84"/>
      <c r="GTR84"/>
      <c r="GTS84"/>
      <c r="GTT84"/>
      <c r="GTU84"/>
      <c r="GTV84"/>
      <c r="GTW84"/>
      <c r="GTX84"/>
      <c r="GTY84"/>
      <c r="GTZ84"/>
      <c r="GUA84"/>
      <c r="GUB84"/>
      <c r="GUC84"/>
      <c r="GUD84"/>
      <c r="GUE84"/>
      <c r="GUF84"/>
      <c r="GUG84"/>
      <c r="GUH84"/>
      <c r="GUI84"/>
      <c r="GUJ84"/>
      <c r="GUK84"/>
      <c r="GUL84"/>
      <c r="GUM84"/>
      <c r="GUN84"/>
      <c r="GUO84"/>
      <c r="GUP84"/>
      <c r="GUQ84"/>
      <c r="GUR84"/>
      <c r="GUS84"/>
      <c r="GUT84"/>
      <c r="GUU84"/>
      <c r="GUV84"/>
      <c r="GUW84"/>
      <c r="GUX84"/>
      <c r="GUY84"/>
      <c r="GUZ84"/>
      <c r="GVA84"/>
      <c r="GVB84"/>
      <c r="GVC84"/>
      <c r="GVD84"/>
      <c r="GVE84"/>
      <c r="GVF84"/>
      <c r="GVG84"/>
      <c r="GVH84"/>
      <c r="GVI84"/>
      <c r="GVJ84"/>
      <c r="GVK84"/>
      <c r="GVL84"/>
      <c r="GVM84"/>
      <c r="GVN84"/>
      <c r="GVO84"/>
      <c r="GVP84"/>
      <c r="GVQ84"/>
      <c r="GVR84"/>
      <c r="GVS84"/>
      <c r="GVT84"/>
      <c r="GVU84"/>
      <c r="GVV84"/>
      <c r="GVW84"/>
      <c r="GVX84"/>
      <c r="GVY84"/>
      <c r="GVZ84"/>
      <c r="GWA84"/>
      <c r="GWB84"/>
      <c r="GWC84"/>
      <c r="GWD84"/>
      <c r="GWE84"/>
      <c r="GWF84"/>
      <c r="GWG84"/>
      <c r="GWH84"/>
      <c r="GWI84"/>
      <c r="GWJ84"/>
      <c r="GWK84"/>
      <c r="GWL84"/>
      <c r="GWM84"/>
      <c r="GWN84"/>
      <c r="GWO84"/>
      <c r="GWP84"/>
      <c r="GWQ84"/>
      <c r="GWR84"/>
      <c r="GWS84"/>
      <c r="GWT84"/>
      <c r="GWU84"/>
      <c r="GWV84"/>
      <c r="GWW84"/>
      <c r="GWX84"/>
      <c r="GWY84"/>
      <c r="GWZ84"/>
      <c r="GXA84"/>
      <c r="GXB84"/>
      <c r="GXC84"/>
      <c r="GXD84"/>
      <c r="GXE84"/>
      <c r="GXF84"/>
      <c r="GXG84"/>
      <c r="GXH84"/>
      <c r="GXI84"/>
      <c r="GXJ84"/>
      <c r="GXK84"/>
      <c r="GXL84"/>
      <c r="GXM84"/>
      <c r="GXN84"/>
      <c r="GXO84"/>
      <c r="GXP84"/>
      <c r="GXQ84"/>
      <c r="GXR84"/>
      <c r="GXS84"/>
      <c r="GXT84"/>
      <c r="GXU84"/>
      <c r="GXV84"/>
      <c r="GXW84"/>
      <c r="GXX84"/>
      <c r="GXY84"/>
      <c r="GXZ84"/>
      <c r="GYA84"/>
      <c r="GYB84"/>
      <c r="GYC84"/>
      <c r="GYD84"/>
      <c r="GYE84"/>
      <c r="GYF84"/>
      <c r="GYG84"/>
      <c r="GYH84"/>
      <c r="GYI84"/>
      <c r="GYJ84"/>
      <c r="GYK84"/>
      <c r="GYL84"/>
      <c r="GYM84"/>
      <c r="GYN84"/>
      <c r="GYO84"/>
      <c r="GYP84"/>
      <c r="GYQ84"/>
      <c r="GYR84"/>
      <c r="GYS84"/>
      <c r="GYT84"/>
      <c r="GYU84"/>
      <c r="GYV84"/>
      <c r="GYW84"/>
      <c r="GYX84"/>
      <c r="GYY84"/>
      <c r="GYZ84"/>
      <c r="GZA84"/>
      <c r="GZB84"/>
      <c r="GZC84"/>
      <c r="GZD84"/>
      <c r="GZE84"/>
      <c r="GZF84"/>
      <c r="GZG84"/>
      <c r="GZH84"/>
      <c r="GZI84"/>
      <c r="GZJ84"/>
      <c r="GZK84"/>
      <c r="GZL84"/>
      <c r="GZM84"/>
      <c r="GZN84"/>
      <c r="GZO84"/>
      <c r="GZP84"/>
      <c r="GZQ84"/>
      <c r="GZR84"/>
      <c r="GZS84"/>
      <c r="GZT84"/>
      <c r="GZU84"/>
      <c r="GZV84"/>
      <c r="GZW84"/>
      <c r="GZX84"/>
      <c r="GZY84"/>
      <c r="GZZ84"/>
      <c r="HAA84"/>
      <c r="HAB84"/>
      <c r="HAC84"/>
      <c r="HAD84"/>
      <c r="HAE84"/>
      <c r="HAF84"/>
      <c r="HAG84"/>
      <c r="HAH84"/>
      <c r="HAI84"/>
      <c r="HAJ84"/>
      <c r="HAK84"/>
      <c r="HAL84"/>
      <c r="HAM84"/>
      <c r="HAN84"/>
      <c r="HAO84"/>
      <c r="HAP84"/>
      <c r="HAQ84"/>
      <c r="HAR84"/>
      <c r="HAS84"/>
      <c r="HAT84"/>
      <c r="HAU84"/>
      <c r="HAV84"/>
      <c r="HAW84"/>
      <c r="HAX84"/>
      <c r="HAY84"/>
      <c r="HAZ84"/>
      <c r="HBA84"/>
      <c r="HBB84"/>
      <c r="HBC84"/>
      <c r="HBD84"/>
      <c r="HBE84"/>
      <c r="HBF84"/>
      <c r="HBG84"/>
      <c r="HBH84"/>
      <c r="HBI84"/>
      <c r="HBJ84"/>
      <c r="HBK84"/>
      <c r="HBL84"/>
      <c r="HBM84"/>
      <c r="HBN84"/>
      <c r="HBO84"/>
      <c r="HBP84"/>
      <c r="HBQ84"/>
      <c r="HBR84"/>
      <c r="HBS84"/>
      <c r="HBT84"/>
      <c r="HBU84"/>
      <c r="HBV84"/>
      <c r="HBW84"/>
      <c r="HBX84"/>
      <c r="HBY84"/>
      <c r="HBZ84"/>
      <c r="HCA84"/>
      <c r="HCB84"/>
      <c r="HCC84"/>
      <c r="HCD84"/>
      <c r="HCE84"/>
      <c r="HCF84"/>
      <c r="HCG84"/>
      <c r="HCH84"/>
      <c r="HCI84"/>
      <c r="HCJ84"/>
      <c r="HCK84"/>
      <c r="HCL84"/>
      <c r="HCM84"/>
      <c r="HCN84"/>
      <c r="HCO84"/>
      <c r="HCP84"/>
      <c r="HCQ84"/>
      <c r="HCR84"/>
      <c r="HCS84"/>
      <c r="HCT84"/>
      <c r="HCU84"/>
      <c r="HCV84"/>
      <c r="HCW84"/>
      <c r="HCX84"/>
      <c r="HCY84"/>
      <c r="HCZ84"/>
      <c r="HDA84"/>
      <c r="HDB84"/>
      <c r="HDC84"/>
      <c r="HDD84"/>
      <c r="HDE84"/>
      <c r="HDF84"/>
      <c r="HDG84"/>
      <c r="HDH84"/>
      <c r="HDI84"/>
      <c r="HDJ84"/>
      <c r="HDK84"/>
      <c r="HDL84"/>
      <c r="HDM84"/>
      <c r="HDN84"/>
      <c r="HDO84"/>
      <c r="HDP84"/>
      <c r="HDQ84"/>
      <c r="HDR84"/>
      <c r="HDS84"/>
      <c r="HDT84"/>
      <c r="HDU84"/>
      <c r="HDV84"/>
      <c r="HDW84"/>
      <c r="HDX84"/>
      <c r="HDY84"/>
      <c r="HDZ84"/>
      <c r="HEA84"/>
      <c r="HEB84"/>
      <c r="HEC84"/>
      <c r="HED84"/>
      <c r="HEE84"/>
      <c r="HEF84"/>
      <c r="HEG84"/>
      <c r="HEH84"/>
      <c r="HEI84"/>
      <c r="HEJ84"/>
      <c r="HEK84"/>
      <c r="HEL84"/>
      <c r="HEM84"/>
      <c r="HEN84"/>
      <c r="HEO84"/>
      <c r="HEP84"/>
      <c r="HEQ84"/>
      <c r="HER84"/>
      <c r="HES84"/>
      <c r="HET84"/>
      <c r="HEU84"/>
      <c r="HEV84"/>
      <c r="HEW84"/>
      <c r="HEX84"/>
      <c r="HEY84"/>
      <c r="HEZ84"/>
      <c r="HFA84"/>
      <c r="HFB84"/>
      <c r="HFC84"/>
      <c r="HFD84"/>
      <c r="HFE84"/>
      <c r="HFF84"/>
      <c r="HFG84"/>
      <c r="HFH84"/>
      <c r="HFI84"/>
      <c r="HFJ84"/>
      <c r="HFK84"/>
      <c r="HFL84"/>
      <c r="HFM84"/>
      <c r="HFN84"/>
      <c r="HFO84"/>
      <c r="HFP84"/>
      <c r="HFQ84"/>
      <c r="HFR84"/>
      <c r="HFS84"/>
      <c r="HFT84"/>
      <c r="HFU84"/>
      <c r="HFV84"/>
      <c r="HFW84"/>
      <c r="HFX84"/>
      <c r="HFY84"/>
      <c r="HFZ84"/>
      <c r="HGA84"/>
      <c r="HGB84"/>
      <c r="HGC84"/>
      <c r="HGD84"/>
      <c r="HGE84"/>
      <c r="HGF84"/>
      <c r="HGG84"/>
      <c r="HGH84"/>
      <c r="HGI84"/>
      <c r="HGJ84"/>
      <c r="HGK84"/>
      <c r="HGL84"/>
      <c r="HGM84"/>
      <c r="HGN84"/>
      <c r="HGO84"/>
      <c r="HGP84"/>
      <c r="HGQ84"/>
      <c r="HGR84"/>
      <c r="HGS84"/>
      <c r="HGT84"/>
      <c r="HGU84"/>
      <c r="HGV84"/>
      <c r="HGW84"/>
      <c r="HGX84"/>
      <c r="HGY84"/>
      <c r="HGZ84"/>
      <c r="HHA84"/>
      <c r="HHB84"/>
      <c r="HHC84"/>
      <c r="HHD84"/>
      <c r="HHE84"/>
      <c r="HHF84"/>
      <c r="HHG84"/>
      <c r="HHH84"/>
      <c r="HHI84"/>
      <c r="HHJ84"/>
      <c r="HHK84"/>
      <c r="HHL84"/>
      <c r="HHM84"/>
      <c r="HHN84"/>
      <c r="HHO84"/>
      <c r="HHP84"/>
      <c r="HHQ84"/>
      <c r="HHR84"/>
      <c r="HHS84"/>
      <c r="HHT84"/>
      <c r="HHU84"/>
      <c r="HHV84"/>
      <c r="HHW84"/>
      <c r="HHX84"/>
      <c r="HHY84"/>
      <c r="HHZ84"/>
      <c r="HIA84"/>
      <c r="HIB84"/>
      <c r="HIC84"/>
      <c r="HID84"/>
      <c r="HIE84"/>
      <c r="HIF84"/>
      <c r="HIG84"/>
      <c r="HIH84"/>
      <c r="HII84"/>
      <c r="HIJ84"/>
      <c r="HIK84"/>
      <c r="HIL84"/>
      <c r="HIM84"/>
      <c r="HIN84"/>
      <c r="HIO84"/>
      <c r="HIP84"/>
      <c r="HIQ84"/>
      <c r="HIR84"/>
      <c r="HIS84"/>
      <c r="HIT84"/>
      <c r="HIU84"/>
      <c r="HIV84"/>
      <c r="HIW84"/>
      <c r="HIX84"/>
      <c r="HIY84"/>
      <c r="HIZ84"/>
      <c r="HJA84"/>
      <c r="HJB84"/>
      <c r="HJC84"/>
      <c r="HJD84"/>
      <c r="HJE84"/>
      <c r="HJF84"/>
      <c r="HJG84"/>
      <c r="HJH84"/>
      <c r="HJI84"/>
      <c r="HJJ84"/>
      <c r="HJK84"/>
      <c r="HJL84"/>
      <c r="HJM84"/>
      <c r="HJN84"/>
      <c r="HJO84"/>
      <c r="HJP84"/>
      <c r="HJQ84"/>
      <c r="HJR84"/>
      <c r="HJS84"/>
      <c r="HJT84"/>
      <c r="HJU84"/>
      <c r="HJV84"/>
      <c r="HJW84"/>
      <c r="HJX84"/>
      <c r="HJY84"/>
      <c r="HJZ84"/>
      <c r="HKA84"/>
      <c r="HKB84"/>
      <c r="HKC84"/>
      <c r="HKD84"/>
      <c r="HKE84"/>
      <c r="HKF84"/>
      <c r="HKG84"/>
      <c r="HKH84"/>
      <c r="HKI84"/>
      <c r="HKJ84"/>
      <c r="HKK84"/>
      <c r="HKL84"/>
      <c r="HKM84"/>
      <c r="HKN84"/>
      <c r="HKO84"/>
      <c r="HKP84"/>
      <c r="HKQ84"/>
      <c r="HKR84"/>
      <c r="HKS84"/>
      <c r="HKT84"/>
      <c r="HKU84"/>
      <c r="HKV84"/>
      <c r="HKW84"/>
      <c r="HKX84"/>
      <c r="HKY84"/>
      <c r="HKZ84"/>
      <c r="HLA84"/>
      <c r="HLB84"/>
      <c r="HLC84"/>
      <c r="HLD84"/>
      <c r="HLE84"/>
      <c r="HLF84"/>
      <c r="HLG84"/>
      <c r="HLH84"/>
      <c r="HLI84"/>
      <c r="HLJ84"/>
      <c r="HLK84"/>
      <c r="HLL84"/>
      <c r="HLM84"/>
      <c r="HLN84"/>
      <c r="HLO84"/>
      <c r="HLP84"/>
      <c r="HLQ84"/>
      <c r="HLR84"/>
      <c r="HLS84"/>
      <c r="HLT84"/>
      <c r="HLU84"/>
      <c r="HLV84"/>
      <c r="HLW84"/>
      <c r="HLX84"/>
      <c r="HLY84"/>
      <c r="HLZ84"/>
      <c r="HMA84"/>
      <c r="HMB84"/>
      <c r="HMC84"/>
      <c r="HMD84"/>
      <c r="HME84"/>
      <c r="HMF84"/>
      <c r="HMG84"/>
      <c r="HMH84"/>
      <c r="HMI84"/>
      <c r="HMJ84"/>
      <c r="HMK84"/>
      <c r="HML84"/>
      <c r="HMM84"/>
      <c r="HMN84"/>
      <c r="HMO84"/>
      <c r="HMP84"/>
      <c r="HMQ84"/>
      <c r="HMR84"/>
      <c r="HMS84"/>
      <c r="HMT84"/>
      <c r="HMU84"/>
      <c r="HMV84"/>
      <c r="HMW84"/>
      <c r="HMX84"/>
      <c r="HMY84"/>
      <c r="HMZ84"/>
      <c r="HNA84"/>
      <c r="HNB84"/>
      <c r="HNC84"/>
      <c r="HND84"/>
      <c r="HNE84"/>
      <c r="HNF84"/>
      <c r="HNG84"/>
      <c r="HNH84"/>
      <c r="HNI84"/>
      <c r="HNJ84"/>
      <c r="HNK84"/>
      <c r="HNL84"/>
      <c r="HNM84"/>
      <c r="HNN84"/>
      <c r="HNO84"/>
      <c r="HNP84"/>
      <c r="HNQ84"/>
      <c r="HNR84"/>
      <c r="HNS84"/>
      <c r="HNT84"/>
      <c r="HNU84"/>
      <c r="HNV84"/>
      <c r="HNW84"/>
      <c r="HNX84"/>
      <c r="HNY84"/>
      <c r="HNZ84"/>
      <c r="HOA84"/>
      <c r="HOB84"/>
      <c r="HOC84"/>
      <c r="HOD84"/>
      <c r="HOE84"/>
      <c r="HOF84"/>
      <c r="HOG84"/>
      <c r="HOH84"/>
      <c r="HOI84"/>
      <c r="HOJ84"/>
      <c r="HOK84"/>
      <c r="HOL84"/>
      <c r="HOM84"/>
      <c r="HON84"/>
      <c r="HOO84"/>
      <c r="HOP84"/>
      <c r="HOQ84"/>
      <c r="HOR84"/>
      <c r="HOS84"/>
      <c r="HOT84"/>
      <c r="HOU84"/>
      <c r="HOV84"/>
      <c r="HOW84"/>
      <c r="HOX84"/>
      <c r="HOY84"/>
      <c r="HOZ84"/>
      <c r="HPA84"/>
      <c r="HPB84"/>
      <c r="HPC84"/>
      <c r="HPD84"/>
      <c r="HPE84"/>
      <c r="HPF84"/>
      <c r="HPG84"/>
      <c r="HPH84"/>
      <c r="HPI84"/>
      <c r="HPJ84"/>
      <c r="HPK84"/>
      <c r="HPL84"/>
      <c r="HPM84"/>
      <c r="HPN84"/>
      <c r="HPO84"/>
      <c r="HPP84"/>
      <c r="HPQ84"/>
      <c r="HPR84"/>
      <c r="HPS84"/>
      <c r="HPT84"/>
      <c r="HPU84"/>
      <c r="HPV84"/>
      <c r="HPW84"/>
      <c r="HPX84"/>
      <c r="HPY84"/>
      <c r="HPZ84"/>
      <c r="HQA84"/>
      <c r="HQB84"/>
      <c r="HQC84"/>
      <c r="HQD84"/>
      <c r="HQE84"/>
      <c r="HQF84"/>
      <c r="HQG84"/>
      <c r="HQH84"/>
      <c r="HQI84"/>
      <c r="HQJ84"/>
      <c r="HQK84"/>
      <c r="HQL84"/>
      <c r="HQM84"/>
      <c r="HQN84"/>
      <c r="HQO84"/>
      <c r="HQP84"/>
      <c r="HQQ84"/>
      <c r="HQR84"/>
      <c r="HQS84"/>
      <c r="HQT84"/>
      <c r="HQU84"/>
      <c r="HQV84"/>
      <c r="HQW84"/>
      <c r="HQX84"/>
      <c r="HQY84"/>
      <c r="HQZ84"/>
      <c r="HRA84"/>
      <c r="HRB84"/>
      <c r="HRC84"/>
      <c r="HRD84"/>
      <c r="HRE84"/>
      <c r="HRF84"/>
      <c r="HRG84"/>
      <c r="HRH84"/>
      <c r="HRI84"/>
      <c r="HRJ84"/>
      <c r="HRK84"/>
      <c r="HRL84"/>
      <c r="HRM84"/>
      <c r="HRN84"/>
      <c r="HRO84"/>
      <c r="HRP84"/>
      <c r="HRQ84"/>
      <c r="HRR84"/>
      <c r="HRS84"/>
      <c r="HRT84"/>
      <c r="HRU84"/>
      <c r="HRV84"/>
      <c r="HRW84"/>
      <c r="HRX84"/>
      <c r="HRY84"/>
      <c r="HRZ84"/>
      <c r="HSA84"/>
      <c r="HSB84"/>
      <c r="HSC84"/>
      <c r="HSD84"/>
      <c r="HSE84"/>
      <c r="HSF84"/>
      <c r="HSG84"/>
      <c r="HSH84"/>
      <c r="HSI84"/>
      <c r="HSJ84"/>
      <c r="HSK84"/>
      <c r="HSL84"/>
      <c r="HSM84"/>
      <c r="HSN84"/>
      <c r="HSO84"/>
      <c r="HSP84"/>
      <c r="HSQ84"/>
      <c r="HSR84"/>
      <c r="HSS84"/>
      <c r="HST84"/>
      <c r="HSU84"/>
      <c r="HSV84"/>
      <c r="HSW84"/>
      <c r="HSX84"/>
      <c r="HSY84"/>
      <c r="HSZ84"/>
      <c r="HTA84"/>
      <c r="HTB84"/>
      <c r="HTC84"/>
      <c r="HTD84"/>
      <c r="HTE84"/>
      <c r="HTF84"/>
      <c r="HTG84"/>
      <c r="HTH84"/>
      <c r="HTI84"/>
      <c r="HTJ84"/>
      <c r="HTK84"/>
      <c r="HTL84"/>
      <c r="HTM84"/>
      <c r="HTN84"/>
      <c r="HTO84"/>
      <c r="HTP84"/>
      <c r="HTQ84"/>
      <c r="HTR84"/>
      <c r="HTS84"/>
      <c r="HTT84"/>
      <c r="HTU84"/>
      <c r="HTV84"/>
      <c r="HTW84"/>
      <c r="HTX84"/>
      <c r="HTY84"/>
      <c r="HTZ84"/>
      <c r="HUA84"/>
      <c r="HUB84"/>
      <c r="HUC84"/>
      <c r="HUD84"/>
      <c r="HUE84"/>
      <c r="HUF84"/>
      <c r="HUG84"/>
      <c r="HUH84"/>
      <c r="HUI84"/>
      <c r="HUJ84"/>
      <c r="HUK84"/>
      <c r="HUL84"/>
      <c r="HUM84"/>
      <c r="HUN84"/>
      <c r="HUO84"/>
      <c r="HUP84"/>
      <c r="HUQ84"/>
      <c r="HUR84"/>
      <c r="HUS84"/>
      <c r="HUT84"/>
      <c r="HUU84"/>
      <c r="HUV84"/>
      <c r="HUW84"/>
      <c r="HUX84"/>
      <c r="HUY84"/>
      <c r="HUZ84"/>
      <c r="HVA84"/>
      <c r="HVB84"/>
      <c r="HVC84"/>
      <c r="HVD84"/>
      <c r="HVE84"/>
      <c r="HVF84"/>
      <c r="HVG84"/>
      <c r="HVH84"/>
      <c r="HVI84"/>
      <c r="HVJ84"/>
      <c r="HVK84"/>
      <c r="HVL84"/>
      <c r="HVM84"/>
      <c r="HVN84"/>
      <c r="HVO84"/>
      <c r="HVP84"/>
      <c r="HVQ84"/>
      <c r="HVR84"/>
      <c r="HVS84"/>
      <c r="HVT84"/>
      <c r="HVU84"/>
      <c r="HVV84"/>
      <c r="HVW84"/>
      <c r="HVX84"/>
      <c r="HVY84"/>
      <c r="HVZ84"/>
      <c r="HWA84"/>
      <c r="HWB84"/>
      <c r="HWC84"/>
      <c r="HWD84"/>
      <c r="HWE84"/>
      <c r="HWF84"/>
      <c r="HWG84"/>
      <c r="HWH84"/>
      <c r="HWI84"/>
      <c r="HWJ84"/>
      <c r="HWK84"/>
      <c r="HWL84"/>
      <c r="HWM84"/>
      <c r="HWN84"/>
      <c r="HWO84"/>
      <c r="HWP84"/>
      <c r="HWQ84"/>
      <c r="HWR84"/>
      <c r="HWS84"/>
      <c r="HWT84"/>
      <c r="HWU84"/>
      <c r="HWV84"/>
      <c r="HWW84"/>
      <c r="HWX84"/>
      <c r="HWY84"/>
      <c r="HWZ84"/>
      <c r="HXA84"/>
      <c r="HXB84"/>
      <c r="HXC84"/>
      <c r="HXD84"/>
      <c r="HXE84"/>
      <c r="HXF84"/>
      <c r="HXG84"/>
      <c r="HXH84"/>
      <c r="HXI84"/>
      <c r="HXJ84"/>
      <c r="HXK84"/>
      <c r="HXL84"/>
      <c r="HXM84"/>
      <c r="HXN84"/>
      <c r="HXO84"/>
      <c r="HXP84"/>
      <c r="HXQ84"/>
      <c r="HXR84"/>
      <c r="HXS84"/>
      <c r="HXT84"/>
      <c r="HXU84"/>
      <c r="HXV84"/>
      <c r="HXW84"/>
      <c r="HXX84"/>
      <c r="HXY84"/>
      <c r="HXZ84"/>
      <c r="HYA84"/>
      <c r="HYB84"/>
      <c r="HYC84"/>
      <c r="HYD84"/>
      <c r="HYE84"/>
      <c r="HYF84"/>
      <c r="HYG84"/>
      <c r="HYH84"/>
      <c r="HYI84"/>
      <c r="HYJ84"/>
      <c r="HYK84"/>
      <c r="HYL84"/>
      <c r="HYM84"/>
      <c r="HYN84"/>
      <c r="HYO84"/>
      <c r="HYP84"/>
      <c r="HYQ84"/>
      <c r="HYR84"/>
      <c r="HYS84"/>
      <c r="HYT84"/>
      <c r="HYU84"/>
      <c r="HYV84"/>
      <c r="HYW84"/>
      <c r="HYX84"/>
      <c r="HYY84"/>
      <c r="HYZ84"/>
      <c r="HZA84"/>
      <c r="HZB84"/>
      <c r="HZC84"/>
      <c r="HZD84"/>
      <c r="HZE84"/>
      <c r="HZF84"/>
      <c r="HZG84"/>
      <c r="HZH84"/>
      <c r="HZI84"/>
      <c r="HZJ84"/>
      <c r="HZK84"/>
      <c r="HZL84"/>
      <c r="HZM84"/>
      <c r="HZN84"/>
      <c r="HZO84"/>
      <c r="HZP84"/>
      <c r="HZQ84"/>
      <c r="HZR84"/>
      <c r="HZS84"/>
      <c r="HZT84"/>
      <c r="HZU84"/>
      <c r="HZV84"/>
      <c r="HZW84"/>
      <c r="HZX84"/>
      <c r="HZY84"/>
      <c r="HZZ84"/>
      <c r="IAA84"/>
      <c r="IAB84"/>
      <c r="IAC84"/>
      <c r="IAD84"/>
      <c r="IAE84"/>
      <c r="IAF84"/>
      <c r="IAG84"/>
      <c r="IAH84"/>
      <c r="IAI84"/>
      <c r="IAJ84"/>
      <c r="IAK84"/>
      <c r="IAL84"/>
      <c r="IAM84"/>
      <c r="IAN84"/>
      <c r="IAO84"/>
      <c r="IAP84"/>
      <c r="IAQ84"/>
      <c r="IAR84"/>
      <c r="IAS84"/>
      <c r="IAT84"/>
      <c r="IAU84"/>
      <c r="IAV84"/>
      <c r="IAW84"/>
      <c r="IAX84"/>
      <c r="IAY84"/>
      <c r="IAZ84"/>
      <c r="IBA84"/>
      <c r="IBB84"/>
      <c r="IBC84"/>
      <c r="IBD84"/>
      <c r="IBE84"/>
      <c r="IBF84"/>
      <c r="IBG84"/>
      <c r="IBH84"/>
      <c r="IBI84"/>
      <c r="IBJ84"/>
      <c r="IBK84"/>
      <c r="IBL84"/>
      <c r="IBM84"/>
      <c r="IBN84"/>
      <c r="IBO84"/>
      <c r="IBP84"/>
      <c r="IBQ84"/>
      <c r="IBR84"/>
      <c r="IBS84"/>
      <c r="IBT84"/>
      <c r="IBU84"/>
      <c r="IBV84"/>
      <c r="IBW84"/>
      <c r="IBX84"/>
      <c r="IBY84"/>
      <c r="IBZ84"/>
      <c r="ICA84"/>
      <c r="ICB84"/>
      <c r="ICC84"/>
      <c r="ICD84"/>
      <c r="ICE84"/>
      <c r="ICF84"/>
      <c r="ICG84"/>
      <c r="ICH84"/>
      <c r="ICI84"/>
      <c r="ICJ84"/>
      <c r="ICK84"/>
      <c r="ICL84"/>
      <c r="ICM84"/>
      <c r="ICN84"/>
      <c r="ICO84"/>
      <c r="ICP84"/>
      <c r="ICQ84"/>
      <c r="ICR84"/>
      <c r="ICS84"/>
      <c r="ICT84"/>
      <c r="ICU84"/>
      <c r="ICV84"/>
      <c r="ICW84"/>
      <c r="ICX84"/>
      <c r="ICY84"/>
      <c r="ICZ84"/>
      <c r="IDA84"/>
      <c r="IDB84"/>
      <c r="IDC84"/>
      <c r="IDD84"/>
      <c r="IDE84"/>
      <c r="IDF84"/>
      <c r="IDG84"/>
      <c r="IDH84"/>
      <c r="IDI84"/>
      <c r="IDJ84"/>
      <c r="IDK84"/>
      <c r="IDL84"/>
      <c r="IDM84"/>
      <c r="IDN84"/>
      <c r="IDO84"/>
      <c r="IDP84"/>
      <c r="IDQ84"/>
      <c r="IDR84"/>
      <c r="IDS84"/>
      <c r="IDT84"/>
      <c r="IDU84"/>
      <c r="IDV84"/>
      <c r="IDW84"/>
      <c r="IDX84"/>
      <c r="IDY84"/>
      <c r="IDZ84"/>
      <c r="IEA84"/>
      <c r="IEB84"/>
      <c r="IEC84"/>
      <c r="IED84"/>
      <c r="IEE84"/>
      <c r="IEF84"/>
      <c r="IEG84"/>
      <c r="IEH84"/>
      <c r="IEI84"/>
      <c r="IEJ84"/>
      <c r="IEK84"/>
      <c r="IEL84"/>
      <c r="IEM84"/>
      <c r="IEN84"/>
      <c r="IEO84"/>
      <c r="IEP84"/>
      <c r="IEQ84"/>
      <c r="IER84"/>
      <c r="IES84"/>
      <c r="IET84"/>
      <c r="IEU84"/>
      <c r="IEV84"/>
      <c r="IEW84"/>
      <c r="IEX84"/>
      <c r="IEY84"/>
      <c r="IEZ84"/>
      <c r="IFA84"/>
      <c r="IFB84"/>
      <c r="IFC84"/>
      <c r="IFD84"/>
      <c r="IFE84"/>
      <c r="IFF84"/>
      <c r="IFG84"/>
      <c r="IFH84"/>
      <c r="IFI84"/>
      <c r="IFJ84"/>
      <c r="IFK84"/>
      <c r="IFL84"/>
      <c r="IFM84"/>
      <c r="IFN84"/>
      <c r="IFO84"/>
      <c r="IFP84"/>
      <c r="IFQ84"/>
      <c r="IFR84"/>
      <c r="IFS84"/>
      <c r="IFT84"/>
      <c r="IFU84"/>
      <c r="IFV84"/>
      <c r="IFW84"/>
      <c r="IFX84"/>
      <c r="IFY84"/>
      <c r="IFZ84"/>
      <c r="IGA84"/>
      <c r="IGB84"/>
      <c r="IGC84"/>
      <c r="IGD84"/>
      <c r="IGE84"/>
      <c r="IGF84"/>
      <c r="IGG84"/>
      <c r="IGH84"/>
      <c r="IGI84"/>
      <c r="IGJ84"/>
      <c r="IGK84"/>
      <c r="IGL84"/>
      <c r="IGM84"/>
      <c r="IGN84"/>
      <c r="IGO84"/>
      <c r="IGP84"/>
      <c r="IGQ84"/>
      <c r="IGR84"/>
      <c r="IGS84"/>
      <c r="IGT84"/>
      <c r="IGU84"/>
      <c r="IGV84"/>
      <c r="IGW84"/>
      <c r="IGX84"/>
      <c r="IGY84"/>
      <c r="IGZ84"/>
      <c r="IHA84"/>
      <c r="IHB84"/>
      <c r="IHC84"/>
      <c r="IHD84"/>
      <c r="IHE84"/>
      <c r="IHF84"/>
      <c r="IHG84"/>
      <c r="IHH84"/>
      <c r="IHI84"/>
      <c r="IHJ84"/>
      <c r="IHK84"/>
      <c r="IHL84"/>
      <c r="IHM84"/>
      <c r="IHN84"/>
      <c r="IHO84"/>
      <c r="IHP84"/>
      <c r="IHQ84"/>
      <c r="IHR84"/>
      <c r="IHS84"/>
      <c r="IHT84"/>
      <c r="IHU84"/>
      <c r="IHV84"/>
      <c r="IHW84"/>
      <c r="IHX84"/>
      <c r="IHY84"/>
      <c r="IHZ84"/>
      <c r="IIA84"/>
      <c r="IIB84"/>
      <c r="IIC84"/>
      <c r="IID84"/>
      <c r="IIE84"/>
      <c r="IIF84"/>
      <c r="IIG84"/>
      <c r="IIH84"/>
      <c r="III84"/>
      <c r="IIJ84"/>
      <c r="IIK84"/>
      <c r="IIL84"/>
      <c r="IIM84"/>
      <c r="IIN84"/>
      <c r="IIO84"/>
      <c r="IIP84"/>
      <c r="IIQ84"/>
      <c r="IIR84"/>
      <c r="IIS84"/>
      <c r="IIT84"/>
      <c r="IIU84"/>
      <c r="IIV84"/>
      <c r="IIW84"/>
      <c r="IIX84"/>
      <c r="IIY84"/>
      <c r="IIZ84"/>
      <c r="IJA84"/>
      <c r="IJB84"/>
      <c r="IJC84"/>
      <c r="IJD84"/>
      <c r="IJE84"/>
      <c r="IJF84"/>
      <c r="IJG84"/>
      <c r="IJH84"/>
      <c r="IJI84"/>
      <c r="IJJ84"/>
      <c r="IJK84"/>
      <c r="IJL84"/>
      <c r="IJM84"/>
      <c r="IJN84"/>
      <c r="IJO84"/>
      <c r="IJP84"/>
      <c r="IJQ84"/>
      <c r="IJR84"/>
      <c r="IJS84"/>
      <c r="IJT84"/>
      <c r="IJU84"/>
      <c r="IJV84"/>
      <c r="IJW84"/>
      <c r="IJX84"/>
      <c r="IJY84"/>
      <c r="IJZ84"/>
      <c r="IKA84"/>
      <c r="IKB84"/>
      <c r="IKC84"/>
      <c r="IKD84"/>
      <c r="IKE84"/>
      <c r="IKF84"/>
      <c r="IKG84"/>
      <c r="IKH84"/>
      <c r="IKI84"/>
      <c r="IKJ84"/>
      <c r="IKK84"/>
      <c r="IKL84"/>
      <c r="IKM84"/>
      <c r="IKN84"/>
      <c r="IKO84"/>
      <c r="IKP84"/>
      <c r="IKQ84"/>
      <c r="IKR84"/>
      <c r="IKS84"/>
      <c r="IKT84"/>
      <c r="IKU84"/>
      <c r="IKV84"/>
      <c r="IKW84"/>
      <c r="IKX84"/>
      <c r="IKY84"/>
      <c r="IKZ84"/>
      <c r="ILA84"/>
      <c r="ILB84"/>
      <c r="ILC84"/>
      <c r="ILD84"/>
      <c r="ILE84"/>
      <c r="ILF84"/>
      <c r="ILG84"/>
      <c r="ILH84"/>
      <c r="ILI84"/>
      <c r="ILJ84"/>
      <c r="ILK84"/>
      <c r="ILL84"/>
      <c r="ILM84"/>
      <c r="ILN84"/>
      <c r="ILO84"/>
      <c r="ILP84"/>
      <c r="ILQ84"/>
      <c r="ILR84"/>
      <c r="ILS84"/>
      <c r="ILT84"/>
      <c r="ILU84"/>
      <c r="ILV84"/>
      <c r="ILW84"/>
      <c r="ILX84"/>
      <c r="ILY84"/>
      <c r="ILZ84"/>
      <c r="IMA84"/>
      <c r="IMB84"/>
      <c r="IMC84"/>
      <c r="IMD84"/>
      <c r="IME84"/>
      <c r="IMF84"/>
      <c r="IMG84"/>
      <c r="IMH84"/>
      <c r="IMI84"/>
      <c r="IMJ84"/>
      <c r="IMK84"/>
      <c r="IML84"/>
      <c r="IMM84"/>
      <c r="IMN84"/>
      <c r="IMO84"/>
      <c r="IMP84"/>
      <c r="IMQ84"/>
      <c r="IMR84"/>
      <c r="IMS84"/>
      <c r="IMT84"/>
      <c r="IMU84"/>
      <c r="IMV84"/>
      <c r="IMW84"/>
      <c r="IMX84"/>
      <c r="IMY84"/>
      <c r="IMZ84"/>
      <c r="INA84"/>
      <c r="INB84"/>
      <c r="INC84"/>
      <c r="IND84"/>
      <c r="INE84"/>
      <c r="INF84"/>
      <c r="ING84"/>
      <c r="INH84"/>
      <c r="INI84"/>
      <c r="INJ84"/>
      <c r="INK84"/>
      <c r="INL84"/>
      <c r="INM84"/>
      <c r="INN84"/>
      <c r="INO84"/>
      <c r="INP84"/>
      <c r="INQ84"/>
      <c r="INR84"/>
      <c r="INS84"/>
      <c r="INT84"/>
      <c r="INU84"/>
      <c r="INV84"/>
      <c r="INW84"/>
      <c r="INX84"/>
      <c r="INY84"/>
      <c r="INZ84"/>
      <c r="IOA84"/>
      <c r="IOB84"/>
      <c r="IOC84"/>
      <c r="IOD84"/>
      <c r="IOE84"/>
      <c r="IOF84"/>
      <c r="IOG84"/>
      <c r="IOH84"/>
      <c r="IOI84"/>
      <c r="IOJ84"/>
      <c r="IOK84"/>
      <c r="IOL84"/>
      <c r="IOM84"/>
      <c r="ION84"/>
      <c r="IOO84"/>
      <c r="IOP84"/>
      <c r="IOQ84"/>
      <c r="IOR84"/>
      <c r="IOS84"/>
      <c r="IOT84"/>
      <c r="IOU84"/>
      <c r="IOV84"/>
      <c r="IOW84"/>
      <c r="IOX84"/>
      <c r="IOY84"/>
      <c r="IOZ84"/>
      <c r="IPA84"/>
      <c r="IPB84"/>
      <c r="IPC84"/>
      <c r="IPD84"/>
      <c r="IPE84"/>
      <c r="IPF84"/>
      <c r="IPG84"/>
      <c r="IPH84"/>
      <c r="IPI84"/>
      <c r="IPJ84"/>
      <c r="IPK84"/>
      <c r="IPL84"/>
      <c r="IPM84"/>
      <c r="IPN84"/>
      <c r="IPO84"/>
      <c r="IPP84"/>
      <c r="IPQ84"/>
      <c r="IPR84"/>
      <c r="IPS84"/>
      <c r="IPT84"/>
      <c r="IPU84"/>
      <c r="IPV84"/>
      <c r="IPW84"/>
      <c r="IPX84"/>
      <c r="IPY84"/>
      <c r="IPZ84"/>
      <c r="IQA84"/>
      <c r="IQB84"/>
      <c r="IQC84"/>
      <c r="IQD84"/>
      <c r="IQE84"/>
      <c r="IQF84"/>
      <c r="IQG84"/>
      <c r="IQH84"/>
      <c r="IQI84"/>
      <c r="IQJ84"/>
      <c r="IQK84"/>
      <c r="IQL84"/>
      <c r="IQM84"/>
      <c r="IQN84"/>
      <c r="IQO84"/>
      <c r="IQP84"/>
      <c r="IQQ84"/>
      <c r="IQR84"/>
      <c r="IQS84"/>
      <c r="IQT84"/>
      <c r="IQU84"/>
      <c r="IQV84"/>
      <c r="IQW84"/>
      <c r="IQX84"/>
      <c r="IQY84"/>
      <c r="IQZ84"/>
      <c r="IRA84"/>
      <c r="IRB84"/>
      <c r="IRC84"/>
      <c r="IRD84"/>
      <c r="IRE84"/>
      <c r="IRF84"/>
      <c r="IRG84"/>
      <c r="IRH84"/>
      <c r="IRI84"/>
      <c r="IRJ84"/>
      <c r="IRK84"/>
      <c r="IRL84"/>
      <c r="IRM84"/>
      <c r="IRN84"/>
      <c r="IRO84"/>
      <c r="IRP84"/>
      <c r="IRQ84"/>
      <c r="IRR84"/>
      <c r="IRS84"/>
      <c r="IRT84"/>
      <c r="IRU84"/>
      <c r="IRV84"/>
      <c r="IRW84"/>
      <c r="IRX84"/>
      <c r="IRY84"/>
      <c r="IRZ84"/>
      <c r="ISA84"/>
      <c r="ISB84"/>
      <c r="ISC84"/>
      <c r="ISD84"/>
      <c r="ISE84"/>
      <c r="ISF84"/>
      <c r="ISG84"/>
      <c r="ISH84"/>
      <c r="ISI84"/>
      <c r="ISJ84"/>
      <c r="ISK84"/>
      <c r="ISL84"/>
      <c r="ISM84"/>
      <c r="ISN84"/>
      <c r="ISO84"/>
      <c r="ISP84"/>
      <c r="ISQ84"/>
      <c r="ISR84"/>
      <c r="ISS84"/>
      <c r="IST84"/>
      <c r="ISU84"/>
      <c r="ISV84"/>
      <c r="ISW84"/>
      <c r="ISX84"/>
      <c r="ISY84"/>
      <c r="ISZ84"/>
      <c r="ITA84"/>
      <c r="ITB84"/>
      <c r="ITC84"/>
      <c r="ITD84"/>
      <c r="ITE84"/>
      <c r="ITF84"/>
      <c r="ITG84"/>
      <c r="ITH84"/>
      <c r="ITI84"/>
      <c r="ITJ84"/>
      <c r="ITK84"/>
      <c r="ITL84"/>
      <c r="ITM84"/>
      <c r="ITN84"/>
      <c r="ITO84"/>
      <c r="ITP84"/>
      <c r="ITQ84"/>
      <c r="ITR84"/>
      <c r="ITS84"/>
      <c r="ITT84"/>
      <c r="ITU84"/>
      <c r="ITV84"/>
      <c r="ITW84"/>
      <c r="ITX84"/>
      <c r="ITY84"/>
      <c r="ITZ84"/>
      <c r="IUA84"/>
      <c r="IUB84"/>
      <c r="IUC84"/>
      <c r="IUD84"/>
      <c r="IUE84"/>
      <c r="IUF84"/>
      <c r="IUG84"/>
      <c r="IUH84"/>
      <c r="IUI84"/>
      <c r="IUJ84"/>
      <c r="IUK84"/>
      <c r="IUL84"/>
      <c r="IUM84"/>
      <c r="IUN84"/>
      <c r="IUO84"/>
      <c r="IUP84"/>
      <c r="IUQ84"/>
      <c r="IUR84"/>
      <c r="IUS84"/>
      <c r="IUT84"/>
      <c r="IUU84"/>
      <c r="IUV84"/>
      <c r="IUW84"/>
      <c r="IUX84"/>
      <c r="IUY84"/>
      <c r="IUZ84"/>
      <c r="IVA84"/>
      <c r="IVB84"/>
      <c r="IVC84"/>
      <c r="IVD84"/>
      <c r="IVE84"/>
      <c r="IVF84"/>
      <c r="IVG84"/>
      <c r="IVH84"/>
      <c r="IVI84"/>
      <c r="IVJ84"/>
      <c r="IVK84"/>
      <c r="IVL84"/>
      <c r="IVM84"/>
      <c r="IVN84"/>
      <c r="IVO84"/>
      <c r="IVP84"/>
      <c r="IVQ84"/>
      <c r="IVR84"/>
      <c r="IVS84"/>
      <c r="IVT84"/>
      <c r="IVU84"/>
      <c r="IVV84"/>
      <c r="IVW84"/>
      <c r="IVX84"/>
      <c r="IVY84"/>
      <c r="IVZ84"/>
      <c r="IWA84"/>
      <c r="IWB84"/>
      <c r="IWC84"/>
      <c r="IWD84"/>
      <c r="IWE84"/>
      <c r="IWF84"/>
      <c r="IWG84"/>
      <c r="IWH84"/>
      <c r="IWI84"/>
      <c r="IWJ84"/>
      <c r="IWK84"/>
      <c r="IWL84"/>
      <c r="IWM84"/>
      <c r="IWN84"/>
      <c r="IWO84"/>
      <c r="IWP84"/>
      <c r="IWQ84"/>
      <c r="IWR84"/>
      <c r="IWS84"/>
      <c r="IWT84"/>
      <c r="IWU84"/>
      <c r="IWV84"/>
      <c r="IWW84"/>
      <c r="IWX84"/>
      <c r="IWY84"/>
      <c r="IWZ84"/>
      <c r="IXA84"/>
      <c r="IXB84"/>
      <c r="IXC84"/>
      <c r="IXD84"/>
      <c r="IXE84"/>
      <c r="IXF84"/>
      <c r="IXG84"/>
      <c r="IXH84"/>
      <c r="IXI84"/>
      <c r="IXJ84"/>
      <c r="IXK84"/>
      <c r="IXL84"/>
      <c r="IXM84"/>
      <c r="IXN84"/>
      <c r="IXO84"/>
      <c r="IXP84"/>
      <c r="IXQ84"/>
      <c r="IXR84"/>
      <c r="IXS84"/>
      <c r="IXT84"/>
      <c r="IXU84"/>
      <c r="IXV84"/>
      <c r="IXW84"/>
      <c r="IXX84"/>
      <c r="IXY84"/>
      <c r="IXZ84"/>
      <c r="IYA84"/>
      <c r="IYB84"/>
      <c r="IYC84"/>
      <c r="IYD84"/>
      <c r="IYE84"/>
      <c r="IYF84"/>
      <c r="IYG84"/>
      <c r="IYH84"/>
      <c r="IYI84"/>
      <c r="IYJ84"/>
      <c r="IYK84"/>
      <c r="IYL84"/>
      <c r="IYM84"/>
      <c r="IYN84"/>
      <c r="IYO84"/>
      <c r="IYP84"/>
      <c r="IYQ84"/>
      <c r="IYR84"/>
      <c r="IYS84"/>
      <c r="IYT84"/>
      <c r="IYU84"/>
      <c r="IYV84"/>
      <c r="IYW84"/>
      <c r="IYX84"/>
      <c r="IYY84"/>
      <c r="IYZ84"/>
      <c r="IZA84"/>
      <c r="IZB84"/>
      <c r="IZC84"/>
      <c r="IZD84"/>
      <c r="IZE84"/>
      <c r="IZF84"/>
      <c r="IZG84"/>
      <c r="IZH84"/>
      <c r="IZI84"/>
      <c r="IZJ84"/>
      <c r="IZK84"/>
      <c r="IZL84"/>
      <c r="IZM84"/>
      <c r="IZN84"/>
      <c r="IZO84"/>
      <c r="IZP84"/>
      <c r="IZQ84"/>
      <c r="IZR84"/>
      <c r="IZS84"/>
      <c r="IZT84"/>
      <c r="IZU84"/>
      <c r="IZV84"/>
      <c r="IZW84"/>
      <c r="IZX84"/>
      <c r="IZY84"/>
      <c r="IZZ84"/>
      <c r="JAA84"/>
      <c r="JAB84"/>
      <c r="JAC84"/>
      <c r="JAD84"/>
      <c r="JAE84"/>
      <c r="JAF84"/>
      <c r="JAG84"/>
      <c r="JAH84"/>
      <c r="JAI84"/>
      <c r="JAJ84"/>
      <c r="JAK84"/>
      <c r="JAL84"/>
      <c r="JAM84"/>
      <c r="JAN84"/>
      <c r="JAO84"/>
      <c r="JAP84"/>
      <c r="JAQ84"/>
      <c r="JAR84"/>
      <c r="JAS84"/>
      <c r="JAT84"/>
      <c r="JAU84"/>
      <c r="JAV84"/>
      <c r="JAW84"/>
      <c r="JAX84"/>
      <c r="JAY84"/>
      <c r="JAZ84"/>
      <c r="JBA84"/>
      <c r="JBB84"/>
      <c r="JBC84"/>
      <c r="JBD84"/>
      <c r="JBE84"/>
      <c r="JBF84"/>
      <c r="JBG84"/>
      <c r="JBH84"/>
      <c r="JBI84"/>
      <c r="JBJ84"/>
      <c r="JBK84"/>
      <c r="JBL84"/>
      <c r="JBM84"/>
      <c r="JBN84"/>
      <c r="JBO84"/>
      <c r="JBP84"/>
      <c r="JBQ84"/>
      <c r="JBR84"/>
      <c r="JBS84"/>
      <c r="JBT84"/>
      <c r="JBU84"/>
      <c r="JBV84"/>
      <c r="JBW84"/>
      <c r="JBX84"/>
      <c r="JBY84"/>
      <c r="JBZ84"/>
      <c r="JCA84"/>
      <c r="JCB84"/>
      <c r="JCC84"/>
      <c r="JCD84"/>
      <c r="JCE84"/>
      <c r="JCF84"/>
      <c r="JCG84"/>
      <c r="JCH84"/>
      <c r="JCI84"/>
      <c r="JCJ84"/>
      <c r="JCK84"/>
      <c r="JCL84"/>
      <c r="JCM84"/>
      <c r="JCN84"/>
      <c r="JCO84"/>
      <c r="JCP84"/>
      <c r="JCQ84"/>
      <c r="JCR84"/>
      <c r="JCS84"/>
      <c r="JCT84"/>
      <c r="JCU84"/>
      <c r="JCV84"/>
      <c r="JCW84"/>
      <c r="JCX84"/>
      <c r="JCY84"/>
      <c r="JCZ84"/>
      <c r="JDA84"/>
      <c r="JDB84"/>
      <c r="JDC84"/>
      <c r="JDD84"/>
      <c r="JDE84"/>
      <c r="JDF84"/>
      <c r="JDG84"/>
      <c r="JDH84"/>
      <c r="JDI84"/>
      <c r="JDJ84"/>
      <c r="JDK84"/>
      <c r="JDL84"/>
      <c r="JDM84"/>
      <c r="JDN84"/>
      <c r="JDO84"/>
      <c r="JDP84"/>
      <c r="JDQ84"/>
      <c r="JDR84"/>
      <c r="JDS84"/>
      <c r="JDT84"/>
      <c r="JDU84"/>
      <c r="JDV84"/>
      <c r="JDW84"/>
      <c r="JDX84"/>
      <c r="JDY84"/>
      <c r="JDZ84"/>
      <c r="JEA84"/>
      <c r="JEB84"/>
      <c r="JEC84"/>
      <c r="JED84"/>
      <c r="JEE84"/>
      <c r="JEF84"/>
      <c r="JEG84"/>
      <c r="JEH84"/>
      <c r="JEI84"/>
      <c r="JEJ84"/>
      <c r="JEK84"/>
      <c r="JEL84"/>
      <c r="JEM84"/>
      <c r="JEN84"/>
      <c r="JEO84"/>
      <c r="JEP84"/>
      <c r="JEQ84"/>
      <c r="JER84"/>
      <c r="JES84"/>
      <c r="JET84"/>
      <c r="JEU84"/>
      <c r="JEV84"/>
      <c r="JEW84"/>
      <c r="JEX84"/>
      <c r="JEY84"/>
      <c r="JEZ84"/>
      <c r="JFA84"/>
      <c r="JFB84"/>
      <c r="JFC84"/>
      <c r="JFD84"/>
      <c r="JFE84"/>
      <c r="JFF84"/>
      <c r="JFG84"/>
      <c r="JFH84"/>
      <c r="JFI84"/>
      <c r="JFJ84"/>
      <c r="JFK84"/>
      <c r="JFL84"/>
      <c r="JFM84"/>
      <c r="JFN84"/>
      <c r="JFO84"/>
      <c r="JFP84"/>
      <c r="JFQ84"/>
      <c r="JFR84"/>
      <c r="JFS84"/>
      <c r="JFT84"/>
      <c r="JFU84"/>
      <c r="JFV84"/>
      <c r="JFW84"/>
      <c r="JFX84"/>
      <c r="JFY84"/>
      <c r="JFZ84"/>
      <c r="JGA84"/>
      <c r="JGB84"/>
      <c r="JGC84"/>
      <c r="JGD84"/>
      <c r="JGE84"/>
      <c r="JGF84"/>
      <c r="JGG84"/>
      <c r="JGH84"/>
      <c r="JGI84"/>
      <c r="JGJ84"/>
      <c r="JGK84"/>
      <c r="JGL84"/>
      <c r="JGM84"/>
      <c r="JGN84"/>
      <c r="JGO84"/>
      <c r="JGP84"/>
      <c r="JGQ84"/>
      <c r="JGR84"/>
      <c r="JGS84"/>
      <c r="JGT84"/>
      <c r="JGU84"/>
      <c r="JGV84"/>
      <c r="JGW84"/>
      <c r="JGX84"/>
      <c r="JGY84"/>
      <c r="JGZ84"/>
      <c r="JHA84"/>
      <c r="JHB84"/>
      <c r="JHC84"/>
      <c r="JHD84"/>
      <c r="JHE84"/>
      <c r="JHF84"/>
      <c r="JHG84"/>
      <c r="JHH84"/>
      <c r="JHI84"/>
      <c r="JHJ84"/>
      <c r="JHK84"/>
      <c r="JHL84"/>
      <c r="JHM84"/>
      <c r="JHN84"/>
      <c r="JHO84"/>
      <c r="JHP84"/>
      <c r="JHQ84"/>
      <c r="JHR84"/>
      <c r="JHS84"/>
      <c r="JHT84"/>
      <c r="JHU84"/>
      <c r="JHV84"/>
      <c r="JHW84"/>
      <c r="JHX84"/>
      <c r="JHY84"/>
      <c r="JHZ84"/>
      <c r="JIA84"/>
      <c r="JIB84"/>
      <c r="JIC84"/>
      <c r="JID84"/>
      <c r="JIE84"/>
      <c r="JIF84"/>
      <c r="JIG84"/>
      <c r="JIH84"/>
      <c r="JII84"/>
      <c r="JIJ84"/>
      <c r="JIK84"/>
      <c r="JIL84"/>
      <c r="JIM84"/>
      <c r="JIN84"/>
      <c r="JIO84"/>
      <c r="JIP84"/>
      <c r="JIQ84"/>
      <c r="JIR84"/>
      <c r="JIS84"/>
      <c r="JIT84"/>
      <c r="JIU84"/>
      <c r="JIV84"/>
      <c r="JIW84"/>
      <c r="JIX84"/>
      <c r="JIY84"/>
      <c r="JIZ84"/>
      <c r="JJA84"/>
      <c r="JJB84"/>
      <c r="JJC84"/>
      <c r="JJD84"/>
      <c r="JJE84"/>
      <c r="JJF84"/>
      <c r="JJG84"/>
      <c r="JJH84"/>
      <c r="JJI84"/>
      <c r="JJJ84"/>
      <c r="JJK84"/>
      <c r="JJL84"/>
      <c r="JJM84"/>
      <c r="JJN84"/>
      <c r="JJO84"/>
      <c r="JJP84"/>
      <c r="JJQ84"/>
      <c r="JJR84"/>
      <c r="JJS84"/>
      <c r="JJT84"/>
      <c r="JJU84"/>
      <c r="JJV84"/>
      <c r="JJW84"/>
      <c r="JJX84"/>
      <c r="JJY84"/>
      <c r="JJZ84"/>
      <c r="JKA84"/>
      <c r="JKB84"/>
      <c r="JKC84"/>
      <c r="JKD84"/>
      <c r="JKE84"/>
      <c r="JKF84"/>
      <c r="JKG84"/>
      <c r="JKH84"/>
      <c r="JKI84"/>
      <c r="JKJ84"/>
      <c r="JKK84"/>
      <c r="JKL84"/>
      <c r="JKM84"/>
      <c r="JKN84"/>
      <c r="JKO84"/>
      <c r="JKP84"/>
      <c r="JKQ84"/>
      <c r="JKR84"/>
      <c r="JKS84"/>
      <c r="JKT84"/>
      <c r="JKU84"/>
      <c r="JKV84"/>
      <c r="JKW84"/>
      <c r="JKX84"/>
      <c r="JKY84"/>
      <c r="JKZ84"/>
      <c r="JLA84"/>
      <c r="JLB84"/>
      <c r="JLC84"/>
      <c r="JLD84"/>
      <c r="JLE84"/>
      <c r="JLF84"/>
      <c r="JLG84"/>
      <c r="JLH84"/>
      <c r="JLI84"/>
      <c r="JLJ84"/>
      <c r="JLK84"/>
      <c r="JLL84"/>
      <c r="JLM84"/>
      <c r="JLN84"/>
      <c r="JLO84"/>
      <c r="JLP84"/>
      <c r="JLQ84"/>
      <c r="JLR84"/>
      <c r="JLS84"/>
      <c r="JLT84"/>
      <c r="JLU84"/>
      <c r="JLV84"/>
      <c r="JLW84"/>
      <c r="JLX84"/>
      <c r="JLY84"/>
      <c r="JLZ84"/>
      <c r="JMA84"/>
      <c r="JMB84"/>
      <c r="JMC84"/>
      <c r="JMD84"/>
      <c r="JME84"/>
      <c r="JMF84"/>
      <c r="JMG84"/>
      <c r="JMH84"/>
      <c r="JMI84"/>
      <c r="JMJ84"/>
      <c r="JMK84"/>
      <c r="JML84"/>
      <c r="JMM84"/>
      <c r="JMN84"/>
      <c r="JMO84"/>
      <c r="JMP84"/>
      <c r="JMQ84"/>
      <c r="JMR84"/>
      <c r="JMS84"/>
      <c r="JMT84"/>
      <c r="JMU84"/>
      <c r="JMV84"/>
      <c r="JMW84"/>
      <c r="JMX84"/>
      <c r="JMY84"/>
      <c r="JMZ84"/>
      <c r="JNA84"/>
      <c r="JNB84"/>
      <c r="JNC84"/>
      <c r="JND84"/>
      <c r="JNE84"/>
      <c r="JNF84"/>
      <c r="JNG84"/>
      <c r="JNH84"/>
      <c r="JNI84"/>
      <c r="JNJ84"/>
      <c r="JNK84"/>
      <c r="JNL84"/>
      <c r="JNM84"/>
      <c r="JNN84"/>
      <c r="JNO84"/>
      <c r="JNP84"/>
      <c r="JNQ84"/>
      <c r="JNR84"/>
      <c r="JNS84"/>
      <c r="JNT84"/>
      <c r="JNU84"/>
      <c r="JNV84"/>
      <c r="JNW84"/>
      <c r="JNX84"/>
      <c r="JNY84"/>
      <c r="JNZ84"/>
      <c r="JOA84"/>
      <c r="JOB84"/>
      <c r="JOC84"/>
      <c r="JOD84"/>
      <c r="JOE84"/>
      <c r="JOF84"/>
      <c r="JOG84"/>
      <c r="JOH84"/>
      <c r="JOI84"/>
      <c r="JOJ84"/>
      <c r="JOK84"/>
      <c r="JOL84"/>
      <c r="JOM84"/>
      <c r="JON84"/>
      <c r="JOO84"/>
      <c r="JOP84"/>
      <c r="JOQ84"/>
      <c r="JOR84"/>
      <c r="JOS84"/>
      <c r="JOT84"/>
      <c r="JOU84"/>
      <c r="JOV84"/>
      <c r="JOW84"/>
      <c r="JOX84"/>
      <c r="JOY84"/>
      <c r="JOZ84"/>
      <c r="JPA84"/>
      <c r="JPB84"/>
      <c r="JPC84"/>
      <c r="JPD84"/>
      <c r="JPE84"/>
      <c r="JPF84"/>
      <c r="JPG84"/>
      <c r="JPH84"/>
      <c r="JPI84"/>
      <c r="JPJ84"/>
      <c r="JPK84"/>
      <c r="JPL84"/>
      <c r="JPM84"/>
      <c r="JPN84"/>
      <c r="JPO84"/>
      <c r="JPP84"/>
      <c r="JPQ84"/>
      <c r="JPR84"/>
      <c r="JPS84"/>
      <c r="JPT84"/>
      <c r="JPU84"/>
      <c r="JPV84"/>
      <c r="JPW84"/>
      <c r="JPX84"/>
      <c r="JPY84"/>
      <c r="JPZ84"/>
      <c r="JQA84"/>
      <c r="JQB84"/>
      <c r="JQC84"/>
      <c r="JQD84"/>
      <c r="JQE84"/>
      <c r="JQF84"/>
      <c r="JQG84"/>
      <c r="JQH84"/>
      <c r="JQI84"/>
      <c r="JQJ84"/>
      <c r="JQK84"/>
      <c r="JQL84"/>
      <c r="JQM84"/>
      <c r="JQN84"/>
      <c r="JQO84"/>
      <c r="JQP84"/>
      <c r="JQQ84"/>
      <c r="JQR84"/>
      <c r="JQS84"/>
      <c r="JQT84"/>
      <c r="JQU84"/>
      <c r="JQV84"/>
      <c r="JQW84"/>
      <c r="JQX84"/>
      <c r="JQY84"/>
      <c r="JQZ84"/>
      <c r="JRA84"/>
      <c r="JRB84"/>
      <c r="JRC84"/>
      <c r="JRD84"/>
      <c r="JRE84"/>
      <c r="JRF84"/>
      <c r="JRG84"/>
      <c r="JRH84"/>
      <c r="JRI84"/>
      <c r="JRJ84"/>
      <c r="JRK84"/>
      <c r="JRL84"/>
      <c r="JRM84"/>
      <c r="JRN84"/>
      <c r="JRO84"/>
      <c r="JRP84"/>
      <c r="JRQ84"/>
      <c r="JRR84"/>
      <c r="JRS84"/>
      <c r="JRT84"/>
      <c r="JRU84"/>
      <c r="JRV84"/>
      <c r="JRW84"/>
      <c r="JRX84"/>
      <c r="JRY84"/>
      <c r="JRZ84"/>
      <c r="JSA84"/>
      <c r="JSB84"/>
      <c r="JSC84"/>
      <c r="JSD84"/>
      <c r="JSE84"/>
      <c r="JSF84"/>
      <c r="JSG84"/>
      <c r="JSH84"/>
      <c r="JSI84"/>
      <c r="JSJ84"/>
      <c r="JSK84"/>
      <c r="JSL84"/>
      <c r="JSM84"/>
      <c r="JSN84"/>
      <c r="JSO84"/>
      <c r="JSP84"/>
      <c r="JSQ84"/>
      <c r="JSR84"/>
      <c r="JSS84"/>
      <c r="JST84"/>
      <c r="JSU84"/>
      <c r="JSV84"/>
      <c r="JSW84"/>
      <c r="JSX84"/>
      <c r="JSY84"/>
      <c r="JSZ84"/>
      <c r="JTA84"/>
      <c r="JTB84"/>
      <c r="JTC84"/>
      <c r="JTD84"/>
      <c r="JTE84"/>
      <c r="JTF84"/>
      <c r="JTG84"/>
      <c r="JTH84"/>
      <c r="JTI84"/>
      <c r="JTJ84"/>
      <c r="JTK84"/>
      <c r="JTL84"/>
      <c r="JTM84"/>
      <c r="JTN84"/>
      <c r="JTO84"/>
      <c r="JTP84"/>
      <c r="JTQ84"/>
      <c r="JTR84"/>
      <c r="JTS84"/>
      <c r="JTT84"/>
      <c r="JTU84"/>
      <c r="JTV84"/>
      <c r="JTW84"/>
      <c r="JTX84"/>
      <c r="JTY84"/>
      <c r="JTZ84"/>
      <c r="JUA84"/>
      <c r="JUB84"/>
      <c r="JUC84"/>
      <c r="JUD84"/>
      <c r="JUE84"/>
      <c r="JUF84"/>
      <c r="JUG84"/>
      <c r="JUH84"/>
      <c r="JUI84"/>
      <c r="JUJ84"/>
      <c r="JUK84"/>
      <c r="JUL84"/>
      <c r="JUM84"/>
      <c r="JUN84"/>
      <c r="JUO84"/>
      <c r="JUP84"/>
      <c r="JUQ84"/>
      <c r="JUR84"/>
      <c r="JUS84"/>
      <c r="JUT84"/>
      <c r="JUU84"/>
      <c r="JUV84"/>
      <c r="JUW84"/>
      <c r="JUX84"/>
      <c r="JUY84"/>
      <c r="JUZ84"/>
      <c r="JVA84"/>
      <c r="JVB84"/>
      <c r="JVC84"/>
      <c r="JVD84"/>
      <c r="JVE84"/>
      <c r="JVF84"/>
      <c r="JVG84"/>
      <c r="JVH84"/>
      <c r="JVI84"/>
      <c r="JVJ84"/>
      <c r="JVK84"/>
      <c r="JVL84"/>
      <c r="JVM84"/>
      <c r="JVN84"/>
      <c r="JVO84"/>
      <c r="JVP84"/>
      <c r="JVQ84"/>
      <c r="JVR84"/>
      <c r="JVS84"/>
      <c r="JVT84"/>
      <c r="JVU84"/>
      <c r="JVV84"/>
      <c r="JVW84"/>
      <c r="JVX84"/>
      <c r="JVY84"/>
      <c r="JVZ84"/>
      <c r="JWA84"/>
      <c r="JWB84"/>
      <c r="JWC84"/>
      <c r="JWD84"/>
      <c r="JWE84"/>
      <c r="JWF84"/>
      <c r="JWG84"/>
      <c r="JWH84"/>
      <c r="JWI84"/>
      <c r="JWJ84"/>
      <c r="JWK84"/>
      <c r="JWL84"/>
      <c r="JWM84"/>
      <c r="JWN84"/>
      <c r="JWO84"/>
      <c r="JWP84"/>
      <c r="JWQ84"/>
      <c r="JWR84"/>
      <c r="JWS84"/>
      <c r="JWT84"/>
      <c r="JWU84"/>
      <c r="JWV84"/>
      <c r="JWW84"/>
      <c r="JWX84"/>
      <c r="JWY84"/>
      <c r="JWZ84"/>
      <c r="JXA84"/>
      <c r="JXB84"/>
      <c r="JXC84"/>
      <c r="JXD84"/>
      <c r="JXE84"/>
      <c r="JXF84"/>
      <c r="JXG84"/>
      <c r="JXH84"/>
      <c r="JXI84"/>
      <c r="JXJ84"/>
      <c r="JXK84"/>
      <c r="JXL84"/>
      <c r="JXM84"/>
      <c r="JXN84"/>
      <c r="JXO84"/>
      <c r="JXP84"/>
      <c r="JXQ84"/>
      <c r="JXR84"/>
      <c r="JXS84"/>
      <c r="JXT84"/>
      <c r="JXU84"/>
      <c r="JXV84"/>
      <c r="JXW84"/>
      <c r="JXX84"/>
      <c r="JXY84"/>
      <c r="JXZ84"/>
      <c r="JYA84"/>
      <c r="JYB84"/>
      <c r="JYC84"/>
      <c r="JYD84"/>
      <c r="JYE84"/>
      <c r="JYF84"/>
      <c r="JYG84"/>
      <c r="JYH84"/>
      <c r="JYI84"/>
      <c r="JYJ84"/>
      <c r="JYK84"/>
      <c r="JYL84"/>
      <c r="JYM84"/>
      <c r="JYN84"/>
      <c r="JYO84"/>
      <c r="JYP84"/>
      <c r="JYQ84"/>
      <c r="JYR84"/>
      <c r="JYS84"/>
      <c r="JYT84"/>
      <c r="JYU84"/>
      <c r="JYV84"/>
      <c r="JYW84"/>
      <c r="JYX84"/>
      <c r="JYY84"/>
      <c r="JYZ84"/>
      <c r="JZA84"/>
      <c r="JZB84"/>
      <c r="JZC84"/>
      <c r="JZD84"/>
      <c r="JZE84"/>
      <c r="JZF84"/>
      <c r="JZG84"/>
      <c r="JZH84"/>
      <c r="JZI84"/>
      <c r="JZJ84"/>
      <c r="JZK84"/>
      <c r="JZL84"/>
      <c r="JZM84"/>
      <c r="JZN84"/>
      <c r="JZO84"/>
      <c r="JZP84"/>
      <c r="JZQ84"/>
      <c r="JZR84"/>
      <c r="JZS84"/>
      <c r="JZT84"/>
      <c r="JZU84"/>
      <c r="JZV84"/>
      <c r="JZW84"/>
      <c r="JZX84"/>
      <c r="JZY84"/>
      <c r="JZZ84"/>
      <c r="KAA84"/>
      <c r="KAB84"/>
      <c r="KAC84"/>
      <c r="KAD84"/>
      <c r="KAE84"/>
      <c r="KAF84"/>
      <c r="KAG84"/>
      <c r="KAH84"/>
      <c r="KAI84"/>
      <c r="KAJ84"/>
      <c r="KAK84"/>
      <c r="KAL84"/>
      <c r="KAM84"/>
      <c r="KAN84"/>
      <c r="KAO84"/>
      <c r="KAP84"/>
      <c r="KAQ84"/>
      <c r="KAR84"/>
      <c r="KAS84"/>
      <c r="KAT84"/>
      <c r="KAU84"/>
      <c r="KAV84"/>
      <c r="KAW84"/>
      <c r="KAX84"/>
      <c r="KAY84"/>
      <c r="KAZ84"/>
      <c r="KBA84"/>
      <c r="KBB84"/>
      <c r="KBC84"/>
      <c r="KBD84"/>
      <c r="KBE84"/>
      <c r="KBF84"/>
      <c r="KBG84"/>
      <c r="KBH84"/>
      <c r="KBI84"/>
      <c r="KBJ84"/>
      <c r="KBK84"/>
      <c r="KBL84"/>
      <c r="KBM84"/>
      <c r="KBN84"/>
      <c r="KBO84"/>
      <c r="KBP84"/>
      <c r="KBQ84"/>
      <c r="KBR84"/>
      <c r="KBS84"/>
      <c r="KBT84"/>
      <c r="KBU84"/>
      <c r="KBV84"/>
      <c r="KBW84"/>
      <c r="KBX84"/>
      <c r="KBY84"/>
      <c r="KBZ84"/>
      <c r="KCA84"/>
      <c r="KCB84"/>
      <c r="KCC84"/>
      <c r="KCD84"/>
      <c r="KCE84"/>
      <c r="KCF84"/>
      <c r="KCG84"/>
      <c r="KCH84"/>
      <c r="KCI84"/>
      <c r="KCJ84"/>
      <c r="KCK84"/>
      <c r="KCL84"/>
      <c r="KCM84"/>
      <c r="KCN84"/>
      <c r="KCO84"/>
      <c r="KCP84"/>
      <c r="KCQ84"/>
      <c r="KCR84"/>
      <c r="KCS84"/>
      <c r="KCT84"/>
      <c r="KCU84"/>
      <c r="KCV84"/>
      <c r="KCW84"/>
      <c r="KCX84"/>
      <c r="KCY84"/>
      <c r="KCZ84"/>
      <c r="KDA84"/>
      <c r="KDB84"/>
      <c r="KDC84"/>
      <c r="KDD84"/>
      <c r="KDE84"/>
      <c r="KDF84"/>
      <c r="KDG84"/>
      <c r="KDH84"/>
      <c r="KDI84"/>
      <c r="KDJ84"/>
      <c r="KDK84"/>
      <c r="KDL84"/>
      <c r="KDM84"/>
      <c r="KDN84"/>
      <c r="KDO84"/>
      <c r="KDP84"/>
      <c r="KDQ84"/>
      <c r="KDR84"/>
      <c r="KDS84"/>
      <c r="KDT84"/>
      <c r="KDU84"/>
      <c r="KDV84"/>
      <c r="KDW84"/>
      <c r="KDX84"/>
      <c r="KDY84"/>
      <c r="KDZ84"/>
      <c r="KEA84"/>
      <c r="KEB84"/>
      <c r="KEC84"/>
      <c r="KED84"/>
      <c r="KEE84"/>
      <c r="KEF84"/>
      <c r="KEG84"/>
      <c r="KEH84"/>
      <c r="KEI84"/>
      <c r="KEJ84"/>
      <c r="KEK84"/>
      <c r="KEL84"/>
      <c r="KEM84"/>
      <c r="KEN84"/>
      <c r="KEO84"/>
      <c r="KEP84"/>
      <c r="KEQ84"/>
      <c r="KER84"/>
      <c r="KES84"/>
      <c r="KET84"/>
      <c r="KEU84"/>
      <c r="KEV84"/>
      <c r="KEW84"/>
      <c r="KEX84"/>
      <c r="KEY84"/>
      <c r="KEZ84"/>
      <c r="KFA84"/>
      <c r="KFB84"/>
      <c r="KFC84"/>
      <c r="KFD84"/>
      <c r="KFE84"/>
      <c r="KFF84"/>
      <c r="KFG84"/>
      <c r="KFH84"/>
      <c r="KFI84"/>
      <c r="KFJ84"/>
      <c r="KFK84"/>
      <c r="KFL84"/>
      <c r="KFM84"/>
      <c r="KFN84"/>
      <c r="KFO84"/>
      <c r="KFP84"/>
      <c r="KFQ84"/>
      <c r="KFR84"/>
      <c r="KFS84"/>
      <c r="KFT84"/>
      <c r="KFU84"/>
      <c r="KFV84"/>
      <c r="KFW84"/>
      <c r="KFX84"/>
      <c r="KFY84"/>
      <c r="KFZ84"/>
      <c r="KGA84"/>
      <c r="KGB84"/>
      <c r="KGC84"/>
      <c r="KGD84"/>
      <c r="KGE84"/>
      <c r="KGF84"/>
      <c r="KGG84"/>
      <c r="KGH84"/>
      <c r="KGI84"/>
      <c r="KGJ84"/>
      <c r="KGK84"/>
      <c r="KGL84"/>
      <c r="KGM84"/>
      <c r="KGN84"/>
      <c r="KGO84"/>
      <c r="KGP84"/>
      <c r="KGQ84"/>
      <c r="KGR84"/>
      <c r="KGS84"/>
      <c r="KGT84"/>
      <c r="KGU84"/>
      <c r="KGV84"/>
      <c r="KGW84"/>
      <c r="KGX84"/>
      <c r="KGY84"/>
      <c r="KGZ84"/>
      <c r="KHA84"/>
      <c r="KHB84"/>
      <c r="KHC84"/>
      <c r="KHD84"/>
      <c r="KHE84"/>
      <c r="KHF84"/>
      <c r="KHG84"/>
      <c r="KHH84"/>
      <c r="KHI84"/>
      <c r="KHJ84"/>
      <c r="KHK84"/>
      <c r="KHL84"/>
      <c r="KHM84"/>
      <c r="KHN84"/>
      <c r="KHO84"/>
      <c r="KHP84"/>
      <c r="KHQ84"/>
      <c r="KHR84"/>
      <c r="KHS84"/>
      <c r="KHT84"/>
      <c r="KHU84"/>
      <c r="KHV84"/>
      <c r="KHW84"/>
      <c r="KHX84"/>
      <c r="KHY84"/>
      <c r="KHZ84"/>
      <c r="KIA84"/>
      <c r="KIB84"/>
      <c r="KIC84"/>
      <c r="KID84"/>
      <c r="KIE84"/>
      <c r="KIF84"/>
      <c r="KIG84"/>
      <c r="KIH84"/>
      <c r="KII84"/>
      <c r="KIJ84"/>
      <c r="KIK84"/>
      <c r="KIL84"/>
      <c r="KIM84"/>
      <c r="KIN84"/>
      <c r="KIO84"/>
      <c r="KIP84"/>
      <c r="KIQ84"/>
      <c r="KIR84"/>
      <c r="KIS84"/>
      <c r="KIT84"/>
      <c r="KIU84"/>
      <c r="KIV84"/>
      <c r="KIW84"/>
      <c r="KIX84"/>
      <c r="KIY84"/>
      <c r="KIZ84"/>
      <c r="KJA84"/>
      <c r="KJB84"/>
      <c r="KJC84"/>
      <c r="KJD84"/>
      <c r="KJE84"/>
      <c r="KJF84"/>
      <c r="KJG84"/>
      <c r="KJH84"/>
      <c r="KJI84"/>
      <c r="KJJ84"/>
      <c r="KJK84"/>
      <c r="KJL84"/>
      <c r="KJM84"/>
      <c r="KJN84"/>
      <c r="KJO84"/>
      <c r="KJP84"/>
      <c r="KJQ84"/>
      <c r="KJR84"/>
      <c r="KJS84"/>
      <c r="KJT84"/>
      <c r="KJU84"/>
      <c r="KJV84"/>
      <c r="KJW84"/>
      <c r="KJX84"/>
      <c r="KJY84"/>
      <c r="KJZ84"/>
      <c r="KKA84"/>
      <c r="KKB84"/>
      <c r="KKC84"/>
      <c r="KKD84"/>
      <c r="KKE84"/>
      <c r="KKF84"/>
      <c r="KKG84"/>
      <c r="KKH84"/>
      <c r="KKI84"/>
      <c r="KKJ84"/>
      <c r="KKK84"/>
      <c r="KKL84"/>
      <c r="KKM84"/>
      <c r="KKN84"/>
      <c r="KKO84"/>
      <c r="KKP84"/>
      <c r="KKQ84"/>
      <c r="KKR84"/>
      <c r="KKS84"/>
      <c r="KKT84"/>
      <c r="KKU84"/>
      <c r="KKV84"/>
      <c r="KKW84"/>
      <c r="KKX84"/>
      <c r="KKY84"/>
      <c r="KKZ84"/>
      <c r="KLA84"/>
      <c r="KLB84"/>
      <c r="KLC84"/>
      <c r="KLD84"/>
      <c r="KLE84"/>
      <c r="KLF84"/>
      <c r="KLG84"/>
      <c r="KLH84"/>
      <c r="KLI84"/>
      <c r="KLJ84"/>
      <c r="KLK84"/>
      <c r="KLL84"/>
      <c r="KLM84"/>
      <c r="KLN84"/>
      <c r="KLO84"/>
      <c r="KLP84"/>
      <c r="KLQ84"/>
      <c r="KLR84"/>
      <c r="KLS84"/>
      <c r="KLT84"/>
      <c r="KLU84"/>
      <c r="KLV84"/>
      <c r="KLW84"/>
      <c r="KLX84"/>
      <c r="KLY84"/>
      <c r="KLZ84"/>
      <c r="KMA84"/>
      <c r="KMB84"/>
      <c r="KMC84"/>
      <c r="KMD84"/>
      <c r="KME84"/>
      <c r="KMF84"/>
      <c r="KMG84"/>
      <c r="KMH84"/>
      <c r="KMI84"/>
      <c r="KMJ84"/>
      <c r="KMK84"/>
      <c r="KML84"/>
      <c r="KMM84"/>
      <c r="KMN84"/>
      <c r="KMO84"/>
      <c r="KMP84"/>
      <c r="KMQ84"/>
      <c r="KMR84"/>
      <c r="KMS84"/>
      <c r="KMT84"/>
      <c r="KMU84"/>
      <c r="KMV84"/>
      <c r="KMW84"/>
      <c r="KMX84"/>
      <c r="KMY84"/>
      <c r="KMZ84"/>
      <c r="KNA84"/>
      <c r="KNB84"/>
      <c r="KNC84"/>
      <c r="KND84"/>
      <c r="KNE84"/>
      <c r="KNF84"/>
      <c r="KNG84"/>
      <c r="KNH84"/>
      <c r="KNI84"/>
      <c r="KNJ84"/>
      <c r="KNK84"/>
      <c r="KNL84"/>
      <c r="KNM84"/>
      <c r="KNN84"/>
      <c r="KNO84"/>
      <c r="KNP84"/>
      <c r="KNQ84"/>
      <c r="KNR84"/>
      <c r="KNS84"/>
      <c r="KNT84"/>
      <c r="KNU84"/>
      <c r="KNV84"/>
      <c r="KNW84"/>
      <c r="KNX84"/>
      <c r="KNY84"/>
      <c r="KNZ84"/>
      <c r="KOA84"/>
      <c r="KOB84"/>
      <c r="KOC84"/>
      <c r="KOD84"/>
      <c r="KOE84"/>
      <c r="KOF84"/>
      <c r="KOG84"/>
      <c r="KOH84"/>
      <c r="KOI84"/>
      <c r="KOJ84"/>
      <c r="KOK84"/>
      <c r="KOL84"/>
      <c r="KOM84"/>
      <c r="KON84"/>
      <c r="KOO84"/>
      <c r="KOP84"/>
      <c r="KOQ84"/>
      <c r="KOR84"/>
      <c r="KOS84"/>
      <c r="KOT84"/>
      <c r="KOU84"/>
      <c r="KOV84"/>
      <c r="KOW84"/>
      <c r="KOX84"/>
      <c r="KOY84"/>
      <c r="KOZ84"/>
      <c r="KPA84"/>
      <c r="KPB84"/>
      <c r="KPC84"/>
      <c r="KPD84"/>
      <c r="KPE84"/>
      <c r="KPF84"/>
      <c r="KPG84"/>
      <c r="KPH84"/>
      <c r="KPI84"/>
      <c r="KPJ84"/>
      <c r="KPK84"/>
      <c r="KPL84"/>
      <c r="KPM84"/>
      <c r="KPN84"/>
      <c r="KPO84"/>
      <c r="KPP84"/>
      <c r="KPQ84"/>
      <c r="KPR84"/>
      <c r="KPS84"/>
      <c r="KPT84"/>
      <c r="KPU84"/>
      <c r="KPV84"/>
      <c r="KPW84"/>
      <c r="KPX84"/>
      <c r="KPY84"/>
      <c r="KPZ84"/>
      <c r="KQA84"/>
      <c r="KQB84"/>
      <c r="KQC84"/>
      <c r="KQD84"/>
      <c r="KQE84"/>
      <c r="KQF84"/>
      <c r="KQG84"/>
      <c r="KQH84"/>
      <c r="KQI84"/>
      <c r="KQJ84"/>
      <c r="KQK84"/>
      <c r="KQL84"/>
      <c r="KQM84"/>
      <c r="KQN84"/>
      <c r="KQO84"/>
      <c r="KQP84"/>
      <c r="KQQ84"/>
      <c r="KQR84"/>
      <c r="KQS84"/>
      <c r="KQT84"/>
      <c r="KQU84"/>
      <c r="KQV84"/>
      <c r="KQW84"/>
      <c r="KQX84"/>
      <c r="KQY84"/>
      <c r="KQZ84"/>
      <c r="KRA84"/>
      <c r="KRB84"/>
      <c r="KRC84"/>
      <c r="KRD84"/>
      <c r="KRE84"/>
      <c r="KRF84"/>
      <c r="KRG84"/>
      <c r="KRH84"/>
      <c r="KRI84"/>
      <c r="KRJ84"/>
      <c r="KRK84"/>
      <c r="KRL84"/>
      <c r="KRM84"/>
      <c r="KRN84"/>
      <c r="KRO84"/>
      <c r="KRP84"/>
      <c r="KRQ84"/>
      <c r="KRR84"/>
      <c r="KRS84"/>
      <c r="KRT84"/>
      <c r="KRU84"/>
      <c r="KRV84"/>
      <c r="KRW84"/>
      <c r="KRX84"/>
      <c r="KRY84"/>
      <c r="KRZ84"/>
      <c r="KSA84"/>
      <c r="KSB84"/>
      <c r="KSC84"/>
      <c r="KSD84"/>
      <c r="KSE84"/>
      <c r="KSF84"/>
      <c r="KSG84"/>
      <c r="KSH84"/>
      <c r="KSI84"/>
      <c r="KSJ84"/>
      <c r="KSK84"/>
      <c r="KSL84"/>
      <c r="KSM84"/>
      <c r="KSN84"/>
      <c r="KSO84"/>
      <c r="KSP84"/>
      <c r="KSQ84"/>
      <c r="KSR84"/>
      <c r="KSS84"/>
      <c r="KST84"/>
      <c r="KSU84"/>
      <c r="KSV84"/>
      <c r="KSW84"/>
      <c r="KSX84"/>
      <c r="KSY84"/>
      <c r="KSZ84"/>
      <c r="KTA84"/>
      <c r="KTB84"/>
      <c r="KTC84"/>
      <c r="KTD84"/>
      <c r="KTE84"/>
      <c r="KTF84"/>
      <c r="KTG84"/>
      <c r="KTH84"/>
      <c r="KTI84"/>
      <c r="KTJ84"/>
      <c r="KTK84"/>
      <c r="KTL84"/>
      <c r="KTM84"/>
      <c r="KTN84"/>
      <c r="KTO84"/>
      <c r="KTP84"/>
      <c r="KTQ84"/>
      <c r="KTR84"/>
      <c r="KTS84"/>
      <c r="KTT84"/>
      <c r="KTU84"/>
      <c r="KTV84"/>
      <c r="KTW84"/>
      <c r="KTX84"/>
      <c r="KTY84"/>
      <c r="KTZ84"/>
      <c r="KUA84"/>
      <c r="KUB84"/>
      <c r="KUC84"/>
      <c r="KUD84"/>
      <c r="KUE84"/>
      <c r="KUF84"/>
      <c r="KUG84"/>
      <c r="KUH84"/>
      <c r="KUI84"/>
      <c r="KUJ84"/>
      <c r="KUK84"/>
      <c r="KUL84"/>
      <c r="KUM84"/>
      <c r="KUN84"/>
      <c r="KUO84"/>
      <c r="KUP84"/>
      <c r="KUQ84"/>
      <c r="KUR84"/>
      <c r="KUS84"/>
      <c r="KUT84"/>
      <c r="KUU84"/>
      <c r="KUV84"/>
      <c r="KUW84"/>
      <c r="KUX84"/>
      <c r="KUY84"/>
      <c r="KUZ84"/>
      <c r="KVA84"/>
      <c r="KVB84"/>
      <c r="KVC84"/>
      <c r="KVD84"/>
      <c r="KVE84"/>
      <c r="KVF84"/>
      <c r="KVG84"/>
      <c r="KVH84"/>
      <c r="KVI84"/>
      <c r="KVJ84"/>
      <c r="KVK84"/>
      <c r="KVL84"/>
      <c r="KVM84"/>
      <c r="KVN84"/>
      <c r="KVO84"/>
      <c r="KVP84"/>
      <c r="KVQ84"/>
      <c r="KVR84"/>
      <c r="KVS84"/>
      <c r="KVT84"/>
      <c r="KVU84"/>
      <c r="KVV84"/>
      <c r="KVW84"/>
      <c r="KVX84"/>
      <c r="KVY84"/>
      <c r="KVZ84"/>
      <c r="KWA84"/>
      <c r="KWB84"/>
      <c r="KWC84"/>
      <c r="KWD84"/>
      <c r="KWE84"/>
      <c r="KWF84"/>
      <c r="KWG84"/>
      <c r="KWH84"/>
      <c r="KWI84"/>
      <c r="KWJ84"/>
      <c r="KWK84"/>
      <c r="KWL84"/>
      <c r="KWM84"/>
      <c r="KWN84"/>
      <c r="KWO84"/>
      <c r="KWP84"/>
      <c r="KWQ84"/>
      <c r="KWR84"/>
      <c r="KWS84"/>
      <c r="KWT84"/>
      <c r="KWU84"/>
      <c r="KWV84"/>
      <c r="KWW84"/>
      <c r="KWX84"/>
      <c r="KWY84"/>
      <c r="KWZ84"/>
      <c r="KXA84"/>
      <c r="KXB84"/>
      <c r="KXC84"/>
      <c r="KXD84"/>
      <c r="KXE84"/>
      <c r="KXF84"/>
      <c r="KXG84"/>
      <c r="KXH84"/>
      <c r="KXI84"/>
      <c r="KXJ84"/>
      <c r="KXK84"/>
      <c r="KXL84"/>
      <c r="KXM84"/>
      <c r="KXN84"/>
      <c r="KXO84"/>
      <c r="KXP84"/>
      <c r="KXQ84"/>
      <c r="KXR84"/>
      <c r="KXS84"/>
      <c r="KXT84"/>
      <c r="KXU84"/>
      <c r="KXV84"/>
      <c r="KXW84"/>
      <c r="KXX84"/>
      <c r="KXY84"/>
      <c r="KXZ84"/>
      <c r="KYA84"/>
      <c r="KYB84"/>
      <c r="KYC84"/>
      <c r="KYD84"/>
      <c r="KYE84"/>
      <c r="KYF84"/>
      <c r="KYG84"/>
      <c r="KYH84"/>
      <c r="KYI84"/>
      <c r="KYJ84"/>
      <c r="KYK84"/>
      <c r="KYL84"/>
      <c r="KYM84"/>
      <c r="KYN84"/>
      <c r="KYO84"/>
      <c r="KYP84"/>
      <c r="KYQ84"/>
      <c r="KYR84"/>
      <c r="KYS84"/>
      <c r="KYT84"/>
      <c r="KYU84"/>
      <c r="KYV84"/>
      <c r="KYW84"/>
      <c r="KYX84"/>
      <c r="KYY84"/>
      <c r="KYZ84"/>
      <c r="KZA84"/>
      <c r="KZB84"/>
      <c r="KZC84"/>
      <c r="KZD84"/>
      <c r="KZE84"/>
      <c r="KZF84"/>
      <c r="KZG84"/>
      <c r="KZH84"/>
      <c r="KZI84"/>
      <c r="KZJ84"/>
      <c r="KZK84"/>
      <c r="KZL84"/>
      <c r="KZM84"/>
      <c r="KZN84"/>
      <c r="KZO84"/>
      <c r="KZP84"/>
      <c r="KZQ84"/>
      <c r="KZR84"/>
      <c r="KZS84"/>
      <c r="KZT84"/>
      <c r="KZU84"/>
      <c r="KZV84"/>
      <c r="KZW84"/>
      <c r="KZX84"/>
      <c r="KZY84"/>
      <c r="KZZ84"/>
      <c r="LAA84"/>
      <c r="LAB84"/>
      <c r="LAC84"/>
      <c r="LAD84"/>
      <c r="LAE84"/>
      <c r="LAF84"/>
      <c r="LAG84"/>
      <c r="LAH84"/>
      <c r="LAI84"/>
      <c r="LAJ84"/>
      <c r="LAK84"/>
      <c r="LAL84"/>
      <c r="LAM84"/>
      <c r="LAN84"/>
      <c r="LAO84"/>
      <c r="LAP84"/>
      <c r="LAQ84"/>
      <c r="LAR84"/>
      <c r="LAS84"/>
      <c r="LAT84"/>
      <c r="LAU84"/>
      <c r="LAV84"/>
      <c r="LAW84"/>
      <c r="LAX84"/>
      <c r="LAY84"/>
      <c r="LAZ84"/>
      <c r="LBA84"/>
      <c r="LBB84"/>
      <c r="LBC84"/>
      <c r="LBD84"/>
      <c r="LBE84"/>
      <c r="LBF84"/>
      <c r="LBG84"/>
      <c r="LBH84"/>
      <c r="LBI84"/>
      <c r="LBJ84"/>
      <c r="LBK84"/>
      <c r="LBL84"/>
      <c r="LBM84"/>
      <c r="LBN84"/>
      <c r="LBO84"/>
      <c r="LBP84"/>
      <c r="LBQ84"/>
      <c r="LBR84"/>
      <c r="LBS84"/>
      <c r="LBT84"/>
      <c r="LBU84"/>
      <c r="LBV84"/>
      <c r="LBW84"/>
      <c r="LBX84"/>
      <c r="LBY84"/>
      <c r="LBZ84"/>
      <c r="LCA84"/>
      <c r="LCB84"/>
      <c r="LCC84"/>
      <c r="LCD84"/>
      <c r="LCE84"/>
      <c r="LCF84"/>
      <c r="LCG84"/>
      <c r="LCH84"/>
      <c r="LCI84"/>
      <c r="LCJ84"/>
      <c r="LCK84"/>
      <c r="LCL84"/>
      <c r="LCM84"/>
      <c r="LCN84"/>
      <c r="LCO84"/>
      <c r="LCP84"/>
      <c r="LCQ84"/>
      <c r="LCR84"/>
      <c r="LCS84"/>
      <c r="LCT84"/>
      <c r="LCU84"/>
      <c r="LCV84"/>
      <c r="LCW84"/>
      <c r="LCX84"/>
      <c r="LCY84"/>
      <c r="LCZ84"/>
      <c r="LDA84"/>
      <c r="LDB84"/>
      <c r="LDC84"/>
      <c r="LDD84"/>
      <c r="LDE84"/>
      <c r="LDF84"/>
      <c r="LDG84"/>
      <c r="LDH84"/>
      <c r="LDI84"/>
      <c r="LDJ84"/>
      <c r="LDK84"/>
      <c r="LDL84"/>
      <c r="LDM84"/>
      <c r="LDN84"/>
      <c r="LDO84"/>
      <c r="LDP84"/>
      <c r="LDQ84"/>
      <c r="LDR84"/>
      <c r="LDS84"/>
      <c r="LDT84"/>
      <c r="LDU84"/>
      <c r="LDV84"/>
      <c r="LDW84"/>
      <c r="LDX84"/>
      <c r="LDY84"/>
      <c r="LDZ84"/>
      <c r="LEA84"/>
      <c r="LEB84"/>
      <c r="LEC84"/>
      <c r="LED84"/>
      <c r="LEE84"/>
      <c r="LEF84"/>
      <c r="LEG84"/>
      <c r="LEH84"/>
      <c r="LEI84"/>
      <c r="LEJ84"/>
      <c r="LEK84"/>
      <c r="LEL84"/>
      <c r="LEM84"/>
      <c r="LEN84"/>
      <c r="LEO84"/>
      <c r="LEP84"/>
      <c r="LEQ84"/>
      <c r="LER84"/>
      <c r="LES84"/>
      <c r="LET84"/>
      <c r="LEU84"/>
      <c r="LEV84"/>
      <c r="LEW84"/>
      <c r="LEX84"/>
      <c r="LEY84"/>
      <c r="LEZ84"/>
      <c r="LFA84"/>
      <c r="LFB84"/>
      <c r="LFC84"/>
      <c r="LFD84"/>
      <c r="LFE84"/>
      <c r="LFF84"/>
      <c r="LFG84"/>
      <c r="LFH84"/>
      <c r="LFI84"/>
      <c r="LFJ84"/>
      <c r="LFK84"/>
      <c r="LFL84"/>
      <c r="LFM84"/>
      <c r="LFN84"/>
      <c r="LFO84"/>
      <c r="LFP84"/>
      <c r="LFQ84"/>
      <c r="LFR84"/>
      <c r="LFS84"/>
      <c r="LFT84"/>
      <c r="LFU84"/>
      <c r="LFV84"/>
      <c r="LFW84"/>
      <c r="LFX84"/>
      <c r="LFY84"/>
      <c r="LFZ84"/>
      <c r="LGA84"/>
      <c r="LGB84"/>
      <c r="LGC84"/>
      <c r="LGD84"/>
      <c r="LGE84"/>
      <c r="LGF84"/>
      <c r="LGG84"/>
      <c r="LGH84"/>
      <c r="LGI84"/>
      <c r="LGJ84"/>
      <c r="LGK84"/>
      <c r="LGL84"/>
      <c r="LGM84"/>
      <c r="LGN84"/>
      <c r="LGO84"/>
      <c r="LGP84"/>
      <c r="LGQ84"/>
      <c r="LGR84"/>
      <c r="LGS84"/>
      <c r="LGT84"/>
      <c r="LGU84"/>
      <c r="LGV84"/>
      <c r="LGW84"/>
      <c r="LGX84"/>
      <c r="LGY84"/>
      <c r="LGZ84"/>
      <c r="LHA84"/>
      <c r="LHB84"/>
      <c r="LHC84"/>
      <c r="LHD84"/>
      <c r="LHE84"/>
      <c r="LHF84"/>
      <c r="LHG84"/>
      <c r="LHH84"/>
      <c r="LHI84"/>
      <c r="LHJ84"/>
      <c r="LHK84"/>
      <c r="LHL84"/>
      <c r="LHM84"/>
      <c r="LHN84"/>
      <c r="LHO84"/>
      <c r="LHP84"/>
      <c r="LHQ84"/>
      <c r="LHR84"/>
      <c r="LHS84"/>
      <c r="LHT84"/>
      <c r="LHU84"/>
      <c r="LHV84"/>
      <c r="LHW84"/>
      <c r="LHX84"/>
      <c r="LHY84"/>
      <c r="LHZ84"/>
      <c r="LIA84"/>
      <c r="LIB84"/>
      <c r="LIC84"/>
      <c r="LID84"/>
      <c r="LIE84"/>
      <c r="LIF84"/>
      <c r="LIG84"/>
      <c r="LIH84"/>
      <c r="LII84"/>
      <c r="LIJ84"/>
      <c r="LIK84"/>
      <c r="LIL84"/>
      <c r="LIM84"/>
      <c r="LIN84"/>
      <c r="LIO84"/>
      <c r="LIP84"/>
      <c r="LIQ84"/>
      <c r="LIR84"/>
      <c r="LIS84"/>
      <c r="LIT84"/>
      <c r="LIU84"/>
      <c r="LIV84"/>
      <c r="LIW84"/>
      <c r="LIX84"/>
      <c r="LIY84"/>
      <c r="LIZ84"/>
      <c r="LJA84"/>
      <c r="LJB84"/>
      <c r="LJC84"/>
      <c r="LJD84"/>
      <c r="LJE84"/>
      <c r="LJF84"/>
      <c r="LJG84"/>
      <c r="LJH84"/>
      <c r="LJI84"/>
      <c r="LJJ84"/>
      <c r="LJK84"/>
      <c r="LJL84"/>
      <c r="LJM84"/>
      <c r="LJN84"/>
      <c r="LJO84"/>
      <c r="LJP84"/>
      <c r="LJQ84"/>
      <c r="LJR84"/>
      <c r="LJS84"/>
      <c r="LJT84"/>
      <c r="LJU84"/>
      <c r="LJV84"/>
      <c r="LJW84"/>
      <c r="LJX84"/>
      <c r="LJY84"/>
      <c r="LJZ84"/>
      <c r="LKA84"/>
      <c r="LKB84"/>
      <c r="LKC84"/>
      <c r="LKD84"/>
      <c r="LKE84"/>
      <c r="LKF84"/>
      <c r="LKG84"/>
      <c r="LKH84"/>
      <c r="LKI84"/>
      <c r="LKJ84"/>
      <c r="LKK84"/>
      <c r="LKL84"/>
      <c r="LKM84"/>
      <c r="LKN84"/>
      <c r="LKO84"/>
      <c r="LKP84"/>
      <c r="LKQ84"/>
      <c r="LKR84"/>
      <c r="LKS84"/>
      <c r="LKT84"/>
      <c r="LKU84"/>
      <c r="LKV84"/>
      <c r="LKW84"/>
      <c r="LKX84"/>
      <c r="LKY84"/>
      <c r="LKZ84"/>
      <c r="LLA84"/>
      <c r="LLB84"/>
      <c r="LLC84"/>
      <c r="LLD84"/>
      <c r="LLE84"/>
      <c r="LLF84"/>
      <c r="LLG84"/>
      <c r="LLH84"/>
      <c r="LLI84"/>
      <c r="LLJ84"/>
      <c r="LLK84"/>
      <c r="LLL84"/>
      <c r="LLM84"/>
      <c r="LLN84"/>
      <c r="LLO84"/>
      <c r="LLP84"/>
      <c r="LLQ84"/>
      <c r="LLR84"/>
      <c r="LLS84"/>
      <c r="LLT84"/>
      <c r="LLU84"/>
      <c r="LLV84"/>
      <c r="LLW84"/>
      <c r="LLX84"/>
      <c r="LLY84"/>
      <c r="LLZ84"/>
      <c r="LMA84"/>
      <c r="LMB84"/>
      <c r="LMC84"/>
      <c r="LMD84"/>
      <c r="LME84"/>
      <c r="LMF84"/>
      <c r="LMG84"/>
      <c r="LMH84"/>
      <c r="LMI84"/>
      <c r="LMJ84"/>
      <c r="LMK84"/>
      <c r="LML84"/>
      <c r="LMM84"/>
      <c r="LMN84"/>
      <c r="LMO84"/>
      <c r="LMP84"/>
      <c r="LMQ84"/>
      <c r="LMR84"/>
      <c r="LMS84"/>
      <c r="LMT84"/>
      <c r="LMU84"/>
      <c r="LMV84"/>
      <c r="LMW84"/>
      <c r="LMX84"/>
      <c r="LMY84"/>
      <c r="LMZ84"/>
      <c r="LNA84"/>
      <c r="LNB84"/>
      <c r="LNC84"/>
      <c r="LND84"/>
      <c r="LNE84"/>
      <c r="LNF84"/>
      <c r="LNG84"/>
      <c r="LNH84"/>
      <c r="LNI84"/>
      <c r="LNJ84"/>
      <c r="LNK84"/>
      <c r="LNL84"/>
      <c r="LNM84"/>
      <c r="LNN84"/>
      <c r="LNO84"/>
      <c r="LNP84"/>
      <c r="LNQ84"/>
      <c r="LNR84"/>
      <c r="LNS84"/>
      <c r="LNT84"/>
      <c r="LNU84"/>
      <c r="LNV84"/>
      <c r="LNW84"/>
      <c r="LNX84"/>
      <c r="LNY84"/>
      <c r="LNZ84"/>
      <c r="LOA84"/>
      <c r="LOB84"/>
      <c r="LOC84"/>
      <c r="LOD84"/>
      <c r="LOE84"/>
      <c r="LOF84"/>
      <c r="LOG84"/>
      <c r="LOH84"/>
      <c r="LOI84"/>
      <c r="LOJ84"/>
      <c r="LOK84"/>
      <c r="LOL84"/>
      <c r="LOM84"/>
      <c r="LON84"/>
      <c r="LOO84"/>
      <c r="LOP84"/>
      <c r="LOQ84"/>
      <c r="LOR84"/>
      <c r="LOS84"/>
      <c r="LOT84"/>
      <c r="LOU84"/>
      <c r="LOV84"/>
      <c r="LOW84"/>
      <c r="LOX84"/>
      <c r="LOY84"/>
      <c r="LOZ84"/>
      <c r="LPA84"/>
      <c r="LPB84"/>
      <c r="LPC84"/>
      <c r="LPD84"/>
      <c r="LPE84"/>
      <c r="LPF84"/>
      <c r="LPG84"/>
      <c r="LPH84"/>
      <c r="LPI84"/>
      <c r="LPJ84"/>
      <c r="LPK84"/>
      <c r="LPL84"/>
      <c r="LPM84"/>
      <c r="LPN84"/>
      <c r="LPO84"/>
      <c r="LPP84"/>
      <c r="LPQ84"/>
      <c r="LPR84"/>
      <c r="LPS84"/>
      <c r="LPT84"/>
      <c r="LPU84"/>
      <c r="LPV84"/>
      <c r="LPW84"/>
      <c r="LPX84"/>
      <c r="LPY84"/>
      <c r="LPZ84"/>
      <c r="LQA84"/>
      <c r="LQB84"/>
      <c r="LQC84"/>
      <c r="LQD84"/>
      <c r="LQE84"/>
      <c r="LQF84"/>
      <c r="LQG84"/>
      <c r="LQH84"/>
      <c r="LQI84"/>
      <c r="LQJ84"/>
      <c r="LQK84"/>
      <c r="LQL84"/>
      <c r="LQM84"/>
      <c r="LQN84"/>
      <c r="LQO84"/>
      <c r="LQP84"/>
      <c r="LQQ84"/>
      <c r="LQR84"/>
      <c r="LQS84"/>
      <c r="LQT84"/>
      <c r="LQU84"/>
      <c r="LQV84"/>
      <c r="LQW84"/>
      <c r="LQX84"/>
      <c r="LQY84"/>
      <c r="LQZ84"/>
      <c r="LRA84"/>
      <c r="LRB84"/>
      <c r="LRC84"/>
      <c r="LRD84"/>
      <c r="LRE84"/>
      <c r="LRF84"/>
      <c r="LRG84"/>
      <c r="LRH84"/>
      <c r="LRI84"/>
      <c r="LRJ84"/>
      <c r="LRK84"/>
      <c r="LRL84"/>
      <c r="LRM84"/>
      <c r="LRN84"/>
      <c r="LRO84"/>
      <c r="LRP84"/>
      <c r="LRQ84"/>
      <c r="LRR84"/>
      <c r="LRS84"/>
      <c r="LRT84"/>
      <c r="LRU84"/>
      <c r="LRV84"/>
      <c r="LRW84"/>
      <c r="LRX84"/>
      <c r="LRY84"/>
      <c r="LRZ84"/>
      <c r="LSA84"/>
      <c r="LSB84"/>
      <c r="LSC84"/>
      <c r="LSD84"/>
      <c r="LSE84"/>
      <c r="LSF84"/>
      <c r="LSG84"/>
      <c r="LSH84"/>
      <c r="LSI84"/>
      <c r="LSJ84"/>
      <c r="LSK84"/>
      <c r="LSL84"/>
      <c r="LSM84"/>
      <c r="LSN84"/>
      <c r="LSO84"/>
      <c r="LSP84"/>
      <c r="LSQ84"/>
      <c r="LSR84"/>
      <c r="LSS84"/>
      <c r="LST84"/>
      <c r="LSU84"/>
      <c r="LSV84"/>
      <c r="LSW84"/>
      <c r="LSX84"/>
      <c r="LSY84"/>
      <c r="LSZ84"/>
      <c r="LTA84"/>
      <c r="LTB84"/>
      <c r="LTC84"/>
      <c r="LTD84"/>
      <c r="LTE84"/>
      <c r="LTF84"/>
      <c r="LTG84"/>
      <c r="LTH84"/>
      <c r="LTI84"/>
      <c r="LTJ84"/>
      <c r="LTK84"/>
      <c r="LTL84"/>
      <c r="LTM84"/>
      <c r="LTN84"/>
      <c r="LTO84"/>
      <c r="LTP84"/>
      <c r="LTQ84"/>
      <c r="LTR84"/>
      <c r="LTS84"/>
      <c r="LTT84"/>
      <c r="LTU84"/>
      <c r="LTV84"/>
      <c r="LTW84"/>
      <c r="LTX84"/>
      <c r="LTY84"/>
      <c r="LTZ84"/>
      <c r="LUA84"/>
      <c r="LUB84"/>
      <c r="LUC84"/>
      <c r="LUD84"/>
      <c r="LUE84"/>
      <c r="LUF84"/>
      <c r="LUG84"/>
      <c r="LUH84"/>
      <c r="LUI84"/>
      <c r="LUJ84"/>
      <c r="LUK84"/>
      <c r="LUL84"/>
      <c r="LUM84"/>
      <c r="LUN84"/>
      <c r="LUO84"/>
      <c r="LUP84"/>
      <c r="LUQ84"/>
      <c r="LUR84"/>
      <c r="LUS84"/>
      <c r="LUT84"/>
      <c r="LUU84"/>
      <c r="LUV84"/>
      <c r="LUW84"/>
      <c r="LUX84"/>
      <c r="LUY84"/>
      <c r="LUZ84"/>
      <c r="LVA84"/>
      <c r="LVB84"/>
      <c r="LVC84"/>
      <c r="LVD84"/>
      <c r="LVE84"/>
      <c r="LVF84"/>
      <c r="LVG84"/>
      <c r="LVH84"/>
      <c r="LVI84"/>
      <c r="LVJ84"/>
      <c r="LVK84"/>
      <c r="LVL84"/>
      <c r="LVM84"/>
      <c r="LVN84"/>
      <c r="LVO84"/>
      <c r="LVP84"/>
      <c r="LVQ84"/>
      <c r="LVR84"/>
      <c r="LVS84"/>
      <c r="LVT84"/>
      <c r="LVU84"/>
      <c r="LVV84"/>
      <c r="LVW84"/>
      <c r="LVX84"/>
      <c r="LVY84"/>
      <c r="LVZ84"/>
      <c r="LWA84"/>
      <c r="LWB84"/>
      <c r="LWC84"/>
      <c r="LWD84"/>
      <c r="LWE84"/>
      <c r="LWF84"/>
      <c r="LWG84"/>
      <c r="LWH84"/>
      <c r="LWI84"/>
      <c r="LWJ84"/>
      <c r="LWK84"/>
      <c r="LWL84"/>
      <c r="LWM84"/>
      <c r="LWN84"/>
      <c r="LWO84"/>
      <c r="LWP84"/>
      <c r="LWQ84"/>
      <c r="LWR84"/>
      <c r="LWS84"/>
      <c r="LWT84"/>
      <c r="LWU84"/>
      <c r="LWV84"/>
      <c r="LWW84"/>
      <c r="LWX84"/>
      <c r="LWY84"/>
      <c r="LWZ84"/>
      <c r="LXA84"/>
      <c r="LXB84"/>
      <c r="LXC84"/>
      <c r="LXD84"/>
      <c r="LXE84"/>
      <c r="LXF84"/>
      <c r="LXG84"/>
      <c r="LXH84"/>
      <c r="LXI84"/>
      <c r="LXJ84"/>
      <c r="LXK84"/>
      <c r="LXL84"/>
      <c r="LXM84"/>
      <c r="LXN84"/>
      <c r="LXO84"/>
      <c r="LXP84"/>
      <c r="LXQ84"/>
      <c r="LXR84"/>
      <c r="LXS84"/>
      <c r="LXT84"/>
      <c r="LXU84"/>
      <c r="LXV84"/>
      <c r="LXW84"/>
      <c r="LXX84"/>
      <c r="LXY84"/>
      <c r="LXZ84"/>
      <c r="LYA84"/>
      <c r="LYB84"/>
      <c r="LYC84"/>
      <c r="LYD84"/>
      <c r="LYE84"/>
      <c r="LYF84"/>
      <c r="LYG84"/>
      <c r="LYH84"/>
      <c r="LYI84"/>
      <c r="LYJ84"/>
      <c r="LYK84"/>
      <c r="LYL84"/>
      <c r="LYM84"/>
      <c r="LYN84"/>
      <c r="LYO84"/>
      <c r="LYP84"/>
      <c r="LYQ84"/>
      <c r="LYR84"/>
      <c r="LYS84"/>
      <c r="LYT84"/>
      <c r="LYU84"/>
      <c r="LYV84"/>
      <c r="LYW84"/>
      <c r="LYX84"/>
      <c r="LYY84"/>
      <c r="LYZ84"/>
      <c r="LZA84"/>
      <c r="LZB84"/>
      <c r="LZC84"/>
      <c r="LZD84"/>
      <c r="LZE84"/>
      <c r="LZF84"/>
      <c r="LZG84"/>
      <c r="LZH84"/>
      <c r="LZI84"/>
      <c r="LZJ84"/>
      <c r="LZK84"/>
      <c r="LZL84"/>
      <c r="LZM84"/>
      <c r="LZN84"/>
      <c r="LZO84"/>
      <c r="LZP84"/>
      <c r="LZQ84"/>
      <c r="LZR84"/>
      <c r="LZS84"/>
      <c r="LZT84"/>
      <c r="LZU84"/>
      <c r="LZV84"/>
      <c r="LZW84"/>
      <c r="LZX84"/>
      <c r="LZY84"/>
      <c r="LZZ84"/>
      <c r="MAA84"/>
      <c r="MAB84"/>
      <c r="MAC84"/>
      <c r="MAD84"/>
      <c r="MAE84"/>
      <c r="MAF84"/>
      <c r="MAG84"/>
      <c r="MAH84"/>
      <c r="MAI84"/>
      <c r="MAJ84"/>
      <c r="MAK84"/>
      <c r="MAL84"/>
      <c r="MAM84"/>
      <c r="MAN84"/>
      <c r="MAO84"/>
      <c r="MAP84"/>
      <c r="MAQ84"/>
      <c r="MAR84"/>
      <c r="MAS84"/>
      <c r="MAT84"/>
      <c r="MAU84"/>
      <c r="MAV84"/>
      <c r="MAW84"/>
      <c r="MAX84"/>
      <c r="MAY84"/>
      <c r="MAZ84"/>
      <c r="MBA84"/>
      <c r="MBB84"/>
      <c r="MBC84"/>
      <c r="MBD84"/>
      <c r="MBE84"/>
      <c r="MBF84"/>
      <c r="MBG84"/>
      <c r="MBH84"/>
      <c r="MBI84"/>
      <c r="MBJ84"/>
      <c r="MBK84"/>
      <c r="MBL84"/>
      <c r="MBM84"/>
      <c r="MBN84"/>
      <c r="MBO84"/>
      <c r="MBP84"/>
      <c r="MBQ84"/>
      <c r="MBR84"/>
      <c r="MBS84"/>
      <c r="MBT84"/>
      <c r="MBU84"/>
      <c r="MBV84"/>
      <c r="MBW84"/>
      <c r="MBX84"/>
      <c r="MBY84"/>
      <c r="MBZ84"/>
      <c r="MCA84"/>
      <c r="MCB84"/>
      <c r="MCC84"/>
      <c r="MCD84"/>
      <c r="MCE84"/>
      <c r="MCF84"/>
      <c r="MCG84"/>
      <c r="MCH84"/>
      <c r="MCI84"/>
      <c r="MCJ84"/>
      <c r="MCK84"/>
      <c r="MCL84"/>
      <c r="MCM84"/>
      <c r="MCN84"/>
      <c r="MCO84"/>
      <c r="MCP84"/>
      <c r="MCQ84"/>
      <c r="MCR84"/>
      <c r="MCS84"/>
      <c r="MCT84"/>
      <c r="MCU84"/>
      <c r="MCV84"/>
      <c r="MCW84"/>
      <c r="MCX84"/>
      <c r="MCY84"/>
      <c r="MCZ84"/>
      <c r="MDA84"/>
      <c r="MDB84"/>
      <c r="MDC84"/>
      <c r="MDD84"/>
      <c r="MDE84"/>
      <c r="MDF84"/>
      <c r="MDG84"/>
      <c r="MDH84"/>
      <c r="MDI84"/>
      <c r="MDJ84"/>
      <c r="MDK84"/>
      <c r="MDL84"/>
      <c r="MDM84"/>
      <c r="MDN84"/>
      <c r="MDO84"/>
      <c r="MDP84"/>
      <c r="MDQ84"/>
      <c r="MDR84"/>
      <c r="MDS84"/>
      <c r="MDT84"/>
      <c r="MDU84"/>
      <c r="MDV84"/>
      <c r="MDW84"/>
      <c r="MDX84"/>
      <c r="MDY84"/>
      <c r="MDZ84"/>
      <c r="MEA84"/>
      <c r="MEB84"/>
      <c r="MEC84"/>
      <c r="MED84"/>
      <c r="MEE84"/>
      <c r="MEF84"/>
      <c r="MEG84"/>
      <c r="MEH84"/>
      <c r="MEI84"/>
      <c r="MEJ84"/>
      <c r="MEK84"/>
      <c r="MEL84"/>
      <c r="MEM84"/>
      <c r="MEN84"/>
      <c r="MEO84"/>
      <c r="MEP84"/>
      <c r="MEQ84"/>
      <c r="MER84"/>
      <c r="MES84"/>
      <c r="MET84"/>
      <c r="MEU84"/>
      <c r="MEV84"/>
      <c r="MEW84"/>
      <c r="MEX84"/>
      <c r="MEY84"/>
      <c r="MEZ84"/>
      <c r="MFA84"/>
      <c r="MFB84"/>
      <c r="MFC84"/>
      <c r="MFD84"/>
      <c r="MFE84"/>
      <c r="MFF84"/>
      <c r="MFG84"/>
      <c r="MFH84"/>
      <c r="MFI84"/>
      <c r="MFJ84"/>
      <c r="MFK84"/>
      <c r="MFL84"/>
      <c r="MFM84"/>
      <c r="MFN84"/>
      <c r="MFO84"/>
      <c r="MFP84"/>
      <c r="MFQ84"/>
      <c r="MFR84"/>
      <c r="MFS84"/>
      <c r="MFT84"/>
      <c r="MFU84"/>
      <c r="MFV84"/>
      <c r="MFW84"/>
      <c r="MFX84"/>
      <c r="MFY84"/>
      <c r="MFZ84"/>
      <c r="MGA84"/>
      <c r="MGB84"/>
      <c r="MGC84"/>
      <c r="MGD84"/>
      <c r="MGE84"/>
      <c r="MGF84"/>
      <c r="MGG84"/>
      <c r="MGH84"/>
      <c r="MGI84"/>
      <c r="MGJ84"/>
      <c r="MGK84"/>
      <c r="MGL84"/>
      <c r="MGM84"/>
      <c r="MGN84"/>
      <c r="MGO84"/>
      <c r="MGP84"/>
      <c r="MGQ84"/>
      <c r="MGR84"/>
      <c r="MGS84"/>
      <c r="MGT84"/>
      <c r="MGU84"/>
      <c r="MGV84"/>
      <c r="MGW84"/>
      <c r="MGX84"/>
      <c r="MGY84"/>
      <c r="MGZ84"/>
      <c r="MHA84"/>
      <c r="MHB84"/>
      <c r="MHC84"/>
      <c r="MHD84"/>
      <c r="MHE84"/>
      <c r="MHF84"/>
      <c r="MHG84"/>
      <c r="MHH84"/>
      <c r="MHI84"/>
      <c r="MHJ84"/>
      <c r="MHK84"/>
      <c r="MHL84"/>
      <c r="MHM84"/>
      <c r="MHN84"/>
      <c r="MHO84"/>
      <c r="MHP84"/>
      <c r="MHQ84"/>
      <c r="MHR84"/>
      <c r="MHS84"/>
      <c r="MHT84"/>
      <c r="MHU84"/>
      <c r="MHV84"/>
      <c r="MHW84"/>
      <c r="MHX84"/>
      <c r="MHY84"/>
      <c r="MHZ84"/>
      <c r="MIA84"/>
      <c r="MIB84"/>
      <c r="MIC84"/>
      <c r="MID84"/>
      <c r="MIE84"/>
      <c r="MIF84"/>
      <c r="MIG84"/>
      <c r="MIH84"/>
      <c r="MII84"/>
      <c r="MIJ84"/>
      <c r="MIK84"/>
      <c r="MIL84"/>
      <c r="MIM84"/>
      <c r="MIN84"/>
      <c r="MIO84"/>
      <c r="MIP84"/>
      <c r="MIQ84"/>
      <c r="MIR84"/>
      <c r="MIS84"/>
      <c r="MIT84"/>
      <c r="MIU84"/>
      <c r="MIV84"/>
      <c r="MIW84"/>
      <c r="MIX84"/>
      <c r="MIY84"/>
      <c r="MIZ84"/>
      <c r="MJA84"/>
      <c r="MJB84"/>
      <c r="MJC84"/>
      <c r="MJD84"/>
      <c r="MJE84"/>
      <c r="MJF84"/>
      <c r="MJG84"/>
      <c r="MJH84"/>
      <c r="MJI84"/>
      <c r="MJJ84"/>
      <c r="MJK84"/>
      <c r="MJL84"/>
      <c r="MJM84"/>
      <c r="MJN84"/>
      <c r="MJO84"/>
      <c r="MJP84"/>
      <c r="MJQ84"/>
      <c r="MJR84"/>
      <c r="MJS84"/>
      <c r="MJT84"/>
      <c r="MJU84"/>
      <c r="MJV84"/>
      <c r="MJW84"/>
      <c r="MJX84"/>
      <c r="MJY84"/>
      <c r="MJZ84"/>
      <c r="MKA84"/>
      <c r="MKB84"/>
      <c r="MKC84"/>
      <c r="MKD84"/>
      <c r="MKE84"/>
      <c r="MKF84"/>
      <c r="MKG84"/>
      <c r="MKH84"/>
      <c r="MKI84"/>
      <c r="MKJ84"/>
      <c r="MKK84"/>
      <c r="MKL84"/>
      <c r="MKM84"/>
      <c r="MKN84"/>
      <c r="MKO84"/>
      <c r="MKP84"/>
      <c r="MKQ84"/>
      <c r="MKR84"/>
      <c r="MKS84"/>
      <c r="MKT84"/>
      <c r="MKU84"/>
      <c r="MKV84"/>
      <c r="MKW84"/>
      <c r="MKX84"/>
      <c r="MKY84"/>
      <c r="MKZ84"/>
      <c r="MLA84"/>
      <c r="MLB84"/>
      <c r="MLC84"/>
      <c r="MLD84"/>
      <c r="MLE84"/>
      <c r="MLF84"/>
      <c r="MLG84"/>
      <c r="MLH84"/>
      <c r="MLI84"/>
      <c r="MLJ84"/>
      <c r="MLK84"/>
      <c r="MLL84"/>
      <c r="MLM84"/>
      <c r="MLN84"/>
      <c r="MLO84"/>
      <c r="MLP84"/>
      <c r="MLQ84"/>
      <c r="MLR84"/>
      <c r="MLS84"/>
      <c r="MLT84"/>
      <c r="MLU84"/>
      <c r="MLV84"/>
      <c r="MLW84"/>
      <c r="MLX84"/>
      <c r="MLY84"/>
      <c r="MLZ84"/>
      <c r="MMA84"/>
      <c r="MMB84"/>
      <c r="MMC84"/>
      <c r="MMD84"/>
      <c r="MME84"/>
      <c r="MMF84"/>
      <c r="MMG84"/>
      <c r="MMH84"/>
      <c r="MMI84"/>
      <c r="MMJ84"/>
      <c r="MMK84"/>
      <c r="MML84"/>
      <c r="MMM84"/>
      <c r="MMN84"/>
      <c r="MMO84"/>
      <c r="MMP84"/>
      <c r="MMQ84"/>
      <c r="MMR84"/>
      <c r="MMS84"/>
      <c r="MMT84"/>
      <c r="MMU84"/>
      <c r="MMV84"/>
      <c r="MMW84"/>
      <c r="MMX84"/>
      <c r="MMY84"/>
      <c r="MMZ84"/>
      <c r="MNA84"/>
      <c r="MNB84"/>
      <c r="MNC84"/>
      <c r="MND84"/>
      <c r="MNE84"/>
      <c r="MNF84"/>
      <c r="MNG84"/>
      <c r="MNH84"/>
      <c r="MNI84"/>
      <c r="MNJ84"/>
      <c r="MNK84"/>
      <c r="MNL84"/>
      <c r="MNM84"/>
      <c r="MNN84"/>
      <c r="MNO84"/>
      <c r="MNP84"/>
      <c r="MNQ84"/>
      <c r="MNR84"/>
      <c r="MNS84"/>
      <c r="MNT84"/>
      <c r="MNU84"/>
      <c r="MNV84"/>
      <c r="MNW84"/>
      <c r="MNX84"/>
      <c r="MNY84"/>
      <c r="MNZ84"/>
      <c r="MOA84"/>
      <c r="MOB84"/>
      <c r="MOC84"/>
      <c r="MOD84"/>
      <c r="MOE84"/>
      <c r="MOF84"/>
      <c r="MOG84"/>
      <c r="MOH84"/>
      <c r="MOI84"/>
      <c r="MOJ84"/>
      <c r="MOK84"/>
      <c r="MOL84"/>
      <c r="MOM84"/>
      <c r="MON84"/>
      <c r="MOO84"/>
      <c r="MOP84"/>
      <c r="MOQ84"/>
      <c r="MOR84"/>
      <c r="MOS84"/>
      <c r="MOT84"/>
      <c r="MOU84"/>
      <c r="MOV84"/>
      <c r="MOW84"/>
      <c r="MOX84"/>
      <c r="MOY84"/>
      <c r="MOZ84"/>
      <c r="MPA84"/>
      <c r="MPB84"/>
      <c r="MPC84"/>
      <c r="MPD84"/>
      <c r="MPE84"/>
      <c r="MPF84"/>
      <c r="MPG84"/>
      <c r="MPH84"/>
      <c r="MPI84"/>
      <c r="MPJ84"/>
      <c r="MPK84"/>
      <c r="MPL84"/>
      <c r="MPM84"/>
      <c r="MPN84"/>
      <c r="MPO84"/>
      <c r="MPP84"/>
      <c r="MPQ84"/>
      <c r="MPR84"/>
      <c r="MPS84"/>
      <c r="MPT84"/>
      <c r="MPU84"/>
      <c r="MPV84"/>
      <c r="MPW84"/>
      <c r="MPX84"/>
      <c r="MPY84"/>
      <c r="MPZ84"/>
      <c r="MQA84"/>
      <c r="MQB84"/>
      <c r="MQC84"/>
      <c r="MQD84"/>
      <c r="MQE84"/>
      <c r="MQF84"/>
      <c r="MQG84"/>
      <c r="MQH84"/>
      <c r="MQI84"/>
      <c r="MQJ84"/>
      <c r="MQK84"/>
      <c r="MQL84"/>
      <c r="MQM84"/>
      <c r="MQN84"/>
      <c r="MQO84"/>
      <c r="MQP84"/>
      <c r="MQQ84"/>
      <c r="MQR84"/>
      <c r="MQS84"/>
      <c r="MQT84"/>
      <c r="MQU84"/>
      <c r="MQV84"/>
      <c r="MQW84"/>
      <c r="MQX84"/>
      <c r="MQY84"/>
      <c r="MQZ84"/>
      <c r="MRA84"/>
      <c r="MRB84"/>
      <c r="MRC84"/>
      <c r="MRD84"/>
      <c r="MRE84"/>
      <c r="MRF84"/>
      <c r="MRG84"/>
      <c r="MRH84"/>
      <c r="MRI84"/>
      <c r="MRJ84"/>
      <c r="MRK84"/>
      <c r="MRL84"/>
      <c r="MRM84"/>
      <c r="MRN84"/>
      <c r="MRO84"/>
      <c r="MRP84"/>
      <c r="MRQ84"/>
      <c r="MRR84"/>
      <c r="MRS84"/>
      <c r="MRT84"/>
      <c r="MRU84"/>
      <c r="MRV84"/>
      <c r="MRW84"/>
      <c r="MRX84"/>
      <c r="MRY84"/>
      <c r="MRZ84"/>
      <c r="MSA84"/>
      <c r="MSB84"/>
      <c r="MSC84"/>
      <c r="MSD84"/>
      <c r="MSE84"/>
      <c r="MSF84"/>
      <c r="MSG84"/>
      <c r="MSH84"/>
      <c r="MSI84"/>
      <c r="MSJ84"/>
      <c r="MSK84"/>
      <c r="MSL84"/>
      <c r="MSM84"/>
      <c r="MSN84"/>
      <c r="MSO84"/>
      <c r="MSP84"/>
      <c r="MSQ84"/>
      <c r="MSR84"/>
      <c r="MSS84"/>
      <c r="MST84"/>
      <c r="MSU84"/>
      <c r="MSV84"/>
      <c r="MSW84"/>
      <c r="MSX84"/>
      <c r="MSY84"/>
      <c r="MSZ84"/>
      <c r="MTA84"/>
      <c r="MTB84"/>
      <c r="MTC84"/>
      <c r="MTD84"/>
      <c r="MTE84"/>
      <c r="MTF84"/>
      <c r="MTG84"/>
      <c r="MTH84"/>
      <c r="MTI84"/>
      <c r="MTJ84"/>
      <c r="MTK84"/>
      <c r="MTL84"/>
      <c r="MTM84"/>
      <c r="MTN84"/>
      <c r="MTO84"/>
      <c r="MTP84"/>
      <c r="MTQ84"/>
      <c r="MTR84"/>
      <c r="MTS84"/>
      <c r="MTT84"/>
      <c r="MTU84"/>
      <c r="MTV84"/>
      <c r="MTW84"/>
      <c r="MTX84"/>
      <c r="MTY84"/>
      <c r="MTZ84"/>
      <c r="MUA84"/>
      <c r="MUB84"/>
      <c r="MUC84"/>
      <c r="MUD84"/>
      <c r="MUE84"/>
      <c r="MUF84"/>
      <c r="MUG84"/>
      <c r="MUH84"/>
      <c r="MUI84"/>
      <c r="MUJ84"/>
      <c r="MUK84"/>
      <c r="MUL84"/>
      <c r="MUM84"/>
      <c r="MUN84"/>
      <c r="MUO84"/>
      <c r="MUP84"/>
      <c r="MUQ84"/>
      <c r="MUR84"/>
      <c r="MUS84"/>
      <c r="MUT84"/>
      <c r="MUU84"/>
      <c r="MUV84"/>
      <c r="MUW84"/>
      <c r="MUX84"/>
      <c r="MUY84"/>
      <c r="MUZ84"/>
      <c r="MVA84"/>
      <c r="MVB84"/>
      <c r="MVC84"/>
      <c r="MVD84"/>
      <c r="MVE84"/>
      <c r="MVF84"/>
      <c r="MVG84"/>
      <c r="MVH84"/>
      <c r="MVI84"/>
      <c r="MVJ84"/>
      <c r="MVK84"/>
      <c r="MVL84"/>
      <c r="MVM84"/>
      <c r="MVN84"/>
      <c r="MVO84"/>
      <c r="MVP84"/>
      <c r="MVQ84"/>
      <c r="MVR84"/>
      <c r="MVS84"/>
      <c r="MVT84"/>
      <c r="MVU84"/>
      <c r="MVV84"/>
      <c r="MVW84"/>
      <c r="MVX84"/>
      <c r="MVY84"/>
      <c r="MVZ84"/>
      <c r="MWA84"/>
      <c r="MWB84"/>
      <c r="MWC84"/>
      <c r="MWD84"/>
      <c r="MWE84"/>
      <c r="MWF84"/>
      <c r="MWG84"/>
      <c r="MWH84"/>
      <c r="MWI84"/>
      <c r="MWJ84"/>
      <c r="MWK84"/>
      <c r="MWL84"/>
      <c r="MWM84"/>
      <c r="MWN84"/>
      <c r="MWO84"/>
      <c r="MWP84"/>
      <c r="MWQ84"/>
      <c r="MWR84"/>
      <c r="MWS84"/>
      <c r="MWT84"/>
      <c r="MWU84"/>
      <c r="MWV84"/>
      <c r="MWW84"/>
      <c r="MWX84"/>
      <c r="MWY84"/>
      <c r="MWZ84"/>
      <c r="MXA84"/>
      <c r="MXB84"/>
      <c r="MXC84"/>
      <c r="MXD84"/>
      <c r="MXE84"/>
      <c r="MXF84"/>
      <c r="MXG84"/>
      <c r="MXH84"/>
      <c r="MXI84"/>
      <c r="MXJ84"/>
      <c r="MXK84"/>
      <c r="MXL84"/>
      <c r="MXM84"/>
      <c r="MXN84"/>
      <c r="MXO84"/>
      <c r="MXP84"/>
      <c r="MXQ84"/>
      <c r="MXR84"/>
      <c r="MXS84"/>
      <c r="MXT84"/>
      <c r="MXU84"/>
      <c r="MXV84"/>
      <c r="MXW84"/>
      <c r="MXX84"/>
      <c r="MXY84"/>
      <c r="MXZ84"/>
      <c r="MYA84"/>
      <c r="MYB84"/>
      <c r="MYC84"/>
      <c r="MYD84"/>
      <c r="MYE84"/>
      <c r="MYF84"/>
      <c r="MYG84"/>
      <c r="MYH84"/>
      <c r="MYI84"/>
      <c r="MYJ84"/>
      <c r="MYK84"/>
      <c r="MYL84"/>
      <c r="MYM84"/>
      <c r="MYN84"/>
      <c r="MYO84"/>
      <c r="MYP84"/>
      <c r="MYQ84"/>
      <c r="MYR84"/>
      <c r="MYS84"/>
      <c r="MYT84"/>
      <c r="MYU84"/>
      <c r="MYV84"/>
      <c r="MYW84"/>
      <c r="MYX84"/>
      <c r="MYY84"/>
      <c r="MYZ84"/>
      <c r="MZA84"/>
      <c r="MZB84"/>
      <c r="MZC84"/>
      <c r="MZD84"/>
      <c r="MZE84"/>
      <c r="MZF84"/>
      <c r="MZG84"/>
      <c r="MZH84"/>
      <c r="MZI84"/>
      <c r="MZJ84"/>
      <c r="MZK84"/>
      <c r="MZL84"/>
      <c r="MZM84"/>
      <c r="MZN84"/>
      <c r="MZO84"/>
      <c r="MZP84"/>
      <c r="MZQ84"/>
      <c r="MZR84"/>
      <c r="MZS84"/>
      <c r="MZT84"/>
      <c r="MZU84"/>
      <c r="MZV84"/>
      <c r="MZW84"/>
      <c r="MZX84"/>
      <c r="MZY84"/>
      <c r="MZZ84"/>
      <c r="NAA84"/>
      <c r="NAB84"/>
      <c r="NAC84"/>
      <c r="NAD84"/>
      <c r="NAE84"/>
      <c r="NAF84"/>
      <c r="NAG84"/>
      <c r="NAH84"/>
      <c r="NAI84"/>
      <c r="NAJ84"/>
      <c r="NAK84"/>
      <c r="NAL84"/>
      <c r="NAM84"/>
      <c r="NAN84"/>
      <c r="NAO84"/>
      <c r="NAP84"/>
      <c r="NAQ84"/>
      <c r="NAR84"/>
      <c r="NAS84"/>
      <c r="NAT84"/>
      <c r="NAU84"/>
      <c r="NAV84"/>
      <c r="NAW84"/>
      <c r="NAX84"/>
      <c r="NAY84"/>
      <c r="NAZ84"/>
      <c r="NBA84"/>
      <c r="NBB84"/>
      <c r="NBC84"/>
      <c r="NBD84"/>
      <c r="NBE84"/>
      <c r="NBF84"/>
      <c r="NBG84"/>
      <c r="NBH84"/>
      <c r="NBI84"/>
      <c r="NBJ84"/>
      <c r="NBK84"/>
      <c r="NBL84"/>
      <c r="NBM84"/>
      <c r="NBN84"/>
      <c r="NBO84"/>
      <c r="NBP84"/>
      <c r="NBQ84"/>
      <c r="NBR84"/>
      <c r="NBS84"/>
      <c r="NBT84"/>
      <c r="NBU84"/>
      <c r="NBV84"/>
      <c r="NBW84"/>
      <c r="NBX84"/>
      <c r="NBY84"/>
      <c r="NBZ84"/>
      <c r="NCA84"/>
      <c r="NCB84"/>
      <c r="NCC84"/>
      <c r="NCD84"/>
      <c r="NCE84"/>
      <c r="NCF84"/>
      <c r="NCG84"/>
      <c r="NCH84"/>
      <c r="NCI84"/>
      <c r="NCJ84"/>
      <c r="NCK84"/>
      <c r="NCL84"/>
      <c r="NCM84"/>
      <c r="NCN84"/>
      <c r="NCO84"/>
      <c r="NCP84"/>
      <c r="NCQ84"/>
      <c r="NCR84"/>
      <c r="NCS84"/>
      <c r="NCT84"/>
      <c r="NCU84"/>
      <c r="NCV84"/>
      <c r="NCW84"/>
      <c r="NCX84"/>
      <c r="NCY84"/>
      <c r="NCZ84"/>
      <c r="NDA84"/>
      <c r="NDB84"/>
      <c r="NDC84"/>
      <c r="NDD84"/>
      <c r="NDE84"/>
      <c r="NDF84"/>
      <c r="NDG84"/>
      <c r="NDH84"/>
      <c r="NDI84"/>
      <c r="NDJ84"/>
      <c r="NDK84"/>
      <c r="NDL84"/>
      <c r="NDM84"/>
      <c r="NDN84"/>
      <c r="NDO84"/>
      <c r="NDP84"/>
      <c r="NDQ84"/>
      <c r="NDR84"/>
      <c r="NDS84"/>
      <c r="NDT84"/>
      <c r="NDU84"/>
      <c r="NDV84"/>
      <c r="NDW84"/>
      <c r="NDX84"/>
      <c r="NDY84"/>
      <c r="NDZ84"/>
      <c r="NEA84"/>
      <c r="NEB84"/>
      <c r="NEC84"/>
      <c r="NED84"/>
      <c r="NEE84"/>
      <c r="NEF84"/>
      <c r="NEG84"/>
      <c r="NEH84"/>
      <c r="NEI84"/>
      <c r="NEJ84"/>
      <c r="NEK84"/>
      <c r="NEL84"/>
      <c r="NEM84"/>
      <c r="NEN84"/>
      <c r="NEO84"/>
      <c r="NEP84"/>
      <c r="NEQ84"/>
      <c r="NER84"/>
      <c r="NES84"/>
      <c r="NET84"/>
      <c r="NEU84"/>
      <c r="NEV84"/>
      <c r="NEW84"/>
      <c r="NEX84"/>
      <c r="NEY84"/>
      <c r="NEZ84"/>
      <c r="NFA84"/>
      <c r="NFB84"/>
      <c r="NFC84"/>
      <c r="NFD84"/>
      <c r="NFE84"/>
      <c r="NFF84"/>
      <c r="NFG84"/>
      <c r="NFH84"/>
      <c r="NFI84"/>
      <c r="NFJ84"/>
      <c r="NFK84"/>
      <c r="NFL84"/>
      <c r="NFM84"/>
      <c r="NFN84"/>
      <c r="NFO84"/>
      <c r="NFP84"/>
      <c r="NFQ84"/>
      <c r="NFR84"/>
      <c r="NFS84"/>
      <c r="NFT84"/>
      <c r="NFU84"/>
      <c r="NFV84"/>
      <c r="NFW84"/>
      <c r="NFX84"/>
      <c r="NFY84"/>
      <c r="NFZ84"/>
      <c r="NGA84"/>
      <c r="NGB84"/>
      <c r="NGC84"/>
      <c r="NGD84"/>
      <c r="NGE84"/>
      <c r="NGF84"/>
      <c r="NGG84"/>
      <c r="NGH84"/>
      <c r="NGI84"/>
      <c r="NGJ84"/>
      <c r="NGK84"/>
      <c r="NGL84"/>
      <c r="NGM84"/>
      <c r="NGN84"/>
      <c r="NGO84"/>
      <c r="NGP84"/>
      <c r="NGQ84"/>
      <c r="NGR84"/>
      <c r="NGS84"/>
      <c r="NGT84"/>
      <c r="NGU84"/>
      <c r="NGV84"/>
      <c r="NGW84"/>
      <c r="NGX84"/>
      <c r="NGY84"/>
      <c r="NGZ84"/>
      <c r="NHA84"/>
      <c r="NHB84"/>
      <c r="NHC84"/>
      <c r="NHD84"/>
      <c r="NHE84"/>
      <c r="NHF84"/>
      <c r="NHG84"/>
      <c r="NHH84"/>
      <c r="NHI84"/>
      <c r="NHJ84"/>
      <c r="NHK84"/>
      <c r="NHL84"/>
      <c r="NHM84"/>
      <c r="NHN84"/>
      <c r="NHO84"/>
      <c r="NHP84"/>
      <c r="NHQ84"/>
      <c r="NHR84"/>
      <c r="NHS84"/>
      <c r="NHT84"/>
      <c r="NHU84"/>
      <c r="NHV84"/>
      <c r="NHW84"/>
      <c r="NHX84"/>
      <c r="NHY84"/>
      <c r="NHZ84"/>
      <c r="NIA84"/>
      <c r="NIB84"/>
      <c r="NIC84"/>
      <c r="NID84"/>
      <c r="NIE84"/>
      <c r="NIF84"/>
      <c r="NIG84"/>
      <c r="NIH84"/>
      <c r="NII84"/>
      <c r="NIJ84"/>
      <c r="NIK84"/>
      <c r="NIL84"/>
      <c r="NIM84"/>
      <c r="NIN84"/>
      <c r="NIO84"/>
      <c r="NIP84"/>
      <c r="NIQ84"/>
      <c r="NIR84"/>
      <c r="NIS84"/>
      <c r="NIT84"/>
      <c r="NIU84"/>
      <c r="NIV84"/>
      <c r="NIW84"/>
      <c r="NIX84"/>
      <c r="NIY84"/>
      <c r="NIZ84"/>
      <c r="NJA84"/>
      <c r="NJB84"/>
      <c r="NJC84"/>
      <c r="NJD84"/>
      <c r="NJE84"/>
      <c r="NJF84"/>
      <c r="NJG84"/>
      <c r="NJH84"/>
      <c r="NJI84"/>
      <c r="NJJ84"/>
      <c r="NJK84"/>
      <c r="NJL84"/>
      <c r="NJM84"/>
      <c r="NJN84"/>
      <c r="NJO84"/>
      <c r="NJP84"/>
      <c r="NJQ84"/>
      <c r="NJR84"/>
      <c r="NJS84"/>
      <c r="NJT84"/>
      <c r="NJU84"/>
      <c r="NJV84"/>
      <c r="NJW84"/>
      <c r="NJX84"/>
      <c r="NJY84"/>
      <c r="NJZ84"/>
      <c r="NKA84"/>
      <c r="NKB84"/>
      <c r="NKC84"/>
      <c r="NKD84"/>
      <c r="NKE84"/>
      <c r="NKF84"/>
      <c r="NKG84"/>
      <c r="NKH84"/>
      <c r="NKI84"/>
      <c r="NKJ84"/>
      <c r="NKK84"/>
      <c r="NKL84"/>
      <c r="NKM84"/>
      <c r="NKN84"/>
      <c r="NKO84"/>
      <c r="NKP84"/>
      <c r="NKQ84"/>
      <c r="NKR84"/>
      <c r="NKS84"/>
      <c r="NKT84"/>
      <c r="NKU84"/>
      <c r="NKV84"/>
      <c r="NKW84"/>
      <c r="NKX84"/>
      <c r="NKY84"/>
      <c r="NKZ84"/>
      <c r="NLA84"/>
      <c r="NLB84"/>
      <c r="NLC84"/>
      <c r="NLD84"/>
      <c r="NLE84"/>
      <c r="NLF84"/>
      <c r="NLG84"/>
      <c r="NLH84"/>
      <c r="NLI84"/>
      <c r="NLJ84"/>
      <c r="NLK84"/>
      <c r="NLL84"/>
      <c r="NLM84"/>
      <c r="NLN84"/>
      <c r="NLO84"/>
      <c r="NLP84"/>
      <c r="NLQ84"/>
      <c r="NLR84"/>
      <c r="NLS84"/>
      <c r="NLT84"/>
      <c r="NLU84"/>
      <c r="NLV84"/>
      <c r="NLW84"/>
      <c r="NLX84"/>
      <c r="NLY84"/>
      <c r="NLZ84"/>
      <c r="NMA84"/>
      <c r="NMB84"/>
      <c r="NMC84"/>
      <c r="NMD84"/>
      <c r="NME84"/>
      <c r="NMF84"/>
      <c r="NMG84"/>
      <c r="NMH84"/>
      <c r="NMI84"/>
      <c r="NMJ84"/>
      <c r="NMK84"/>
      <c r="NML84"/>
      <c r="NMM84"/>
      <c r="NMN84"/>
      <c r="NMO84"/>
      <c r="NMP84"/>
      <c r="NMQ84"/>
      <c r="NMR84"/>
      <c r="NMS84"/>
      <c r="NMT84"/>
      <c r="NMU84"/>
      <c r="NMV84"/>
      <c r="NMW84"/>
      <c r="NMX84"/>
      <c r="NMY84"/>
      <c r="NMZ84"/>
      <c r="NNA84"/>
      <c r="NNB84"/>
      <c r="NNC84"/>
      <c r="NND84"/>
      <c r="NNE84"/>
      <c r="NNF84"/>
      <c r="NNG84"/>
      <c r="NNH84"/>
      <c r="NNI84"/>
      <c r="NNJ84"/>
      <c r="NNK84"/>
      <c r="NNL84"/>
      <c r="NNM84"/>
      <c r="NNN84"/>
      <c r="NNO84"/>
      <c r="NNP84"/>
      <c r="NNQ84"/>
      <c r="NNR84"/>
      <c r="NNS84"/>
      <c r="NNT84"/>
      <c r="NNU84"/>
      <c r="NNV84"/>
      <c r="NNW84"/>
      <c r="NNX84"/>
      <c r="NNY84"/>
      <c r="NNZ84"/>
      <c r="NOA84"/>
      <c r="NOB84"/>
      <c r="NOC84"/>
      <c r="NOD84"/>
      <c r="NOE84"/>
      <c r="NOF84"/>
      <c r="NOG84"/>
      <c r="NOH84"/>
      <c r="NOI84"/>
      <c r="NOJ84"/>
      <c r="NOK84"/>
      <c r="NOL84"/>
      <c r="NOM84"/>
      <c r="NON84"/>
      <c r="NOO84"/>
      <c r="NOP84"/>
      <c r="NOQ84"/>
      <c r="NOR84"/>
      <c r="NOS84"/>
      <c r="NOT84"/>
      <c r="NOU84"/>
      <c r="NOV84"/>
      <c r="NOW84"/>
      <c r="NOX84"/>
      <c r="NOY84"/>
      <c r="NOZ84"/>
      <c r="NPA84"/>
      <c r="NPB84"/>
      <c r="NPC84"/>
      <c r="NPD84"/>
      <c r="NPE84"/>
      <c r="NPF84"/>
      <c r="NPG84"/>
      <c r="NPH84"/>
      <c r="NPI84"/>
      <c r="NPJ84"/>
      <c r="NPK84"/>
      <c r="NPL84"/>
      <c r="NPM84"/>
      <c r="NPN84"/>
      <c r="NPO84"/>
      <c r="NPP84"/>
      <c r="NPQ84"/>
      <c r="NPR84"/>
      <c r="NPS84"/>
      <c r="NPT84"/>
      <c r="NPU84"/>
      <c r="NPV84"/>
      <c r="NPW84"/>
      <c r="NPX84"/>
      <c r="NPY84"/>
      <c r="NPZ84"/>
      <c r="NQA84"/>
      <c r="NQB84"/>
      <c r="NQC84"/>
      <c r="NQD84"/>
      <c r="NQE84"/>
      <c r="NQF84"/>
      <c r="NQG84"/>
      <c r="NQH84"/>
      <c r="NQI84"/>
      <c r="NQJ84"/>
      <c r="NQK84"/>
      <c r="NQL84"/>
      <c r="NQM84"/>
      <c r="NQN84"/>
      <c r="NQO84"/>
      <c r="NQP84"/>
      <c r="NQQ84"/>
      <c r="NQR84"/>
      <c r="NQS84"/>
      <c r="NQT84"/>
      <c r="NQU84"/>
      <c r="NQV84"/>
      <c r="NQW84"/>
      <c r="NQX84"/>
      <c r="NQY84"/>
      <c r="NQZ84"/>
      <c r="NRA84"/>
      <c r="NRB84"/>
      <c r="NRC84"/>
      <c r="NRD84"/>
      <c r="NRE84"/>
      <c r="NRF84"/>
      <c r="NRG84"/>
      <c r="NRH84"/>
      <c r="NRI84"/>
      <c r="NRJ84"/>
      <c r="NRK84"/>
      <c r="NRL84"/>
      <c r="NRM84"/>
      <c r="NRN84"/>
      <c r="NRO84"/>
      <c r="NRP84"/>
      <c r="NRQ84"/>
      <c r="NRR84"/>
      <c r="NRS84"/>
      <c r="NRT84"/>
      <c r="NRU84"/>
      <c r="NRV84"/>
      <c r="NRW84"/>
      <c r="NRX84"/>
      <c r="NRY84"/>
      <c r="NRZ84"/>
      <c r="NSA84"/>
      <c r="NSB84"/>
      <c r="NSC84"/>
      <c r="NSD84"/>
      <c r="NSE84"/>
      <c r="NSF84"/>
      <c r="NSG84"/>
      <c r="NSH84"/>
      <c r="NSI84"/>
      <c r="NSJ84"/>
      <c r="NSK84"/>
      <c r="NSL84"/>
      <c r="NSM84"/>
      <c r="NSN84"/>
      <c r="NSO84"/>
      <c r="NSP84"/>
      <c r="NSQ84"/>
      <c r="NSR84"/>
      <c r="NSS84"/>
      <c r="NST84"/>
      <c r="NSU84"/>
      <c r="NSV84"/>
      <c r="NSW84"/>
      <c r="NSX84"/>
      <c r="NSY84"/>
      <c r="NSZ84"/>
      <c r="NTA84"/>
      <c r="NTB84"/>
      <c r="NTC84"/>
      <c r="NTD84"/>
      <c r="NTE84"/>
      <c r="NTF84"/>
      <c r="NTG84"/>
      <c r="NTH84"/>
      <c r="NTI84"/>
      <c r="NTJ84"/>
      <c r="NTK84"/>
      <c r="NTL84"/>
      <c r="NTM84"/>
      <c r="NTN84"/>
      <c r="NTO84"/>
      <c r="NTP84"/>
      <c r="NTQ84"/>
      <c r="NTR84"/>
      <c r="NTS84"/>
      <c r="NTT84"/>
      <c r="NTU84"/>
      <c r="NTV84"/>
      <c r="NTW84"/>
      <c r="NTX84"/>
      <c r="NTY84"/>
      <c r="NTZ84"/>
      <c r="NUA84"/>
      <c r="NUB84"/>
      <c r="NUC84"/>
      <c r="NUD84"/>
      <c r="NUE84"/>
      <c r="NUF84"/>
      <c r="NUG84"/>
      <c r="NUH84"/>
      <c r="NUI84"/>
      <c r="NUJ84"/>
      <c r="NUK84"/>
      <c r="NUL84"/>
      <c r="NUM84"/>
      <c r="NUN84"/>
      <c r="NUO84"/>
      <c r="NUP84"/>
      <c r="NUQ84"/>
      <c r="NUR84"/>
      <c r="NUS84"/>
      <c r="NUT84"/>
      <c r="NUU84"/>
      <c r="NUV84"/>
      <c r="NUW84"/>
      <c r="NUX84"/>
      <c r="NUY84"/>
      <c r="NUZ84"/>
      <c r="NVA84"/>
      <c r="NVB84"/>
      <c r="NVC84"/>
      <c r="NVD84"/>
      <c r="NVE84"/>
      <c r="NVF84"/>
      <c r="NVG84"/>
      <c r="NVH84"/>
      <c r="NVI84"/>
      <c r="NVJ84"/>
      <c r="NVK84"/>
      <c r="NVL84"/>
      <c r="NVM84"/>
      <c r="NVN84"/>
      <c r="NVO84"/>
      <c r="NVP84"/>
      <c r="NVQ84"/>
      <c r="NVR84"/>
      <c r="NVS84"/>
      <c r="NVT84"/>
      <c r="NVU84"/>
      <c r="NVV84"/>
      <c r="NVW84"/>
      <c r="NVX84"/>
      <c r="NVY84"/>
      <c r="NVZ84"/>
      <c r="NWA84"/>
      <c r="NWB84"/>
      <c r="NWC84"/>
      <c r="NWD84"/>
      <c r="NWE84"/>
      <c r="NWF84"/>
      <c r="NWG84"/>
      <c r="NWH84"/>
      <c r="NWI84"/>
      <c r="NWJ84"/>
      <c r="NWK84"/>
      <c r="NWL84"/>
      <c r="NWM84"/>
      <c r="NWN84"/>
      <c r="NWO84"/>
      <c r="NWP84"/>
      <c r="NWQ84"/>
      <c r="NWR84"/>
      <c r="NWS84"/>
      <c r="NWT84"/>
      <c r="NWU84"/>
      <c r="NWV84"/>
      <c r="NWW84"/>
      <c r="NWX84"/>
      <c r="NWY84"/>
      <c r="NWZ84"/>
      <c r="NXA84"/>
      <c r="NXB84"/>
      <c r="NXC84"/>
      <c r="NXD84"/>
      <c r="NXE84"/>
      <c r="NXF84"/>
      <c r="NXG84"/>
      <c r="NXH84"/>
      <c r="NXI84"/>
      <c r="NXJ84"/>
      <c r="NXK84"/>
      <c r="NXL84"/>
      <c r="NXM84"/>
      <c r="NXN84"/>
      <c r="NXO84"/>
      <c r="NXP84"/>
      <c r="NXQ84"/>
      <c r="NXR84"/>
      <c r="NXS84"/>
      <c r="NXT84"/>
      <c r="NXU84"/>
      <c r="NXV84"/>
      <c r="NXW84"/>
      <c r="NXX84"/>
      <c r="NXY84"/>
      <c r="NXZ84"/>
      <c r="NYA84"/>
      <c r="NYB84"/>
      <c r="NYC84"/>
      <c r="NYD84"/>
      <c r="NYE84"/>
      <c r="NYF84"/>
      <c r="NYG84"/>
      <c r="NYH84"/>
      <c r="NYI84"/>
      <c r="NYJ84"/>
      <c r="NYK84"/>
      <c r="NYL84"/>
      <c r="NYM84"/>
      <c r="NYN84"/>
      <c r="NYO84"/>
      <c r="NYP84"/>
      <c r="NYQ84"/>
      <c r="NYR84"/>
      <c r="NYS84"/>
      <c r="NYT84"/>
      <c r="NYU84"/>
      <c r="NYV84"/>
      <c r="NYW84"/>
      <c r="NYX84"/>
      <c r="NYY84"/>
      <c r="NYZ84"/>
      <c r="NZA84"/>
      <c r="NZB84"/>
      <c r="NZC84"/>
      <c r="NZD84"/>
      <c r="NZE84"/>
      <c r="NZF84"/>
      <c r="NZG84"/>
      <c r="NZH84"/>
      <c r="NZI84"/>
      <c r="NZJ84"/>
      <c r="NZK84"/>
      <c r="NZL84"/>
      <c r="NZM84"/>
      <c r="NZN84"/>
      <c r="NZO84"/>
      <c r="NZP84"/>
      <c r="NZQ84"/>
      <c r="NZR84"/>
      <c r="NZS84"/>
      <c r="NZT84"/>
      <c r="NZU84"/>
      <c r="NZV84"/>
      <c r="NZW84"/>
      <c r="NZX84"/>
      <c r="NZY84"/>
      <c r="NZZ84"/>
      <c r="OAA84"/>
      <c r="OAB84"/>
      <c r="OAC84"/>
      <c r="OAD84"/>
      <c r="OAE84"/>
      <c r="OAF84"/>
      <c r="OAG84"/>
      <c r="OAH84"/>
      <c r="OAI84"/>
      <c r="OAJ84"/>
      <c r="OAK84"/>
      <c r="OAL84"/>
      <c r="OAM84"/>
      <c r="OAN84"/>
      <c r="OAO84"/>
      <c r="OAP84"/>
      <c r="OAQ84"/>
      <c r="OAR84"/>
      <c r="OAS84"/>
      <c r="OAT84"/>
      <c r="OAU84"/>
      <c r="OAV84"/>
      <c r="OAW84"/>
      <c r="OAX84"/>
      <c r="OAY84"/>
      <c r="OAZ84"/>
      <c r="OBA84"/>
      <c r="OBB84"/>
      <c r="OBC84"/>
      <c r="OBD84"/>
      <c r="OBE84"/>
      <c r="OBF84"/>
      <c r="OBG84"/>
      <c r="OBH84"/>
      <c r="OBI84"/>
      <c r="OBJ84"/>
      <c r="OBK84"/>
      <c r="OBL84"/>
      <c r="OBM84"/>
      <c r="OBN84"/>
      <c r="OBO84"/>
      <c r="OBP84"/>
      <c r="OBQ84"/>
      <c r="OBR84"/>
      <c r="OBS84"/>
      <c r="OBT84"/>
      <c r="OBU84"/>
      <c r="OBV84"/>
      <c r="OBW84"/>
      <c r="OBX84"/>
      <c r="OBY84"/>
      <c r="OBZ84"/>
      <c r="OCA84"/>
      <c r="OCB84"/>
      <c r="OCC84"/>
      <c r="OCD84"/>
      <c r="OCE84"/>
      <c r="OCF84"/>
      <c r="OCG84"/>
      <c r="OCH84"/>
      <c r="OCI84"/>
      <c r="OCJ84"/>
      <c r="OCK84"/>
      <c r="OCL84"/>
      <c r="OCM84"/>
      <c r="OCN84"/>
      <c r="OCO84"/>
      <c r="OCP84"/>
      <c r="OCQ84"/>
      <c r="OCR84"/>
      <c r="OCS84"/>
      <c r="OCT84"/>
      <c r="OCU84"/>
      <c r="OCV84"/>
      <c r="OCW84"/>
      <c r="OCX84"/>
      <c r="OCY84"/>
      <c r="OCZ84"/>
      <c r="ODA84"/>
      <c r="ODB84"/>
      <c r="ODC84"/>
      <c r="ODD84"/>
      <c r="ODE84"/>
      <c r="ODF84"/>
      <c r="ODG84"/>
      <c r="ODH84"/>
      <c r="ODI84"/>
      <c r="ODJ84"/>
      <c r="ODK84"/>
      <c r="ODL84"/>
      <c r="ODM84"/>
      <c r="ODN84"/>
      <c r="ODO84"/>
      <c r="ODP84"/>
      <c r="ODQ84"/>
      <c r="ODR84"/>
      <c r="ODS84"/>
      <c r="ODT84"/>
      <c r="ODU84"/>
      <c r="ODV84"/>
      <c r="ODW84"/>
      <c r="ODX84"/>
      <c r="ODY84"/>
      <c r="ODZ84"/>
      <c r="OEA84"/>
      <c r="OEB84"/>
      <c r="OEC84"/>
      <c r="OED84"/>
      <c r="OEE84"/>
      <c r="OEF84"/>
      <c r="OEG84"/>
      <c r="OEH84"/>
      <c r="OEI84"/>
      <c r="OEJ84"/>
      <c r="OEK84"/>
      <c r="OEL84"/>
      <c r="OEM84"/>
      <c r="OEN84"/>
      <c r="OEO84"/>
      <c r="OEP84"/>
      <c r="OEQ84"/>
      <c r="OER84"/>
      <c r="OES84"/>
      <c r="OET84"/>
      <c r="OEU84"/>
      <c r="OEV84"/>
      <c r="OEW84"/>
      <c r="OEX84"/>
      <c r="OEY84"/>
      <c r="OEZ84"/>
      <c r="OFA84"/>
      <c r="OFB84"/>
      <c r="OFC84"/>
      <c r="OFD84"/>
      <c r="OFE84"/>
      <c r="OFF84"/>
      <c r="OFG84"/>
      <c r="OFH84"/>
      <c r="OFI84"/>
      <c r="OFJ84"/>
      <c r="OFK84"/>
      <c r="OFL84"/>
      <c r="OFM84"/>
      <c r="OFN84"/>
      <c r="OFO84"/>
      <c r="OFP84"/>
      <c r="OFQ84"/>
      <c r="OFR84"/>
      <c r="OFS84"/>
      <c r="OFT84"/>
      <c r="OFU84"/>
      <c r="OFV84"/>
      <c r="OFW84"/>
      <c r="OFX84"/>
      <c r="OFY84"/>
      <c r="OFZ84"/>
      <c r="OGA84"/>
      <c r="OGB84"/>
      <c r="OGC84"/>
      <c r="OGD84"/>
      <c r="OGE84"/>
      <c r="OGF84"/>
      <c r="OGG84"/>
      <c r="OGH84"/>
      <c r="OGI84"/>
      <c r="OGJ84"/>
      <c r="OGK84"/>
      <c r="OGL84"/>
      <c r="OGM84"/>
      <c r="OGN84"/>
      <c r="OGO84"/>
      <c r="OGP84"/>
      <c r="OGQ84"/>
      <c r="OGR84"/>
      <c r="OGS84"/>
      <c r="OGT84"/>
      <c r="OGU84"/>
      <c r="OGV84"/>
      <c r="OGW84"/>
      <c r="OGX84"/>
      <c r="OGY84"/>
      <c r="OGZ84"/>
      <c r="OHA84"/>
      <c r="OHB84"/>
      <c r="OHC84"/>
      <c r="OHD84"/>
      <c r="OHE84"/>
      <c r="OHF84"/>
      <c r="OHG84"/>
      <c r="OHH84"/>
      <c r="OHI84"/>
      <c r="OHJ84"/>
      <c r="OHK84"/>
      <c r="OHL84"/>
      <c r="OHM84"/>
      <c r="OHN84"/>
      <c r="OHO84"/>
      <c r="OHP84"/>
      <c r="OHQ84"/>
      <c r="OHR84"/>
      <c r="OHS84"/>
      <c r="OHT84"/>
      <c r="OHU84"/>
      <c r="OHV84"/>
      <c r="OHW84"/>
      <c r="OHX84"/>
      <c r="OHY84"/>
      <c r="OHZ84"/>
      <c r="OIA84"/>
      <c r="OIB84"/>
      <c r="OIC84"/>
      <c r="OID84"/>
      <c r="OIE84"/>
      <c r="OIF84"/>
      <c r="OIG84"/>
      <c r="OIH84"/>
      <c r="OII84"/>
      <c r="OIJ84"/>
      <c r="OIK84"/>
      <c r="OIL84"/>
      <c r="OIM84"/>
      <c r="OIN84"/>
      <c r="OIO84"/>
      <c r="OIP84"/>
      <c r="OIQ84"/>
      <c r="OIR84"/>
      <c r="OIS84"/>
      <c r="OIT84"/>
      <c r="OIU84"/>
      <c r="OIV84"/>
      <c r="OIW84"/>
      <c r="OIX84"/>
      <c r="OIY84"/>
      <c r="OIZ84"/>
      <c r="OJA84"/>
      <c r="OJB84"/>
      <c r="OJC84"/>
      <c r="OJD84"/>
      <c r="OJE84"/>
      <c r="OJF84"/>
      <c r="OJG84"/>
      <c r="OJH84"/>
      <c r="OJI84"/>
      <c r="OJJ84"/>
      <c r="OJK84"/>
      <c r="OJL84"/>
      <c r="OJM84"/>
      <c r="OJN84"/>
      <c r="OJO84"/>
      <c r="OJP84"/>
      <c r="OJQ84"/>
      <c r="OJR84"/>
      <c r="OJS84"/>
      <c r="OJT84"/>
      <c r="OJU84"/>
      <c r="OJV84"/>
      <c r="OJW84"/>
      <c r="OJX84"/>
      <c r="OJY84"/>
      <c r="OJZ84"/>
      <c r="OKA84"/>
      <c r="OKB84"/>
      <c r="OKC84"/>
      <c r="OKD84"/>
      <c r="OKE84"/>
      <c r="OKF84"/>
      <c r="OKG84"/>
      <c r="OKH84"/>
      <c r="OKI84"/>
      <c r="OKJ84"/>
      <c r="OKK84"/>
      <c r="OKL84"/>
      <c r="OKM84"/>
      <c r="OKN84"/>
      <c r="OKO84"/>
      <c r="OKP84"/>
      <c r="OKQ84"/>
      <c r="OKR84"/>
      <c r="OKS84"/>
      <c r="OKT84"/>
      <c r="OKU84"/>
      <c r="OKV84"/>
      <c r="OKW84"/>
      <c r="OKX84"/>
      <c r="OKY84"/>
      <c r="OKZ84"/>
      <c r="OLA84"/>
      <c r="OLB84"/>
      <c r="OLC84"/>
      <c r="OLD84"/>
      <c r="OLE84"/>
      <c r="OLF84"/>
      <c r="OLG84"/>
      <c r="OLH84"/>
      <c r="OLI84"/>
      <c r="OLJ84"/>
      <c r="OLK84"/>
      <c r="OLL84"/>
      <c r="OLM84"/>
      <c r="OLN84"/>
      <c r="OLO84"/>
      <c r="OLP84"/>
      <c r="OLQ84"/>
      <c r="OLR84"/>
      <c r="OLS84"/>
      <c r="OLT84"/>
      <c r="OLU84"/>
      <c r="OLV84"/>
      <c r="OLW84"/>
      <c r="OLX84"/>
      <c r="OLY84"/>
      <c r="OLZ84"/>
      <c r="OMA84"/>
      <c r="OMB84"/>
      <c r="OMC84"/>
      <c r="OMD84"/>
      <c r="OME84"/>
      <c r="OMF84"/>
      <c r="OMG84"/>
      <c r="OMH84"/>
      <c r="OMI84"/>
      <c r="OMJ84"/>
      <c r="OMK84"/>
      <c r="OML84"/>
      <c r="OMM84"/>
      <c r="OMN84"/>
      <c r="OMO84"/>
      <c r="OMP84"/>
      <c r="OMQ84"/>
      <c r="OMR84"/>
      <c r="OMS84"/>
      <c r="OMT84"/>
      <c r="OMU84"/>
      <c r="OMV84"/>
      <c r="OMW84"/>
      <c r="OMX84"/>
      <c r="OMY84"/>
      <c r="OMZ84"/>
      <c r="ONA84"/>
      <c r="ONB84"/>
      <c r="ONC84"/>
      <c r="OND84"/>
      <c r="ONE84"/>
      <c r="ONF84"/>
      <c r="ONG84"/>
      <c r="ONH84"/>
      <c r="ONI84"/>
      <c r="ONJ84"/>
      <c r="ONK84"/>
      <c r="ONL84"/>
      <c r="ONM84"/>
      <c r="ONN84"/>
      <c r="ONO84"/>
      <c r="ONP84"/>
      <c r="ONQ84"/>
      <c r="ONR84"/>
      <c r="ONS84"/>
      <c r="ONT84"/>
      <c r="ONU84"/>
      <c r="ONV84"/>
      <c r="ONW84"/>
      <c r="ONX84"/>
      <c r="ONY84"/>
      <c r="ONZ84"/>
      <c r="OOA84"/>
      <c r="OOB84"/>
      <c r="OOC84"/>
      <c r="OOD84"/>
      <c r="OOE84"/>
      <c r="OOF84"/>
      <c r="OOG84"/>
      <c r="OOH84"/>
      <c r="OOI84"/>
      <c r="OOJ84"/>
      <c r="OOK84"/>
      <c r="OOL84"/>
      <c r="OOM84"/>
      <c r="OON84"/>
      <c r="OOO84"/>
      <c r="OOP84"/>
      <c r="OOQ84"/>
      <c r="OOR84"/>
      <c r="OOS84"/>
      <c r="OOT84"/>
      <c r="OOU84"/>
      <c r="OOV84"/>
      <c r="OOW84"/>
      <c r="OOX84"/>
      <c r="OOY84"/>
      <c r="OOZ84"/>
      <c r="OPA84"/>
      <c r="OPB84"/>
      <c r="OPC84"/>
      <c r="OPD84"/>
      <c r="OPE84"/>
      <c r="OPF84"/>
      <c r="OPG84"/>
      <c r="OPH84"/>
      <c r="OPI84"/>
      <c r="OPJ84"/>
      <c r="OPK84"/>
      <c r="OPL84"/>
      <c r="OPM84"/>
      <c r="OPN84"/>
      <c r="OPO84"/>
      <c r="OPP84"/>
      <c r="OPQ84"/>
      <c r="OPR84"/>
      <c r="OPS84"/>
      <c r="OPT84"/>
      <c r="OPU84"/>
      <c r="OPV84"/>
      <c r="OPW84"/>
      <c r="OPX84"/>
      <c r="OPY84"/>
      <c r="OPZ84"/>
      <c r="OQA84"/>
      <c r="OQB84"/>
      <c r="OQC84"/>
      <c r="OQD84"/>
      <c r="OQE84"/>
      <c r="OQF84"/>
      <c r="OQG84"/>
      <c r="OQH84"/>
      <c r="OQI84"/>
      <c r="OQJ84"/>
      <c r="OQK84"/>
      <c r="OQL84"/>
      <c r="OQM84"/>
      <c r="OQN84"/>
      <c r="OQO84"/>
      <c r="OQP84"/>
      <c r="OQQ84"/>
      <c r="OQR84"/>
      <c r="OQS84"/>
      <c r="OQT84"/>
      <c r="OQU84"/>
      <c r="OQV84"/>
      <c r="OQW84"/>
      <c r="OQX84"/>
      <c r="OQY84"/>
      <c r="OQZ84"/>
      <c r="ORA84"/>
      <c r="ORB84"/>
      <c r="ORC84"/>
      <c r="ORD84"/>
      <c r="ORE84"/>
      <c r="ORF84"/>
      <c r="ORG84"/>
      <c r="ORH84"/>
      <c r="ORI84"/>
      <c r="ORJ84"/>
      <c r="ORK84"/>
      <c r="ORL84"/>
      <c r="ORM84"/>
      <c r="ORN84"/>
      <c r="ORO84"/>
      <c r="ORP84"/>
      <c r="ORQ84"/>
      <c r="ORR84"/>
      <c r="ORS84"/>
      <c r="ORT84"/>
      <c r="ORU84"/>
      <c r="ORV84"/>
      <c r="ORW84"/>
      <c r="ORX84"/>
      <c r="ORY84"/>
      <c r="ORZ84"/>
      <c r="OSA84"/>
      <c r="OSB84"/>
      <c r="OSC84"/>
      <c r="OSD84"/>
      <c r="OSE84"/>
      <c r="OSF84"/>
      <c r="OSG84"/>
      <c r="OSH84"/>
      <c r="OSI84"/>
      <c r="OSJ84"/>
      <c r="OSK84"/>
      <c r="OSL84"/>
      <c r="OSM84"/>
      <c r="OSN84"/>
      <c r="OSO84"/>
      <c r="OSP84"/>
      <c r="OSQ84"/>
      <c r="OSR84"/>
      <c r="OSS84"/>
      <c r="OST84"/>
      <c r="OSU84"/>
      <c r="OSV84"/>
      <c r="OSW84"/>
      <c r="OSX84"/>
      <c r="OSY84"/>
      <c r="OSZ84"/>
      <c r="OTA84"/>
      <c r="OTB84"/>
      <c r="OTC84"/>
      <c r="OTD84"/>
      <c r="OTE84"/>
      <c r="OTF84"/>
      <c r="OTG84"/>
      <c r="OTH84"/>
      <c r="OTI84"/>
      <c r="OTJ84"/>
      <c r="OTK84"/>
      <c r="OTL84"/>
      <c r="OTM84"/>
      <c r="OTN84"/>
      <c r="OTO84"/>
      <c r="OTP84"/>
      <c r="OTQ84"/>
      <c r="OTR84"/>
      <c r="OTS84"/>
      <c r="OTT84"/>
      <c r="OTU84"/>
      <c r="OTV84"/>
      <c r="OTW84"/>
      <c r="OTX84"/>
      <c r="OTY84"/>
      <c r="OTZ84"/>
      <c r="OUA84"/>
      <c r="OUB84"/>
      <c r="OUC84"/>
      <c r="OUD84"/>
      <c r="OUE84"/>
      <c r="OUF84"/>
      <c r="OUG84"/>
      <c r="OUH84"/>
      <c r="OUI84"/>
      <c r="OUJ84"/>
      <c r="OUK84"/>
      <c r="OUL84"/>
      <c r="OUM84"/>
      <c r="OUN84"/>
      <c r="OUO84"/>
      <c r="OUP84"/>
      <c r="OUQ84"/>
      <c r="OUR84"/>
      <c r="OUS84"/>
      <c r="OUT84"/>
      <c r="OUU84"/>
      <c r="OUV84"/>
      <c r="OUW84"/>
      <c r="OUX84"/>
      <c r="OUY84"/>
      <c r="OUZ84"/>
      <c r="OVA84"/>
      <c r="OVB84"/>
      <c r="OVC84"/>
      <c r="OVD84"/>
      <c r="OVE84"/>
      <c r="OVF84"/>
      <c r="OVG84"/>
      <c r="OVH84"/>
      <c r="OVI84"/>
      <c r="OVJ84"/>
      <c r="OVK84"/>
      <c r="OVL84"/>
      <c r="OVM84"/>
      <c r="OVN84"/>
      <c r="OVO84"/>
      <c r="OVP84"/>
      <c r="OVQ84"/>
      <c r="OVR84"/>
      <c r="OVS84"/>
      <c r="OVT84"/>
      <c r="OVU84"/>
      <c r="OVV84"/>
      <c r="OVW84"/>
      <c r="OVX84"/>
      <c r="OVY84"/>
      <c r="OVZ84"/>
      <c r="OWA84"/>
      <c r="OWB84"/>
      <c r="OWC84"/>
      <c r="OWD84"/>
      <c r="OWE84"/>
      <c r="OWF84"/>
      <c r="OWG84"/>
      <c r="OWH84"/>
      <c r="OWI84"/>
      <c r="OWJ84"/>
      <c r="OWK84"/>
      <c r="OWL84"/>
      <c r="OWM84"/>
      <c r="OWN84"/>
      <c r="OWO84"/>
      <c r="OWP84"/>
      <c r="OWQ84"/>
      <c r="OWR84"/>
      <c r="OWS84"/>
      <c r="OWT84"/>
      <c r="OWU84"/>
      <c r="OWV84"/>
      <c r="OWW84"/>
      <c r="OWX84"/>
      <c r="OWY84"/>
      <c r="OWZ84"/>
      <c r="OXA84"/>
      <c r="OXB84"/>
      <c r="OXC84"/>
      <c r="OXD84"/>
      <c r="OXE84"/>
      <c r="OXF84"/>
      <c r="OXG84"/>
      <c r="OXH84"/>
      <c r="OXI84"/>
      <c r="OXJ84"/>
      <c r="OXK84"/>
      <c r="OXL84"/>
      <c r="OXM84"/>
      <c r="OXN84"/>
      <c r="OXO84"/>
      <c r="OXP84"/>
      <c r="OXQ84"/>
      <c r="OXR84"/>
      <c r="OXS84"/>
      <c r="OXT84"/>
      <c r="OXU84"/>
      <c r="OXV84"/>
      <c r="OXW84"/>
      <c r="OXX84"/>
      <c r="OXY84"/>
      <c r="OXZ84"/>
      <c r="OYA84"/>
      <c r="OYB84"/>
      <c r="OYC84"/>
      <c r="OYD84"/>
      <c r="OYE84"/>
      <c r="OYF84"/>
      <c r="OYG84"/>
      <c r="OYH84"/>
      <c r="OYI84"/>
      <c r="OYJ84"/>
      <c r="OYK84"/>
      <c r="OYL84"/>
      <c r="OYM84"/>
      <c r="OYN84"/>
      <c r="OYO84"/>
      <c r="OYP84"/>
      <c r="OYQ84"/>
      <c r="OYR84"/>
      <c r="OYS84"/>
      <c r="OYT84"/>
      <c r="OYU84"/>
      <c r="OYV84"/>
      <c r="OYW84"/>
      <c r="OYX84"/>
      <c r="OYY84"/>
      <c r="OYZ84"/>
      <c r="OZA84"/>
      <c r="OZB84"/>
      <c r="OZC84"/>
      <c r="OZD84"/>
      <c r="OZE84"/>
      <c r="OZF84"/>
      <c r="OZG84"/>
      <c r="OZH84"/>
      <c r="OZI84"/>
      <c r="OZJ84"/>
      <c r="OZK84"/>
      <c r="OZL84"/>
      <c r="OZM84"/>
      <c r="OZN84"/>
      <c r="OZO84"/>
      <c r="OZP84"/>
      <c r="OZQ84"/>
      <c r="OZR84"/>
      <c r="OZS84"/>
      <c r="OZT84"/>
      <c r="OZU84"/>
      <c r="OZV84"/>
      <c r="OZW84"/>
      <c r="OZX84"/>
      <c r="OZY84"/>
      <c r="OZZ84"/>
      <c r="PAA84"/>
      <c r="PAB84"/>
      <c r="PAC84"/>
      <c r="PAD84"/>
      <c r="PAE84"/>
      <c r="PAF84"/>
      <c r="PAG84"/>
      <c r="PAH84"/>
      <c r="PAI84"/>
      <c r="PAJ84"/>
      <c r="PAK84"/>
      <c r="PAL84"/>
      <c r="PAM84"/>
      <c r="PAN84"/>
      <c r="PAO84"/>
      <c r="PAP84"/>
      <c r="PAQ84"/>
      <c r="PAR84"/>
      <c r="PAS84"/>
      <c r="PAT84"/>
      <c r="PAU84"/>
      <c r="PAV84"/>
      <c r="PAW84"/>
      <c r="PAX84"/>
      <c r="PAY84"/>
      <c r="PAZ84"/>
      <c r="PBA84"/>
      <c r="PBB84"/>
      <c r="PBC84"/>
      <c r="PBD84"/>
      <c r="PBE84"/>
      <c r="PBF84"/>
      <c r="PBG84"/>
      <c r="PBH84"/>
      <c r="PBI84"/>
      <c r="PBJ84"/>
      <c r="PBK84"/>
      <c r="PBL84"/>
      <c r="PBM84"/>
      <c r="PBN84"/>
      <c r="PBO84"/>
      <c r="PBP84"/>
      <c r="PBQ84"/>
      <c r="PBR84"/>
      <c r="PBS84"/>
      <c r="PBT84"/>
      <c r="PBU84"/>
      <c r="PBV84"/>
      <c r="PBW84"/>
      <c r="PBX84"/>
      <c r="PBY84"/>
      <c r="PBZ84"/>
      <c r="PCA84"/>
      <c r="PCB84"/>
      <c r="PCC84"/>
      <c r="PCD84"/>
      <c r="PCE84"/>
      <c r="PCF84"/>
      <c r="PCG84"/>
      <c r="PCH84"/>
      <c r="PCI84"/>
      <c r="PCJ84"/>
      <c r="PCK84"/>
      <c r="PCL84"/>
      <c r="PCM84"/>
      <c r="PCN84"/>
      <c r="PCO84"/>
      <c r="PCP84"/>
      <c r="PCQ84"/>
      <c r="PCR84"/>
      <c r="PCS84"/>
      <c r="PCT84"/>
      <c r="PCU84"/>
      <c r="PCV84"/>
      <c r="PCW84"/>
      <c r="PCX84"/>
      <c r="PCY84"/>
      <c r="PCZ84"/>
      <c r="PDA84"/>
      <c r="PDB84"/>
      <c r="PDC84"/>
      <c r="PDD84"/>
      <c r="PDE84"/>
      <c r="PDF84"/>
      <c r="PDG84"/>
      <c r="PDH84"/>
      <c r="PDI84"/>
      <c r="PDJ84"/>
      <c r="PDK84"/>
      <c r="PDL84"/>
      <c r="PDM84"/>
      <c r="PDN84"/>
      <c r="PDO84"/>
      <c r="PDP84"/>
      <c r="PDQ84"/>
      <c r="PDR84"/>
      <c r="PDS84"/>
      <c r="PDT84"/>
      <c r="PDU84"/>
      <c r="PDV84"/>
      <c r="PDW84"/>
      <c r="PDX84"/>
      <c r="PDY84"/>
      <c r="PDZ84"/>
      <c r="PEA84"/>
      <c r="PEB84"/>
      <c r="PEC84"/>
      <c r="PED84"/>
      <c r="PEE84"/>
      <c r="PEF84"/>
      <c r="PEG84"/>
      <c r="PEH84"/>
      <c r="PEI84"/>
      <c r="PEJ84"/>
      <c r="PEK84"/>
      <c r="PEL84"/>
      <c r="PEM84"/>
      <c r="PEN84"/>
      <c r="PEO84"/>
      <c r="PEP84"/>
      <c r="PEQ84"/>
      <c r="PER84"/>
      <c r="PES84"/>
      <c r="PET84"/>
      <c r="PEU84"/>
      <c r="PEV84"/>
      <c r="PEW84"/>
      <c r="PEX84"/>
      <c r="PEY84"/>
      <c r="PEZ84"/>
      <c r="PFA84"/>
      <c r="PFB84"/>
      <c r="PFC84"/>
      <c r="PFD84"/>
      <c r="PFE84"/>
      <c r="PFF84"/>
      <c r="PFG84"/>
      <c r="PFH84"/>
      <c r="PFI84"/>
      <c r="PFJ84"/>
      <c r="PFK84"/>
      <c r="PFL84"/>
      <c r="PFM84"/>
      <c r="PFN84"/>
      <c r="PFO84"/>
      <c r="PFP84"/>
      <c r="PFQ84"/>
      <c r="PFR84"/>
      <c r="PFS84"/>
      <c r="PFT84"/>
      <c r="PFU84"/>
      <c r="PFV84"/>
      <c r="PFW84"/>
      <c r="PFX84"/>
      <c r="PFY84"/>
      <c r="PFZ84"/>
      <c r="PGA84"/>
      <c r="PGB84"/>
      <c r="PGC84"/>
      <c r="PGD84"/>
      <c r="PGE84"/>
      <c r="PGF84"/>
      <c r="PGG84"/>
      <c r="PGH84"/>
      <c r="PGI84"/>
      <c r="PGJ84"/>
      <c r="PGK84"/>
      <c r="PGL84"/>
      <c r="PGM84"/>
      <c r="PGN84"/>
      <c r="PGO84"/>
      <c r="PGP84"/>
      <c r="PGQ84"/>
      <c r="PGR84"/>
      <c r="PGS84"/>
      <c r="PGT84"/>
      <c r="PGU84"/>
      <c r="PGV84"/>
      <c r="PGW84"/>
      <c r="PGX84"/>
      <c r="PGY84"/>
      <c r="PGZ84"/>
      <c r="PHA84"/>
      <c r="PHB84"/>
      <c r="PHC84"/>
      <c r="PHD84"/>
      <c r="PHE84"/>
      <c r="PHF84"/>
      <c r="PHG84"/>
      <c r="PHH84"/>
      <c r="PHI84"/>
      <c r="PHJ84"/>
      <c r="PHK84"/>
      <c r="PHL84"/>
      <c r="PHM84"/>
      <c r="PHN84"/>
      <c r="PHO84"/>
      <c r="PHP84"/>
      <c r="PHQ84"/>
      <c r="PHR84"/>
      <c r="PHS84"/>
      <c r="PHT84"/>
      <c r="PHU84"/>
      <c r="PHV84"/>
      <c r="PHW84"/>
      <c r="PHX84"/>
      <c r="PHY84"/>
      <c r="PHZ84"/>
      <c r="PIA84"/>
      <c r="PIB84"/>
      <c r="PIC84"/>
      <c r="PID84"/>
      <c r="PIE84"/>
      <c r="PIF84"/>
      <c r="PIG84"/>
      <c r="PIH84"/>
      <c r="PII84"/>
      <c r="PIJ84"/>
      <c r="PIK84"/>
      <c r="PIL84"/>
      <c r="PIM84"/>
      <c r="PIN84"/>
      <c r="PIO84"/>
      <c r="PIP84"/>
      <c r="PIQ84"/>
      <c r="PIR84"/>
      <c r="PIS84"/>
      <c r="PIT84"/>
      <c r="PIU84"/>
      <c r="PIV84"/>
      <c r="PIW84"/>
      <c r="PIX84"/>
      <c r="PIY84"/>
      <c r="PIZ84"/>
      <c r="PJA84"/>
      <c r="PJB84"/>
      <c r="PJC84"/>
      <c r="PJD84"/>
      <c r="PJE84"/>
      <c r="PJF84"/>
      <c r="PJG84"/>
      <c r="PJH84"/>
      <c r="PJI84"/>
      <c r="PJJ84"/>
      <c r="PJK84"/>
      <c r="PJL84"/>
      <c r="PJM84"/>
      <c r="PJN84"/>
      <c r="PJO84"/>
      <c r="PJP84"/>
      <c r="PJQ84"/>
      <c r="PJR84"/>
      <c r="PJS84"/>
      <c r="PJT84"/>
      <c r="PJU84"/>
      <c r="PJV84"/>
      <c r="PJW84"/>
      <c r="PJX84"/>
      <c r="PJY84"/>
      <c r="PJZ84"/>
      <c r="PKA84"/>
      <c r="PKB84"/>
      <c r="PKC84"/>
      <c r="PKD84"/>
      <c r="PKE84"/>
      <c r="PKF84"/>
      <c r="PKG84"/>
      <c r="PKH84"/>
      <c r="PKI84"/>
      <c r="PKJ84"/>
      <c r="PKK84"/>
      <c r="PKL84"/>
      <c r="PKM84"/>
      <c r="PKN84"/>
      <c r="PKO84"/>
      <c r="PKP84"/>
      <c r="PKQ84"/>
      <c r="PKR84"/>
      <c r="PKS84"/>
      <c r="PKT84"/>
      <c r="PKU84"/>
      <c r="PKV84"/>
      <c r="PKW84"/>
      <c r="PKX84"/>
      <c r="PKY84"/>
      <c r="PKZ84"/>
      <c r="PLA84"/>
      <c r="PLB84"/>
      <c r="PLC84"/>
      <c r="PLD84"/>
      <c r="PLE84"/>
      <c r="PLF84"/>
      <c r="PLG84"/>
      <c r="PLH84"/>
      <c r="PLI84"/>
      <c r="PLJ84"/>
      <c r="PLK84"/>
      <c r="PLL84"/>
      <c r="PLM84"/>
      <c r="PLN84"/>
      <c r="PLO84"/>
      <c r="PLP84"/>
      <c r="PLQ84"/>
      <c r="PLR84"/>
      <c r="PLS84"/>
      <c r="PLT84"/>
      <c r="PLU84"/>
      <c r="PLV84"/>
      <c r="PLW84"/>
      <c r="PLX84"/>
      <c r="PLY84"/>
      <c r="PLZ84"/>
      <c r="PMA84"/>
      <c r="PMB84"/>
      <c r="PMC84"/>
      <c r="PMD84"/>
      <c r="PME84"/>
      <c r="PMF84"/>
      <c r="PMG84"/>
      <c r="PMH84"/>
      <c r="PMI84"/>
      <c r="PMJ84"/>
      <c r="PMK84"/>
      <c r="PML84"/>
      <c r="PMM84"/>
      <c r="PMN84"/>
      <c r="PMO84"/>
      <c r="PMP84"/>
      <c r="PMQ84"/>
      <c r="PMR84"/>
      <c r="PMS84"/>
      <c r="PMT84"/>
      <c r="PMU84"/>
      <c r="PMV84"/>
      <c r="PMW84"/>
      <c r="PMX84"/>
      <c r="PMY84"/>
      <c r="PMZ84"/>
      <c r="PNA84"/>
      <c r="PNB84"/>
      <c r="PNC84"/>
      <c r="PND84"/>
      <c r="PNE84"/>
      <c r="PNF84"/>
      <c r="PNG84"/>
      <c r="PNH84"/>
      <c r="PNI84"/>
      <c r="PNJ84"/>
      <c r="PNK84"/>
      <c r="PNL84"/>
      <c r="PNM84"/>
      <c r="PNN84"/>
      <c r="PNO84"/>
      <c r="PNP84"/>
      <c r="PNQ84"/>
      <c r="PNR84"/>
      <c r="PNS84"/>
      <c r="PNT84"/>
      <c r="PNU84"/>
      <c r="PNV84"/>
      <c r="PNW84"/>
      <c r="PNX84"/>
      <c r="PNY84"/>
      <c r="PNZ84"/>
      <c r="POA84"/>
      <c r="POB84"/>
      <c r="POC84"/>
      <c r="POD84"/>
      <c r="POE84"/>
      <c r="POF84"/>
      <c r="POG84"/>
      <c r="POH84"/>
      <c r="POI84"/>
      <c r="POJ84"/>
      <c r="POK84"/>
      <c r="POL84"/>
      <c r="POM84"/>
      <c r="PON84"/>
      <c r="POO84"/>
      <c r="POP84"/>
      <c r="POQ84"/>
      <c r="POR84"/>
      <c r="POS84"/>
      <c r="POT84"/>
      <c r="POU84"/>
      <c r="POV84"/>
      <c r="POW84"/>
      <c r="POX84"/>
      <c r="POY84"/>
      <c r="POZ84"/>
      <c r="PPA84"/>
      <c r="PPB84"/>
      <c r="PPC84"/>
      <c r="PPD84"/>
      <c r="PPE84"/>
      <c r="PPF84"/>
      <c r="PPG84"/>
      <c r="PPH84"/>
      <c r="PPI84"/>
      <c r="PPJ84"/>
      <c r="PPK84"/>
      <c r="PPL84"/>
      <c r="PPM84"/>
      <c r="PPN84"/>
      <c r="PPO84"/>
      <c r="PPP84"/>
      <c r="PPQ84"/>
      <c r="PPR84"/>
      <c r="PPS84"/>
      <c r="PPT84"/>
      <c r="PPU84"/>
      <c r="PPV84"/>
      <c r="PPW84"/>
      <c r="PPX84"/>
      <c r="PPY84"/>
      <c r="PPZ84"/>
      <c r="PQA84"/>
      <c r="PQB84"/>
      <c r="PQC84"/>
      <c r="PQD84"/>
      <c r="PQE84"/>
      <c r="PQF84"/>
      <c r="PQG84"/>
      <c r="PQH84"/>
      <c r="PQI84"/>
      <c r="PQJ84"/>
      <c r="PQK84"/>
      <c r="PQL84"/>
      <c r="PQM84"/>
      <c r="PQN84"/>
      <c r="PQO84"/>
      <c r="PQP84"/>
      <c r="PQQ84"/>
      <c r="PQR84"/>
      <c r="PQS84"/>
      <c r="PQT84"/>
      <c r="PQU84"/>
      <c r="PQV84"/>
      <c r="PQW84"/>
      <c r="PQX84"/>
      <c r="PQY84"/>
      <c r="PQZ84"/>
      <c r="PRA84"/>
      <c r="PRB84"/>
      <c r="PRC84"/>
      <c r="PRD84"/>
      <c r="PRE84"/>
      <c r="PRF84"/>
      <c r="PRG84"/>
      <c r="PRH84"/>
      <c r="PRI84"/>
      <c r="PRJ84"/>
      <c r="PRK84"/>
      <c r="PRL84"/>
      <c r="PRM84"/>
      <c r="PRN84"/>
      <c r="PRO84"/>
      <c r="PRP84"/>
      <c r="PRQ84"/>
      <c r="PRR84"/>
      <c r="PRS84"/>
      <c r="PRT84"/>
      <c r="PRU84"/>
      <c r="PRV84"/>
      <c r="PRW84"/>
      <c r="PRX84"/>
      <c r="PRY84"/>
      <c r="PRZ84"/>
      <c r="PSA84"/>
      <c r="PSB84"/>
      <c r="PSC84"/>
      <c r="PSD84"/>
      <c r="PSE84"/>
      <c r="PSF84"/>
      <c r="PSG84"/>
      <c r="PSH84"/>
      <c r="PSI84"/>
      <c r="PSJ84"/>
      <c r="PSK84"/>
      <c r="PSL84"/>
      <c r="PSM84"/>
      <c r="PSN84"/>
      <c r="PSO84"/>
      <c r="PSP84"/>
      <c r="PSQ84"/>
      <c r="PSR84"/>
      <c r="PSS84"/>
      <c r="PST84"/>
      <c r="PSU84"/>
      <c r="PSV84"/>
      <c r="PSW84"/>
      <c r="PSX84"/>
      <c r="PSY84"/>
      <c r="PSZ84"/>
      <c r="PTA84"/>
      <c r="PTB84"/>
      <c r="PTC84"/>
      <c r="PTD84"/>
      <c r="PTE84"/>
      <c r="PTF84"/>
      <c r="PTG84"/>
      <c r="PTH84"/>
      <c r="PTI84"/>
      <c r="PTJ84"/>
      <c r="PTK84"/>
      <c r="PTL84"/>
      <c r="PTM84"/>
      <c r="PTN84"/>
      <c r="PTO84"/>
      <c r="PTP84"/>
      <c r="PTQ84"/>
      <c r="PTR84"/>
      <c r="PTS84"/>
      <c r="PTT84"/>
      <c r="PTU84"/>
      <c r="PTV84"/>
      <c r="PTW84"/>
      <c r="PTX84"/>
      <c r="PTY84"/>
      <c r="PTZ84"/>
      <c r="PUA84"/>
      <c r="PUB84"/>
      <c r="PUC84"/>
      <c r="PUD84"/>
      <c r="PUE84"/>
      <c r="PUF84"/>
      <c r="PUG84"/>
      <c r="PUH84"/>
      <c r="PUI84"/>
      <c r="PUJ84"/>
      <c r="PUK84"/>
      <c r="PUL84"/>
      <c r="PUM84"/>
      <c r="PUN84"/>
      <c r="PUO84"/>
      <c r="PUP84"/>
      <c r="PUQ84"/>
      <c r="PUR84"/>
      <c r="PUS84"/>
      <c r="PUT84"/>
      <c r="PUU84"/>
      <c r="PUV84"/>
      <c r="PUW84"/>
      <c r="PUX84"/>
      <c r="PUY84"/>
      <c r="PUZ84"/>
      <c r="PVA84"/>
      <c r="PVB84"/>
      <c r="PVC84"/>
      <c r="PVD84"/>
      <c r="PVE84"/>
      <c r="PVF84"/>
      <c r="PVG84"/>
      <c r="PVH84"/>
      <c r="PVI84"/>
      <c r="PVJ84"/>
      <c r="PVK84"/>
      <c r="PVL84"/>
      <c r="PVM84"/>
      <c r="PVN84"/>
      <c r="PVO84"/>
      <c r="PVP84"/>
      <c r="PVQ84"/>
      <c r="PVR84"/>
      <c r="PVS84"/>
      <c r="PVT84"/>
      <c r="PVU84"/>
      <c r="PVV84"/>
      <c r="PVW84"/>
      <c r="PVX84"/>
      <c r="PVY84"/>
      <c r="PVZ84"/>
      <c r="PWA84"/>
      <c r="PWB84"/>
      <c r="PWC84"/>
      <c r="PWD84"/>
      <c r="PWE84"/>
      <c r="PWF84"/>
      <c r="PWG84"/>
      <c r="PWH84"/>
      <c r="PWI84"/>
      <c r="PWJ84"/>
      <c r="PWK84"/>
      <c r="PWL84"/>
      <c r="PWM84"/>
      <c r="PWN84"/>
      <c r="PWO84"/>
      <c r="PWP84"/>
      <c r="PWQ84"/>
      <c r="PWR84"/>
      <c r="PWS84"/>
      <c r="PWT84"/>
      <c r="PWU84"/>
      <c r="PWV84"/>
      <c r="PWW84"/>
      <c r="PWX84"/>
      <c r="PWY84"/>
      <c r="PWZ84"/>
      <c r="PXA84"/>
      <c r="PXB84"/>
      <c r="PXC84"/>
      <c r="PXD84"/>
      <c r="PXE84"/>
      <c r="PXF84"/>
      <c r="PXG84"/>
      <c r="PXH84"/>
      <c r="PXI84"/>
      <c r="PXJ84"/>
      <c r="PXK84"/>
      <c r="PXL84"/>
      <c r="PXM84"/>
      <c r="PXN84"/>
      <c r="PXO84"/>
      <c r="PXP84"/>
      <c r="PXQ84"/>
      <c r="PXR84"/>
      <c r="PXS84"/>
      <c r="PXT84"/>
      <c r="PXU84"/>
      <c r="PXV84"/>
      <c r="PXW84"/>
      <c r="PXX84"/>
      <c r="PXY84"/>
      <c r="PXZ84"/>
      <c r="PYA84"/>
      <c r="PYB84"/>
      <c r="PYC84"/>
      <c r="PYD84"/>
      <c r="PYE84"/>
      <c r="PYF84"/>
      <c r="PYG84"/>
      <c r="PYH84"/>
      <c r="PYI84"/>
      <c r="PYJ84"/>
      <c r="PYK84"/>
      <c r="PYL84"/>
      <c r="PYM84"/>
      <c r="PYN84"/>
      <c r="PYO84"/>
      <c r="PYP84"/>
      <c r="PYQ84"/>
      <c r="PYR84"/>
      <c r="PYS84"/>
      <c r="PYT84"/>
      <c r="PYU84"/>
      <c r="PYV84"/>
      <c r="PYW84"/>
      <c r="PYX84"/>
      <c r="PYY84"/>
      <c r="PYZ84"/>
      <c r="PZA84"/>
      <c r="PZB84"/>
      <c r="PZC84"/>
      <c r="PZD84"/>
      <c r="PZE84"/>
      <c r="PZF84"/>
      <c r="PZG84"/>
      <c r="PZH84"/>
      <c r="PZI84"/>
      <c r="PZJ84"/>
      <c r="PZK84"/>
      <c r="PZL84"/>
      <c r="PZM84"/>
      <c r="PZN84"/>
      <c r="PZO84"/>
      <c r="PZP84"/>
      <c r="PZQ84"/>
      <c r="PZR84"/>
      <c r="PZS84"/>
      <c r="PZT84"/>
      <c r="PZU84"/>
      <c r="PZV84"/>
      <c r="PZW84"/>
      <c r="PZX84"/>
      <c r="PZY84"/>
      <c r="PZZ84"/>
      <c r="QAA84"/>
      <c r="QAB84"/>
      <c r="QAC84"/>
      <c r="QAD84"/>
      <c r="QAE84"/>
      <c r="QAF84"/>
      <c r="QAG84"/>
      <c r="QAH84"/>
      <c r="QAI84"/>
      <c r="QAJ84"/>
      <c r="QAK84"/>
      <c r="QAL84"/>
      <c r="QAM84"/>
      <c r="QAN84"/>
      <c r="QAO84"/>
      <c r="QAP84"/>
      <c r="QAQ84"/>
      <c r="QAR84"/>
      <c r="QAS84"/>
      <c r="QAT84"/>
      <c r="QAU84"/>
      <c r="QAV84"/>
      <c r="QAW84"/>
      <c r="QAX84"/>
      <c r="QAY84"/>
      <c r="QAZ84"/>
      <c r="QBA84"/>
      <c r="QBB84"/>
      <c r="QBC84"/>
      <c r="QBD84"/>
      <c r="QBE84"/>
      <c r="QBF84"/>
      <c r="QBG84"/>
      <c r="QBH84"/>
      <c r="QBI84"/>
      <c r="QBJ84"/>
      <c r="QBK84"/>
      <c r="QBL84"/>
      <c r="QBM84"/>
      <c r="QBN84"/>
      <c r="QBO84"/>
      <c r="QBP84"/>
      <c r="QBQ84"/>
      <c r="QBR84"/>
      <c r="QBS84"/>
      <c r="QBT84"/>
      <c r="QBU84"/>
      <c r="QBV84"/>
      <c r="QBW84"/>
      <c r="QBX84"/>
      <c r="QBY84"/>
      <c r="QBZ84"/>
      <c r="QCA84"/>
      <c r="QCB84"/>
      <c r="QCC84"/>
      <c r="QCD84"/>
      <c r="QCE84"/>
      <c r="QCF84"/>
      <c r="QCG84"/>
      <c r="QCH84"/>
      <c r="QCI84"/>
      <c r="QCJ84"/>
      <c r="QCK84"/>
      <c r="QCL84"/>
      <c r="QCM84"/>
      <c r="QCN84"/>
      <c r="QCO84"/>
      <c r="QCP84"/>
      <c r="QCQ84"/>
      <c r="QCR84"/>
      <c r="QCS84"/>
      <c r="QCT84"/>
      <c r="QCU84"/>
      <c r="QCV84"/>
      <c r="QCW84"/>
      <c r="QCX84"/>
      <c r="QCY84"/>
      <c r="QCZ84"/>
      <c r="QDA84"/>
      <c r="QDB84"/>
      <c r="QDC84"/>
      <c r="QDD84"/>
      <c r="QDE84"/>
      <c r="QDF84"/>
      <c r="QDG84"/>
      <c r="QDH84"/>
      <c r="QDI84"/>
      <c r="QDJ84"/>
      <c r="QDK84"/>
      <c r="QDL84"/>
      <c r="QDM84"/>
      <c r="QDN84"/>
      <c r="QDO84"/>
      <c r="QDP84"/>
      <c r="QDQ84"/>
      <c r="QDR84"/>
      <c r="QDS84"/>
      <c r="QDT84"/>
      <c r="QDU84"/>
      <c r="QDV84"/>
      <c r="QDW84"/>
      <c r="QDX84"/>
      <c r="QDY84"/>
      <c r="QDZ84"/>
      <c r="QEA84"/>
      <c r="QEB84"/>
      <c r="QEC84"/>
      <c r="QED84"/>
      <c r="QEE84"/>
      <c r="QEF84"/>
      <c r="QEG84"/>
      <c r="QEH84"/>
      <c r="QEI84"/>
      <c r="QEJ84"/>
      <c r="QEK84"/>
      <c r="QEL84"/>
      <c r="QEM84"/>
      <c r="QEN84"/>
      <c r="QEO84"/>
      <c r="QEP84"/>
      <c r="QEQ84"/>
      <c r="QER84"/>
      <c r="QES84"/>
      <c r="QET84"/>
      <c r="QEU84"/>
      <c r="QEV84"/>
      <c r="QEW84"/>
      <c r="QEX84"/>
      <c r="QEY84"/>
      <c r="QEZ84"/>
      <c r="QFA84"/>
      <c r="QFB84"/>
      <c r="QFC84"/>
      <c r="QFD84"/>
      <c r="QFE84"/>
      <c r="QFF84"/>
      <c r="QFG84"/>
      <c r="QFH84"/>
      <c r="QFI84"/>
      <c r="QFJ84"/>
      <c r="QFK84"/>
      <c r="QFL84"/>
      <c r="QFM84"/>
      <c r="QFN84"/>
      <c r="QFO84"/>
      <c r="QFP84"/>
      <c r="QFQ84"/>
      <c r="QFR84"/>
      <c r="QFS84"/>
      <c r="QFT84"/>
      <c r="QFU84"/>
      <c r="QFV84"/>
      <c r="QFW84"/>
      <c r="QFX84"/>
      <c r="QFY84"/>
      <c r="QFZ84"/>
      <c r="QGA84"/>
      <c r="QGB84"/>
      <c r="QGC84"/>
      <c r="QGD84"/>
      <c r="QGE84"/>
      <c r="QGF84"/>
      <c r="QGG84"/>
      <c r="QGH84"/>
      <c r="QGI84"/>
      <c r="QGJ84"/>
      <c r="QGK84"/>
      <c r="QGL84"/>
      <c r="QGM84"/>
      <c r="QGN84"/>
      <c r="QGO84"/>
      <c r="QGP84"/>
      <c r="QGQ84"/>
      <c r="QGR84"/>
      <c r="QGS84"/>
      <c r="QGT84"/>
      <c r="QGU84"/>
      <c r="QGV84"/>
      <c r="QGW84"/>
      <c r="QGX84"/>
      <c r="QGY84"/>
      <c r="QGZ84"/>
      <c r="QHA84"/>
      <c r="QHB84"/>
      <c r="QHC84"/>
      <c r="QHD84"/>
      <c r="QHE84"/>
      <c r="QHF84"/>
      <c r="QHG84"/>
      <c r="QHH84"/>
      <c r="QHI84"/>
      <c r="QHJ84"/>
      <c r="QHK84"/>
      <c r="QHL84"/>
      <c r="QHM84"/>
      <c r="QHN84"/>
      <c r="QHO84"/>
      <c r="QHP84"/>
      <c r="QHQ84"/>
      <c r="QHR84"/>
      <c r="QHS84"/>
      <c r="QHT84"/>
      <c r="QHU84"/>
      <c r="QHV84"/>
      <c r="QHW84"/>
      <c r="QHX84"/>
      <c r="QHY84"/>
      <c r="QHZ84"/>
      <c r="QIA84"/>
      <c r="QIB84"/>
      <c r="QIC84"/>
      <c r="QID84"/>
      <c r="QIE84"/>
      <c r="QIF84"/>
      <c r="QIG84"/>
      <c r="QIH84"/>
      <c r="QII84"/>
      <c r="QIJ84"/>
      <c r="QIK84"/>
      <c r="QIL84"/>
      <c r="QIM84"/>
      <c r="QIN84"/>
      <c r="QIO84"/>
      <c r="QIP84"/>
      <c r="QIQ84"/>
      <c r="QIR84"/>
      <c r="QIS84"/>
      <c r="QIT84"/>
      <c r="QIU84"/>
      <c r="QIV84"/>
      <c r="QIW84"/>
      <c r="QIX84"/>
      <c r="QIY84"/>
      <c r="QIZ84"/>
      <c r="QJA84"/>
      <c r="QJB84"/>
      <c r="QJC84"/>
      <c r="QJD84"/>
      <c r="QJE84"/>
      <c r="QJF84"/>
      <c r="QJG84"/>
      <c r="QJH84"/>
      <c r="QJI84"/>
      <c r="QJJ84"/>
      <c r="QJK84"/>
      <c r="QJL84"/>
      <c r="QJM84"/>
      <c r="QJN84"/>
      <c r="QJO84"/>
      <c r="QJP84"/>
      <c r="QJQ84"/>
      <c r="QJR84"/>
      <c r="QJS84"/>
      <c r="QJT84"/>
      <c r="QJU84"/>
      <c r="QJV84"/>
      <c r="QJW84"/>
      <c r="QJX84"/>
      <c r="QJY84"/>
      <c r="QJZ84"/>
      <c r="QKA84"/>
      <c r="QKB84"/>
      <c r="QKC84"/>
      <c r="QKD84"/>
      <c r="QKE84"/>
      <c r="QKF84"/>
      <c r="QKG84"/>
      <c r="QKH84"/>
      <c r="QKI84"/>
      <c r="QKJ84"/>
      <c r="QKK84"/>
      <c r="QKL84"/>
      <c r="QKM84"/>
      <c r="QKN84"/>
      <c r="QKO84"/>
      <c r="QKP84"/>
      <c r="QKQ84"/>
      <c r="QKR84"/>
      <c r="QKS84"/>
      <c r="QKT84"/>
      <c r="QKU84"/>
      <c r="QKV84"/>
      <c r="QKW84"/>
      <c r="QKX84"/>
      <c r="QKY84"/>
      <c r="QKZ84"/>
      <c r="QLA84"/>
      <c r="QLB84"/>
      <c r="QLC84"/>
      <c r="QLD84"/>
      <c r="QLE84"/>
      <c r="QLF84"/>
      <c r="QLG84"/>
      <c r="QLH84"/>
      <c r="QLI84"/>
      <c r="QLJ84"/>
      <c r="QLK84"/>
      <c r="QLL84"/>
      <c r="QLM84"/>
      <c r="QLN84"/>
      <c r="QLO84"/>
      <c r="QLP84"/>
      <c r="QLQ84"/>
      <c r="QLR84"/>
      <c r="QLS84"/>
      <c r="QLT84"/>
      <c r="QLU84"/>
      <c r="QLV84"/>
      <c r="QLW84"/>
      <c r="QLX84"/>
      <c r="QLY84"/>
      <c r="QLZ84"/>
      <c r="QMA84"/>
      <c r="QMB84"/>
      <c r="QMC84"/>
      <c r="QMD84"/>
      <c r="QME84"/>
      <c r="QMF84"/>
      <c r="QMG84"/>
      <c r="QMH84"/>
      <c r="QMI84"/>
      <c r="QMJ84"/>
      <c r="QMK84"/>
      <c r="QML84"/>
      <c r="QMM84"/>
      <c r="QMN84"/>
      <c r="QMO84"/>
      <c r="QMP84"/>
      <c r="QMQ84"/>
      <c r="QMR84"/>
      <c r="QMS84"/>
      <c r="QMT84"/>
      <c r="QMU84"/>
      <c r="QMV84"/>
      <c r="QMW84"/>
      <c r="QMX84"/>
      <c r="QMY84"/>
      <c r="QMZ84"/>
      <c r="QNA84"/>
      <c r="QNB84"/>
      <c r="QNC84"/>
      <c r="QND84"/>
      <c r="QNE84"/>
      <c r="QNF84"/>
      <c r="QNG84"/>
      <c r="QNH84"/>
      <c r="QNI84"/>
      <c r="QNJ84"/>
      <c r="QNK84"/>
      <c r="QNL84"/>
      <c r="QNM84"/>
      <c r="QNN84"/>
      <c r="QNO84"/>
      <c r="QNP84"/>
      <c r="QNQ84"/>
      <c r="QNR84"/>
      <c r="QNS84"/>
      <c r="QNT84"/>
      <c r="QNU84"/>
      <c r="QNV84"/>
      <c r="QNW84"/>
      <c r="QNX84"/>
      <c r="QNY84"/>
      <c r="QNZ84"/>
      <c r="QOA84"/>
      <c r="QOB84"/>
      <c r="QOC84"/>
      <c r="QOD84"/>
      <c r="QOE84"/>
      <c r="QOF84"/>
      <c r="QOG84"/>
      <c r="QOH84"/>
      <c r="QOI84"/>
      <c r="QOJ84"/>
      <c r="QOK84"/>
      <c r="QOL84"/>
      <c r="QOM84"/>
      <c r="QON84"/>
      <c r="QOO84"/>
      <c r="QOP84"/>
      <c r="QOQ84"/>
      <c r="QOR84"/>
      <c r="QOS84"/>
      <c r="QOT84"/>
      <c r="QOU84"/>
      <c r="QOV84"/>
      <c r="QOW84"/>
      <c r="QOX84"/>
      <c r="QOY84"/>
      <c r="QOZ84"/>
      <c r="QPA84"/>
      <c r="QPB84"/>
      <c r="QPC84"/>
      <c r="QPD84"/>
      <c r="QPE84"/>
      <c r="QPF84"/>
      <c r="QPG84"/>
      <c r="QPH84"/>
      <c r="QPI84"/>
      <c r="QPJ84"/>
      <c r="QPK84"/>
      <c r="QPL84"/>
      <c r="QPM84"/>
      <c r="QPN84"/>
      <c r="QPO84"/>
      <c r="QPP84"/>
      <c r="QPQ84"/>
      <c r="QPR84"/>
      <c r="QPS84"/>
      <c r="QPT84"/>
      <c r="QPU84"/>
      <c r="QPV84"/>
      <c r="QPW84"/>
      <c r="QPX84"/>
      <c r="QPY84"/>
      <c r="QPZ84"/>
      <c r="QQA84"/>
      <c r="QQB84"/>
      <c r="QQC84"/>
      <c r="QQD84"/>
      <c r="QQE84"/>
      <c r="QQF84"/>
      <c r="QQG84"/>
      <c r="QQH84"/>
      <c r="QQI84"/>
      <c r="QQJ84"/>
      <c r="QQK84"/>
      <c r="QQL84"/>
      <c r="QQM84"/>
      <c r="QQN84"/>
      <c r="QQO84"/>
      <c r="QQP84"/>
      <c r="QQQ84"/>
      <c r="QQR84"/>
      <c r="QQS84"/>
      <c r="QQT84"/>
      <c r="QQU84"/>
      <c r="QQV84"/>
      <c r="QQW84"/>
      <c r="QQX84"/>
      <c r="QQY84"/>
      <c r="QQZ84"/>
      <c r="QRA84"/>
      <c r="QRB84"/>
      <c r="QRC84"/>
      <c r="QRD84"/>
      <c r="QRE84"/>
      <c r="QRF84"/>
      <c r="QRG84"/>
      <c r="QRH84"/>
      <c r="QRI84"/>
      <c r="QRJ84"/>
      <c r="QRK84"/>
      <c r="QRL84"/>
      <c r="QRM84"/>
      <c r="QRN84"/>
      <c r="QRO84"/>
      <c r="QRP84"/>
      <c r="QRQ84"/>
      <c r="QRR84"/>
      <c r="QRS84"/>
      <c r="QRT84"/>
      <c r="QRU84"/>
      <c r="QRV84"/>
      <c r="QRW84"/>
      <c r="QRX84"/>
      <c r="QRY84"/>
      <c r="QRZ84"/>
      <c r="QSA84"/>
      <c r="QSB84"/>
      <c r="QSC84"/>
      <c r="QSD84"/>
      <c r="QSE84"/>
      <c r="QSF84"/>
      <c r="QSG84"/>
      <c r="QSH84"/>
      <c r="QSI84"/>
      <c r="QSJ84"/>
      <c r="QSK84"/>
      <c r="QSL84"/>
      <c r="QSM84"/>
      <c r="QSN84"/>
      <c r="QSO84"/>
      <c r="QSP84"/>
      <c r="QSQ84"/>
      <c r="QSR84"/>
      <c r="QSS84"/>
      <c r="QST84"/>
      <c r="QSU84"/>
      <c r="QSV84"/>
      <c r="QSW84"/>
      <c r="QSX84"/>
      <c r="QSY84"/>
      <c r="QSZ84"/>
      <c r="QTA84"/>
      <c r="QTB84"/>
      <c r="QTC84"/>
      <c r="QTD84"/>
      <c r="QTE84"/>
      <c r="QTF84"/>
      <c r="QTG84"/>
      <c r="QTH84"/>
      <c r="QTI84"/>
      <c r="QTJ84"/>
      <c r="QTK84"/>
      <c r="QTL84"/>
      <c r="QTM84"/>
      <c r="QTN84"/>
      <c r="QTO84"/>
      <c r="QTP84"/>
      <c r="QTQ84"/>
      <c r="QTR84"/>
      <c r="QTS84"/>
      <c r="QTT84"/>
      <c r="QTU84"/>
      <c r="QTV84"/>
      <c r="QTW84"/>
      <c r="QTX84"/>
      <c r="QTY84"/>
      <c r="QTZ84"/>
      <c r="QUA84"/>
      <c r="QUB84"/>
      <c r="QUC84"/>
      <c r="QUD84"/>
      <c r="QUE84"/>
      <c r="QUF84"/>
      <c r="QUG84"/>
      <c r="QUH84"/>
      <c r="QUI84"/>
      <c r="QUJ84"/>
      <c r="QUK84"/>
      <c r="QUL84"/>
      <c r="QUM84"/>
      <c r="QUN84"/>
      <c r="QUO84"/>
      <c r="QUP84"/>
      <c r="QUQ84"/>
      <c r="QUR84"/>
      <c r="QUS84"/>
      <c r="QUT84"/>
      <c r="QUU84"/>
      <c r="QUV84"/>
      <c r="QUW84"/>
      <c r="QUX84"/>
      <c r="QUY84"/>
      <c r="QUZ84"/>
      <c r="QVA84"/>
      <c r="QVB84"/>
      <c r="QVC84"/>
      <c r="QVD84"/>
      <c r="QVE84"/>
      <c r="QVF84"/>
      <c r="QVG84"/>
      <c r="QVH84"/>
      <c r="QVI84"/>
      <c r="QVJ84"/>
      <c r="QVK84"/>
      <c r="QVL84"/>
      <c r="QVM84"/>
      <c r="QVN84"/>
      <c r="QVO84"/>
      <c r="QVP84"/>
      <c r="QVQ84"/>
      <c r="QVR84"/>
      <c r="QVS84"/>
      <c r="QVT84"/>
      <c r="QVU84"/>
      <c r="QVV84"/>
      <c r="QVW84"/>
      <c r="QVX84"/>
      <c r="QVY84"/>
      <c r="QVZ84"/>
      <c r="QWA84"/>
      <c r="QWB84"/>
      <c r="QWC84"/>
      <c r="QWD84"/>
      <c r="QWE84"/>
      <c r="QWF84"/>
      <c r="QWG84"/>
      <c r="QWH84"/>
      <c r="QWI84"/>
      <c r="QWJ84"/>
      <c r="QWK84"/>
      <c r="QWL84"/>
      <c r="QWM84"/>
      <c r="QWN84"/>
      <c r="QWO84"/>
      <c r="QWP84"/>
      <c r="QWQ84"/>
      <c r="QWR84"/>
      <c r="QWS84"/>
      <c r="QWT84"/>
      <c r="QWU84"/>
      <c r="QWV84"/>
      <c r="QWW84"/>
      <c r="QWX84"/>
      <c r="QWY84"/>
      <c r="QWZ84"/>
      <c r="QXA84"/>
      <c r="QXB84"/>
      <c r="QXC84"/>
      <c r="QXD84"/>
      <c r="QXE84"/>
      <c r="QXF84"/>
      <c r="QXG84"/>
      <c r="QXH84"/>
      <c r="QXI84"/>
      <c r="QXJ84"/>
      <c r="QXK84"/>
      <c r="QXL84"/>
      <c r="QXM84"/>
      <c r="QXN84"/>
      <c r="QXO84"/>
      <c r="QXP84"/>
      <c r="QXQ84"/>
      <c r="QXR84"/>
      <c r="QXS84"/>
      <c r="QXT84"/>
      <c r="QXU84"/>
      <c r="QXV84"/>
      <c r="QXW84"/>
      <c r="QXX84"/>
      <c r="QXY84"/>
      <c r="QXZ84"/>
      <c r="QYA84"/>
      <c r="QYB84"/>
      <c r="QYC84"/>
      <c r="QYD84"/>
      <c r="QYE84"/>
      <c r="QYF84"/>
      <c r="QYG84"/>
      <c r="QYH84"/>
      <c r="QYI84"/>
      <c r="QYJ84"/>
      <c r="QYK84"/>
      <c r="QYL84"/>
      <c r="QYM84"/>
      <c r="QYN84"/>
      <c r="QYO84"/>
      <c r="QYP84"/>
      <c r="QYQ84"/>
      <c r="QYR84"/>
      <c r="QYS84"/>
      <c r="QYT84"/>
      <c r="QYU84"/>
      <c r="QYV84"/>
      <c r="QYW84"/>
      <c r="QYX84"/>
      <c r="QYY84"/>
      <c r="QYZ84"/>
      <c r="QZA84"/>
      <c r="QZB84"/>
      <c r="QZC84"/>
      <c r="QZD84"/>
      <c r="QZE84"/>
      <c r="QZF84"/>
      <c r="QZG84"/>
      <c r="QZH84"/>
      <c r="QZI84"/>
      <c r="QZJ84"/>
      <c r="QZK84"/>
      <c r="QZL84"/>
      <c r="QZM84"/>
      <c r="QZN84"/>
      <c r="QZO84"/>
      <c r="QZP84"/>
      <c r="QZQ84"/>
      <c r="QZR84"/>
      <c r="QZS84"/>
      <c r="QZT84"/>
      <c r="QZU84"/>
      <c r="QZV84"/>
      <c r="QZW84"/>
      <c r="QZX84"/>
      <c r="QZY84"/>
      <c r="QZZ84"/>
      <c r="RAA84"/>
      <c r="RAB84"/>
      <c r="RAC84"/>
      <c r="RAD84"/>
      <c r="RAE84"/>
      <c r="RAF84"/>
      <c r="RAG84"/>
      <c r="RAH84"/>
      <c r="RAI84"/>
      <c r="RAJ84"/>
      <c r="RAK84"/>
      <c r="RAL84"/>
      <c r="RAM84"/>
      <c r="RAN84"/>
      <c r="RAO84"/>
      <c r="RAP84"/>
      <c r="RAQ84"/>
      <c r="RAR84"/>
      <c r="RAS84"/>
      <c r="RAT84"/>
      <c r="RAU84"/>
      <c r="RAV84"/>
      <c r="RAW84"/>
      <c r="RAX84"/>
      <c r="RAY84"/>
      <c r="RAZ84"/>
      <c r="RBA84"/>
      <c r="RBB84"/>
      <c r="RBC84"/>
      <c r="RBD84"/>
      <c r="RBE84"/>
      <c r="RBF84"/>
      <c r="RBG84"/>
      <c r="RBH84"/>
      <c r="RBI84"/>
      <c r="RBJ84"/>
      <c r="RBK84"/>
      <c r="RBL84"/>
      <c r="RBM84"/>
      <c r="RBN84"/>
      <c r="RBO84"/>
      <c r="RBP84"/>
      <c r="RBQ84"/>
      <c r="RBR84"/>
      <c r="RBS84"/>
      <c r="RBT84"/>
      <c r="RBU84"/>
      <c r="RBV84"/>
      <c r="RBW84"/>
      <c r="RBX84"/>
      <c r="RBY84"/>
      <c r="RBZ84"/>
      <c r="RCA84"/>
      <c r="RCB84"/>
      <c r="RCC84"/>
      <c r="RCD84"/>
      <c r="RCE84"/>
      <c r="RCF84"/>
      <c r="RCG84"/>
      <c r="RCH84"/>
      <c r="RCI84"/>
      <c r="RCJ84"/>
      <c r="RCK84"/>
      <c r="RCL84"/>
      <c r="RCM84"/>
      <c r="RCN84"/>
      <c r="RCO84"/>
      <c r="RCP84"/>
      <c r="RCQ84"/>
      <c r="RCR84"/>
      <c r="RCS84"/>
      <c r="RCT84"/>
      <c r="RCU84"/>
      <c r="RCV84"/>
      <c r="RCW84"/>
      <c r="RCX84"/>
      <c r="RCY84"/>
      <c r="RCZ84"/>
      <c r="RDA84"/>
      <c r="RDB84"/>
      <c r="RDC84"/>
      <c r="RDD84"/>
      <c r="RDE84"/>
      <c r="RDF84"/>
      <c r="RDG84"/>
      <c r="RDH84"/>
      <c r="RDI84"/>
      <c r="RDJ84"/>
      <c r="RDK84"/>
      <c r="RDL84"/>
      <c r="RDM84"/>
      <c r="RDN84"/>
      <c r="RDO84"/>
      <c r="RDP84"/>
      <c r="RDQ84"/>
      <c r="RDR84"/>
      <c r="RDS84"/>
      <c r="RDT84"/>
      <c r="RDU84"/>
      <c r="RDV84"/>
      <c r="RDW84"/>
      <c r="RDX84"/>
      <c r="RDY84"/>
      <c r="RDZ84"/>
      <c r="REA84"/>
      <c r="REB84"/>
      <c r="REC84"/>
      <c r="RED84"/>
      <c r="REE84"/>
      <c r="REF84"/>
      <c r="REG84"/>
      <c r="REH84"/>
      <c r="REI84"/>
      <c r="REJ84"/>
      <c r="REK84"/>
      <c r="REL84"/>
      <c r="REM84"/>
      <c r="REN84"/>
      <c r="REO84"/>
      <c r="REP84"/>
      <c r="REQ84"/>
      <c r="RER84"/>
      <c r="RES84"/>
      <c r="RET84"/>
      <c r="REU84"/>
      <c r="REV84"/>
      <c r="REW84"/>
      <c r="REX84"/>
      <c r="REY84"/>
      <c r="REZ84"/>
      <c r="RFA84"/>
      <c r="RFB84"/>
      <c r="RFC84"/>
      <c r="RFD84"/>
      <c r="RFE84"/>
      <c r="RFF84"/>
      <c r="RFG84"/>
      <c r="RFH84"/>
      <c r="RFI84"/>
      <c r="RFJ84"/>
      <c r="RFK84"/>
      <c r="RFL84"/>
      <c r="RFM84"/>
      <c r="RFN84"/>
      <c r="RFO84"/>
      <c r="RFP84"/>
      <c r="RFQ84"/>
      <c r="RFR84"/>
      <c r="RFS84"/>
      <c r="RFT84"/>
      <c r="RFU84"/>
      <c r="RFV84"/>
      <c r="RFW84"/>
      <c r="RFX84"/>
      <c r="RFY84"/>
      <c r="RFZ84"/>
      <c r="RGA84"/>
      <c r="RGB84"/>
      <c r="RGC84"/>
      <c r="RGD84"/>
      <c r="RGE84"/>
      <c r="RGF84"/>
      <c r="RGG84"/>
      <c r="RGH84"/>
      <c r="RGI84"/>
      <c r="RGJ84"/>
      <c r="RGK84"/>
      <c r="RGL84"/>
      <c r="RGM84"/>
      <c r="RGN84"/>
      <c r="RGO84"/>
      <c r="RGP84"/>
      <c r="RGQ84"/>
      <c r="RGR84"/>
      <c r="RGS84"/>
      <c r="RGT84"/>
      <c r="RGU84"/>
      <c r="RGV84"/>
      <c r="RGW84"/>
      <c r="RGX84"/>
      <c r="RGY84"/>
      <c r="RGZ84"/>
      <c r="RHA84"/>
      <c r="RHB84"/>
      <c r="RHC84"/>
      <c r="RHD84"/>
      <c r="RHE84"/>
      <c r="RHF84"/>
      <c r="RHG84"/>
      <c r="RHH84"/>
      <c r="RHI84"/>
      <c r="RHJ84"/>
      <c r="RHK84"/>
      <c r="RHL84"/>
      <c r="RHM84"/>
      <c r="RHN84"/>
      <c r="RHO84"/>
      <c r="RHP84"/>
      <c r="RHQ84"/>
      <c r="RHR84"/>
      <c r="RHS84"/>
      <c r="RHT84"/>
      <c r="RHU84"/>
      <c r="RHV84"/>
      <c r="RHW84"/>
      <c r="RHX84"/>
      <c r="RHY84"/>
      <c r="RHZ84"/>
      <c r="RIA84"/>
      <c r="RIB84"/>
      <c r="RIC84"/>
      <c r="RID84"/>
      <c r="RIE84"/>
      <c r="RIF84"/>
      <c r="RIG84"/>
      <c r="RIH84"/>
      <c r="RII84"/>
      <c r="RIJ84"/>
      <c r="RIK84"/>
      <c r="RIL84"/>
      <c r="RIM84"/>
      <c r="RIN84"/>
      <c r="RIO84"/>
      <c r="RIP84"/>
      <c r="RIQ84"/>
      <c r="RIR84"/>
      <c r="RIS84"/>
      <c r="RIT84"/>
      <c r="RIU84"/>
      <c r="RIV84"/>
      <c r="RIW84"/>
      <c r="RIX84"/>
      <c r="RIY84"/>
      <c r="RIZ84"/>
      <c r="RJA84"/>
      <c r="RJB84"/>
      <c r="RJC84"/>
      <c r="RJD84"/>
      <c r="RJE84"/>
      <c r="RJF84"/>
      <c r="RJG84"/>
      <c r="RJH84"/>
      <c r="RJI84"/>
      <c r="RJJ84"/>
      <c r="RJK84"/>
      <c r="RJL84"/>
      <c r="RJM84"/>
      <c r="RJN84"/>
      <c r="RJO84"/>
      <c r="RJP84"/>
      <c r="RJQ84"/>
      <c r="RJR84"/>
      <c r="RJS84"/>
      <c r="RJT84"/>
      <c r="RJU84"/>
      <c r="RJV84"/>
      <c r="RJW84"/>
      <c r="RJX84"/>
      <c r="RJY84"/>
      <c r="RJZ84"/>
      <c r="RKA84"/>
      <c r="RKB84"/>
      <c r="RKC84"/>
      <c r="RKD84"/>
      <c r="RKE84"/>
      <c r="RKF84"/>
      <c r="RKG84"/>
      <c r="RKH84"/>
      <c r="RKI84"/>
      <c r="RKJ84"/>
      <c r="RKK84"/>
      <c r="RKL84"/>
      <c r="RKM84"/>
      <c r="RKN84"/>
      <c r="RKO84"/>
      <c r="RKP84"/>
      <c r="RKQ84"/>
      <c r="RKR84"/>
      <c r="RKS84"/>
      <c r="RKT84"/>
      <c r="RKU84"/>
      <c r="RKV84"/>
      <c r="RKW84"/>
      <c r="RKX84"/>
      <c r="RKY84"/>
      <c r="RKZ84"/>
      <c r="RLA84"/>
      <c r="RLB84"/>
      <c r="RLC84"/>
      <c r="RLD84"/>
      <c r="RLE84"/>
      <c r="RLF84"/>
      <c r="RLG84"/>
      <c r="RLH84"/>
      <c r="RLI84"/>
      <c r="RLJ84"/>
      <c r="RLK84"/>
      <c r="RLL84"/>
      <c r="RLM84"/>
      <c r="RLN84"/>
      <c r="RLO84"/>
      <c r="RLP84"/>
      <c r="RLQ84"/>
      <c r="RLR84"/>
      <c r="RLS84"/>
      <c r="RLT84"/>
      <c r="RLU84"/>
      <c r="RLV84"/>
      <c r="RLW84"/>
      <c r="RLX84"/>
      <c r="RLY84"/>
      <c r="RLZ84"/>
      <c r="RMA84"/>
      <c r="RMB84"/>
      <c r="RMC84"/>
      <c r="RMD84"/>
      <c r="RME84"/>
      <c r="RMF84"/>
      <c r="RMG84"/>
      <c r="RMH84"/>
      <c r="RMI84"/>
      <c r="RMJ84"/>
      <c r="RMK84"/>
      <c r="RML84"/>
      <c r="RMM84"/>
      <c r="RMN84"/>
      <c r="RMO84"/>
      <c r="RMP84"/>
      <c r="RMQ84"/>
      <c r="RMR84"/>
      <c r="RMS84"/>
      <c r="RMT84"/>
      <c r="RMU84"/>
      <c r="RMV84"/>
      <c r="RMW84"/>
      <c r="RMX84"/>
      <c r="RMY84"/>
      <c r="RMZ84"/>
      <c r="RNA84"/>
      <c r="RNB84"/>
      <c r="RNC84"/>
      <c r="RND84"/>
      <c r="RNE84"/>
      <c r="RNF84"/>
      <c r="RNG84"/>
      <c r="RNH84"/>
      <c r="RNI84"/>
      <c r="RNJ84"/>
      <c r="RNK84"/>
      <c r="RNL84"/>
      <c r="RNM84"/>
      <c r="RNN84"/>
      <c r="RNO84"/>
      <c r="RNP84"/>
      <c r="RNQ84"/>
      <c r="RNR84"/>
      <c r="RNS84"/>
      <c r="RNT84"/>
      <c r="RNU84"/>
      <c r="RNV84"/>
      <c r="RNW84"/>
      <c r="RNX84"/>
      <c r="RNY84"/>
      <c r="RNZ84"/>
      <c r="ROA84"/>
      <c r="ROB84"/>
      <c r="ROC84"/>
      <c r="ROD84"/>
      <c r="ROE84"/>
      <c r="ROF84"/>
      <c r="ROG84"/>
      <c r="ROH84"/>
      <c r="ROI84"/>
      <c r="ROJ84"/>
      <c r="ROK84"/>
      <c r="ROL84"/>
      <c r="ROM84"/>
      <c r="RON84"/>
      <c r="ROO84"/>
      <c r="ROP84"/>
      <c r="ROQ84"/>
      <c r="ROR84"/>
      <c r="ROS84"/>
      <c r="ROT84"/>
      <c r="ROU84"/>
      <c r="ROV84"/>
      <c r="ROW84"/>
      <c r="ROX84"/>
      <c r="ROY84"/>
      <c r="ROZ84"/>
      <c r="RPA84"/>
      <c r="RPB84"/>
      <c r="RPC84"/>
      <c r="RPD84"/>
      <c r="RPE84"/>
      <c r="RPF84"/>
      <c r="RPG84"/>
      <c r="RPH84"/>
      <c r="RPI84"/>
      <c r="RPJ84"/>
      <c r="RPK84"/>
      <c r="RPL84"/>
      <c r="RPM84"/>
      <c r="RPN84"/>
      <c r="RPO84"/>
      <c r="RPP84"/>
      <c r="RPQ84"/>
      <c r="RPR84"/>
      <c r="RPS84"/>
      <c r="RPT84"/>
      <c r="RPU84"/>
      <c r="RPV84"/>
      <c r="RPW84"/>
      <c r="RPX84"/>
      <c r="RPY84"/>
      <c r="RPZ84"/>
      <c r="RQA84"/>
      <c r="RQB84"/>
      <c r="RQC84"/>
      <c r="RQD84"/>
      <c r="RQE84"/>
      <c r="RQF84"/>
      <c r="RQG84"/>
      <c r="RQH84"/>
      <c r="RQI84"/>
      <c r="RQJ84"/>
      <c r="RQK84"/>
      <c r="RQL84"/>
      <c r="RQM84"/>
      <c r="RQN84"/>
      <c r="RQO84"/>
      <c r="RQP84"/>
      <c r="RQQ84"/>
      <c r="RQR84"/>
      <c r="RQS84"/>
      <c r="RQT84"/>
      <c r="RQU84"/>
      <c r="RQV84"/>
      <c r="RQW84"/>
      <c r="RQX84"/>
      <c r="RQY84"/>
      <c r="RQZ84"/>
      <c r="RRA84"/>
      <c r="RRB84"/>
      <c r="RRC84"/>
      <c r="RRD84"/>
      <c r="RRE84"/>
      <c r="RRF84"/>
      <c r="RRG84"/>
      <c r="RRH84"/>
      <c r="RRI84"/>
      <c r="RRJ84"/>
      <c r="RRK84"/>
      <c r="RRL84"/>
      <c r="RRM84"/>
      <c r="RRN84"/>
      <c r="RRO84"/>
      <c r="RRP84"/>
      <c r="RRQ84"/>
      <c r="RRR84"/>
      <c r="RRS84"/>
      <c r="RRT84"/>
      <c r="RRU84"/>
      <c r="RRV84"/>
      <c r="RRW84"/>
      <c r="RRX84"/>
      <c r="RRY84"/>
      <c r="RRZ84"/>
      <c r="RSA84"/>
      <c r="RSB84"/>
      <c r="RSC84"/>
      <c r="RSD84"/>
      <c r="RSE84"/>
      <c r="RSF84"/>
      <c r="RSG84"/>
      <c r="RSH84"/>
      <c r="RSI84"/>
      <c r="RSJ84"/>
      <c r="RSK84"/>
      <c r="RSL84"/>
      <c r="RSM84"/>
      <c r="RSN84"/>
      <c r="RSO84"/>
      <c r="RSP84"/>
      <c r="RSQ84"/>
      <c r="RSR84"/>
      <c r="RSS84"/>
      <c r="RST84"/>
      <c r="RSU84"/>
      <c r="RSV84"/>
      <c r="RSW84"/>
      <c r="RSX84"/>
      <c r="RSY84"/>
      <c r="RSZ84"/>
      <c r="RTA84"/>
      <c r="RTB84"/>
      <c r="RTC84"/>
      <c r="RTD84"/>
      <c r="RTE84"/>
      <c r="RTF84"/>
      <c r="RTG84"/>
      <c r="RTH84"/>
      <c r="RTI84"/>
      <c r="RTJ84"/>
      <c r="RTK84"/>
      <c r="RTL84"/>
      <c r="RTM84"/>
      <c r="RTN84"/>
      <c r="RTO84"/>
      <c r="RTP84"/>
      <c r="RTQ84"/>
      <c r="RTR84"/>
      <c r="RTS84"/>
      <c r="RTT84"/>
      <c r="RTU84"/>
      <c r="RTV84"/>
      <c r="RTW84"/>
      <c r="RTX84"/>
      <c r="RTY84"/>
      <c r="RTZ84"/>
      <c r="RUA84"/>
      <c r="RUB84"/>
      <c r="RUC84"/>
      <c r="RUD84"/>
      <c r="RUE84"/>
      <c r="RUF84"/>
      <c r="RUG84"/>
      <c r="RUH84"/>
      <c r="RUI84"/>
      <c r="RUJ84"/>
      <c r="RUK84"/>
      <c r="RUL84"/>
      <c r="RUM84"/>
      <c r="RUN84"/>
      <c r="RUO84"/>
      <c r="RUP84"/>
      <c r="RUQ84"/>
      <c r="RUR84"/>
      <c r="RUS84"/>
      <c r="RUT84"/>
      <c r="RUU84"/>
      <c r="RUV84"/>
      <c r="RUW84"/>
      <c r="RUX84"/>
      <c r="RUY84"/>
      <c r="RUZ84"/>
      <c r="RVA84"/>
      <c r="RVB84"/>
      <c r="RVC84"/>
      <c r="RVD84"/>
      <c r="RVE84"/>
      <c r="RVF84"/>
      <c r="RVG84"/>
      <c r="RVH84"/>
      <c r="RVI84"/>
      <c r="RVJ84"/>
      <c r="RVK84"/>
      <c r="RVL84"/>
      <c r="RVM84"/>
      <c r="RVN84"/>
      <c r="RVO84"/>
      <c r="RVP84"/>
      <c r="RVQ84"/>
      <c r="RVR84"/>
      <c r="RVS84"/>
      <c r="RVT84"/>
      <c r="RVU84"/>
      <c r="RVV84"/>
      <c r="RVW84"/>
      <c r="RVX84"/>
      <c r="RVY84"/>
      <c r="RVZ84"/>
      <c r="RWA84"/>
      <c r="RWB84"/>
      <c r="RWC84"/>
      <c r="RWD84"/>
      <c r="RWE84"/>
      <c r="RWF84"/>
      <c r="RWG84"/>
      <c r="RWH84"/>
      <c r="RWI84"/>
      <c r="RWJ84"/>
      <c r="RWK84"/>
      <c r="RWL84"/>
      <c r="RWM84"/>
      <c r="RWN84"/>
      <c r="RWO84"/>
      <c r="RWP84"/>
      <c r="RWQ84"/>
      <c r="RWR84"/>
      <c r="RWS84"/>
      <c r="RWT84"/>
      <c r="RWU84"/>
      <c r="RWV84"/>
      <c r="RWW84"/>
      <c r="RWX84"/>
      <c r="RWY84"/>
      <c r="RWZ84"/>
      <c r="RXA84"/>
      <c r="RXB84"/>
      <c r="RXC84"/>
      <c r="RXD84"/>
      <c r="RXE84"/>
      <c r="RXF84"/>
      <c r="RXG84"/>
      <c r="RXH84"/>
      <c r="RXI84"/>
      <c r="RXJ84"/>
      <c r="RXK84"/>
      <c r="RXL84"/>
      <c r="RXM84"/>
      <c r="RXN84"/>
      <c r="RXO84"/>
      <c r="RXP84"/>
      <c r="RXQ84"/>
      <c r="RXR84"/>
      <c r="RXS84"/>
      <c r="RXT84"/>
      <c r="RXU84"/>
      <c r="RXV84"/>
      <c r="RXW84"/>
      <c r="RXX84"/>
      <c r="RXY84"/>
      <c r="RXZ84"/>
      <c r="RYA84"/>
      <c r="RYB84"/>
      <c r="RYC84"/>
      <c r="RYD84"/>
      <c r="RYE84"/>
      <c r="RYF84"/>
      <c r="RYG84"/>
      <c r="RYH84"/>
      <c r="RYI84"/>
      <c r="RYJ84"/>
      <c r="RYK84"/>
      <c r="RYL84"/>
      <c r="RYM84"/>
      <c r="RYN84"/>
      <c r="RYO84"/>
      <c r="RYP84"/>
      <c r="RYQ84"/>
      <c r="RYR84"/>
      <c r="RYS84"/>
      <c r="RYT84"/>
      <c r="RYU84"/>
      <c r="RYV84"/>
      <c r="RYW84"/>
      <c r="RYX84"/>
      <c r="RYY84"/>
      <c r="RYZ84"/>
      <c r="RZA84"/>
      <c r="RZB84"/>
      <c r="RZC84"/>
      <c r="RZD84"/>
      <c r="RZE84"/>
      <c r="RZF84"/>
      <c r="RZG84"/>
      <c r="RZH84"/>
      <c r="RZI84"/>
      <c r="RZJ84"/>
      <c r="RZK84"/>
      <c r="RZL84"/>
      <c r="RZM84"/>
      <c r="RZN84"/>
      <c r="RZO84"/>
      <c r="RZP84"/>
      <c r="RZQ84"/>
      <c r="RZR84"/>
      <c r="RZS84"/>
      <c r="RZT84"/>
      <c r="RZU84"/>
      <c r="RZV84"/>
      <c r="RZW84"/>
      <c r="RZX84"/>
      <c r="RZY84"/>
      <c r="RZZ84"/>
      <c r="SAA84"/>
      <c r="SAB84"/>
      <c r="SAC84"/>
      <c r="SAD84"/>
      <c r="SAE84"/>
      <c r="SAF84"/>
      <c r="SAG84"/>
      <c r="SAH84"/>
      <c r="SAI84"/>
      <c r="SAJ84"/>
      <c r="SAK84"/>
      <c r="SAL84"/>
      <c r="SAM84"/>
      <c r="SAN84"/>
      <c r="SAO84"/>
      <c r="SAP84"/>
      <c r="SAQ84"/>
      <c r="SAR84"/>
      <c r="SAS84"/>
      <c r="SAT84"/>
      <c r="SAU84"/>
      <c r="SAV84"/>
      <c r="SAW84"/>
      <c r="SAX84"/>
      <c r="SAY84"/>
      <c r="SAZ84"/>
      <c r="SBA84"/>
      <c r="SBB84"/>
      <c r="SBC84"/>
      <c r="SBD84"/>
      <c r="SBE84"/>
      <c r="SBF84"/>
      <c r="SBG84"/>
      <c r="SBH84"/>
      <c r="SBI84"/>
      <c r="SBJ84"/>
      <c r="SBK84"/>
      <c r="SBL84"/>
      <c r="SBM84"/>
      <c r="SBN84"/>
      <c r="SBO84"/>
      <c r="SBP84"/>
      <c r="SBQ84"/>
      <c r="SBR84"/>
      <c r="SBS84"/>
      <c r="SBT84"/>
      <c r="SBU84"/>
      <c r="SBV84"/>
      <c r="SBW84"/>
      <c r="SBX84"/>
      <c r="SBY84"/>
      <c r="SBZ84"/>
      <c r="SCA84"/>
      <c r="SCB84"/>
      <c r="SCC84"/>
      <c r="SCD84"/>
      <c r="SCE84"/>
      <c r="SCF84"/>
      <c r="SCG84"/>
      <c r="SCH84"/>
      <c r="SCI84"/>
      <c r="SCJ84"/>
      <c r="SCK84"/>
      <c r="SCL84"/>
      <c r="SCM84"/>
      <c r="SCN84"/>
      <c r="SCO84"/>
      <c r="SCP84"/>
      <c r="SCQ84"/>
      <c r="SCR84"/>
      <c r="SCS84"/>
      <c r="SCT84"/>
      <c r="SCU84"/>
      <c r="SCV84"/>
      <c r="SCW84"/>
      <c r="SCX84"/>
      <c r="SCY84"/>
      <c r="SCZ84"/>
      <c r="SDA84"/>
      <c r="SDB84"/>
      <c r="SDC84"/>
      <c r="SDD84"/>
      <c r="SDE84"/>
      <c r="SDF84"/>
      <c r="SDG84"/>
      <c r="SDH84"/>
      <c r="SDI84"/>
      <c r="SDJ84"/>
      <c r="SDK84"/>
      <c r="SDL84"/>
      <c r="SDM84"/>
      <c r="SDN84"/>
      <c r="SDO84"/>
      <c r="SDP84"/>
      <c r="SDQ84"/>
      <c r="SDR84"/>
      <c r="SDS84"/>
      <c r="SDT84"/>
      <c r="SDU84"/>
      <c r="SDV84"/>
      <c r="SDW84"/>
      <c r="SDX84"/>
      <c r="SDY84"/>
      <c r="SDZ84"/>
      <c r="SEA84"/>
      <c r="SEB84"/>
      <c r="SEC84"/>
      <c r="SED84"/>
      <c r="SEE84"/>
      <c r="SEF84"/>
      <c r="SEG84"/>
      <c r="SEH84"/>
      <c r="SEI84"/>
      <c r="SEJ84"/>
      <c r="SEK84"/>
      <c r="SEL84"/>
      <c r="SEM84"/>
      <c r="SEN84"/>
      <c r="SEO84"/>
      <c r="SEP84"/>
      <c r="SEQ84"/>
      <c r="SER84"/>
      <c r="SES84"/>
      <c r="SET84"/>
      <c r="SEU84"/>
      <c r="SEV84"/>
      <c r="SEW84"/>
      <c r="SEX84"/>
      <c r="SEY84"/>
      <c r="SEZ84"/>
      <c r="SFA84"/>
      <c r="SFB84"/>
      <c r="SFC84"/>
      <c r="SFD84"/>
      <c r="SFE84"/>
      <c r="SFF84"/>
      <c r="SFG84"/>
      <c r="SFH84"/>
      <c r="SFI84"/>
      <c r="SFJ84"/>
      <c r="SFK84"/>
      <c r="SFL84"/>
      <c r="SFM84"/>
      <c r="SFN84"/>
      <c r="SFO84"/>
      <c r="SFP84"/>
      <c r="SFQ84"/>
      <c r="SFR84"/>
      <c r="SFS84"/>
      <c r="SFT84"/>
      <c r="SFU84"/>
      <c r="SFV84"/>
      <c r="SFW84"/>
      <c r="SFX84"/>
      <c r="SFY84"/>
      <c r="SFZ84"/>
      <c r="SGA84"/>
      <c r="SGB84"/>
      <c r="SGC84"/>
      <c r="SGD84"/>
      <c r="SGE84"/>
      <c r="SGF84"/>
      <c r="SGG84"/>
      <c r="SGH84"/>
      <c r="SGI84"/>
      <c r="SGJ84"/>
      <c r="SGK84"/>
      <c r="SGL84"/>
      <c r="SGM84"/>
      <c r="SGN84"/>
      <c r="SGO84"/>
      <c r="SGP84"/>
      <c r="SGQ84"/>
      <c r="SGR84"/>
      <c r="SGS84"/>
      <c r="SGT84"/>
      <c r="SGU84"/>
      <c r="SGV84"/>
      <c r="SGW84"/>
      <c r="SGX84"/>
      <c r="SGY84"/>
      <c r="SGZ84"/>
      <c r="SHA84"/>
      <c r="SHB84"/>
      <c r="SHC84"/>
      <c r="SHD84"/>
      <c r="SHE84"/>
      <c r="SHF84"/>
      <c r="SHG84"/>
      <c r="SHH84"/>
      <c r="SHI84"/>
      <c r="SHJ84"/>
      <c r="SHK84"/>
      <c r="SHL84"/>
      <c r="SHM84"/>
      <c r="SHN84"/>
      <c r="SHO84"/>
      <c r="SHP84"/>
      <c r="SHQ84"/>
      <c r="SHR84"/>
      <c r="SHS84"/>
      <c r="SHT84"/>
      <c r="SHU84"/>
      <c r="SHV84"/>
      <c r="SHW84"/>
      <c r="SHX84"/>
      <c r="SHY84"/>
      <c r="SHZ84"/>
      <c r="SIA84"/>
      <c r="SIB84"/>
      <c r="SIC84"/>
      <c r="SID84"/>
      <c r="SIE84"/>
      <c r="SIF84"/>
      <c r="SIG84"/>
      <c r="SIH84"/>
      <c r="SII84"/>
      <c r="SIJ84"/>
      <c r="SIK84"/>
      <c r="SIL84"/>
      <c r="SIM84"/>
      <c r="SIN84"/>
      <c r="SIO84"/>
      <c r="SIP84"/>
      <c r="SIQ84"/>
      <c r="SIR84"/>
      <c r="SIS84"/>
      <c r="SIT84"/>
      <c r="SIU84"/>
      <c r="SIV84"/>
      <c r="SIW84"/>
      <c r="SIX84"/>
      <c r="SIY84"/>
      <c r="SIZ84"/>
      <c r="SJA84"/>
      <c r="SJB84"/>
      <c r="SJC84"/>
      <c r="SJD84"/>
      <c r="SJE84"/>
      <c r="SJF84"/>
      <c r="SJG84"/>
      <c r="SJH84"/>
      <c r="SJI84"/>
      <c r="SJJ84"/>
      <c r="SJK84"/>
      <c r="SJL84"/>
      <c r="SJM84"/>
      <c r="SJN84"/>
      <c r="SJO84"/>
      <c r="SJP84"/>
      <c r="SJQ84"/>
      <c r="SJR84"/>
      <c r="SJS84"/>
      <c r="SJT84"/>
      <c r="SJU84"/>
      <c r="SJV84"/>
      <c r="SJW84"/>
      <c r="SJX84"/>
      <c r="SJY84"/>
      <c r="SJZ84"/>
      <c r="SKA84"/>
      <c r="SKB84"/>
      <c r="SKC84"/>
      <c r="SKD84"/>
      <c r="SKE84"/>
      <c r="SKF84"/>
      <c r="SKG84"/>
      <c r="SKH84"/>
      <c r="SKI84"/>
      <c r="SKJ84"/>
      <c r="SKK84"/>
      <c r="SKL84"/>
      <c r="SKM84"/>
      <c r="SKN84"/>
      <c r="SKO84"/>
      <c r="SKP84"/>
      <c r="SKQ84"/>
      <c r="SKR84"/>
      <c r="SKS84"/>
      <c r="SKT84"/>
      <c r="SKU84"/>
      <c r="SKV84"/>
      <c r="SKW84"/>
      <c r="SKX84"/>
      <c r="SKY84"/>
      <c r="SKZ84"/>
      <c r="SLA84"/>
      <c r="SLB84"/>
      <c r="SLC84"/>
      <c r="SLD84"/>
      <c r="SLE84"/>
      <c r="SLF84"/>
      <c r="SLG84"/>
      <c r="SLH84"/>
      <c r="SLI84"/>
      <c r="SLJ84"/>
      <c r="SLK84"/>
      <c r="SLL84"/>
      <c r="SLM84"/>
      <c r="SLN84"/>
      <c r="SLO84"/>
      <c r="SLP84"/>
      <c r="SLQ84"/>
      <c r="SLR84"/>
      <c r="SLS84"/>
      <c r="SLT84"/>
      <c r="SLU84"/>
      <c r="SLV84"/>
      <c r="SLW84"/>
      <c r="SLX84"/>
      <c r="SLY84"/>
      <c r="SLZ84"/>
      <c r="SMA84"/>
      <c r="SMB84"/>
      <c r="SMC84"/>
      <c r="SMD84"/>
      <c r="SME84"/>
      <c r="SMF84"/>
      <c r="SMG84"/>
      <c r="SMH84"/>
      <c r="SMI84"/>
      <c r="SMJ84"/>
      <c r="SMK84"/>
      <c r="SML84"/>
      <c r="SMM84"/>
      <c r="SMN84"/>
      <c r="SMO84"/>
      <c r="SMP84"/>
      <c r="SMQ84"/>
      <c r="SMR84"/>
      <c r="SMS84"/>
      <c r="SMT84"/>
      <c r="SMU84"/>
      <c r="SMV84"/>
      <c r="SMW84"/>
      <c r="SMX84"/>
      <c r="SMY84"/>
      <c r="SMZ84"/>
      <c r="SNA84"/>
      <c r="SNB84"/>
      <c r="SNC84"/>
      <c r="SND84"/>
      <c r="SNE84"/>
      <c r="SNF84"/>
      <c r="SNG84"/>
      <c r="SNH84"/>
      <c r="SNI84"/>
      <c r="SNJ84"/>
      <c r="SNK84"/>
      <c r="SNL84"/>
      <c r="SNM84"/>
      <c r="SNN84"/>
      <c r="SNO84"/>
      <c r="SNP84"/>
      <c r="SNQ84"/>
      <c r="SNR84"/>
      <c r="SNS84"/>
      <c r="SNT84"/>
      <c r="SNU84"/>
      <c r="SNV84"/>
      <c r="SNW84"/>
      <c r="SNX84"/>
      <c r="SNY84"/>
      <c r="SNZ84"/>
      <c r="SOA84"/>
      <c r="SOB84"/>
      <c r="SOC84"/>
      <c r="SOD84"/>
      <c r="SOE84"/>
      <c r="SOF84"/>
      <c r="SOG84"/>
      <c r="SOH84"/>
      <c r="SOI84"/>
      <c r="SOJ84"/>
      <c r="SOK84"/>
      <c r="SOL84"/>
      <c r="SOM84"/>
      <c r="SON84"/>
      <c r="SOO84"/>
      <c r="SOP84"/>
      <c r="SOQ84"/>
      <c r="SOR84"/>
      <c r="SOS84"/>
      <c r="SOT84"/>
      <c r="SOU84"/>
      <c r="SOV84"/>
      <c r="SOW84"/>
      <c r="SOX84"/>
      <c r="SOY84"/>
      <c r="SOZ84"/>
      <c r="SPA84"/>
      <c r="SPB84"/>
      <c r="SPC84"/>
      <c r="SPD84"/>
      <c r="SPE84"/>
      <c r="SPF84"/>
      <c r="SPG84"/>
      <c r="SPH84"/>
      <c r="SPI84"/>
      <c r="SPJ84"/>
      <c r="SPK84"/>
      <c r="SPL84"/>
      <c r="SPM84"/>
      <c r="SPN84"/>
      <c r="SPO84"/>
      <c r="SPP84"/>
      <c r="SPQ84"/>
      <c r="SPR84"/>
      <c r="SPS84"/>
      <c r="SPT84"/>
      <c r="SPU84"/>
      <c r="SPV84"/>
      <c r="SPW84"/>
      <c r="SPX84"/>
      <c r="SPY84"/>
      <c r="SPZ84"/>
      <c r="SQA84"/>
      <c r="SQB84"/>
      <c r="SQC84"/>
      <c r="SQD84"/>
      <c r="SQE84"/>
      <c r="SQF84"/>
      <c r="SQG84"/>
      <c r="SQH84"/>
      <c r="SQI84"/>
      <c r="SQJ84"/>
      <c r="SQK84"/>
      <c r="SQL84"/>
      <c r="SQM84"/>
      <c r="SQN84"/>
      <c r="SQO84"/>
      <c r="SQP84"/>
      <c r="SQQ84"/>
      <c r="SQR84"/>
      <c r="SQS84"/>
      <c r="SQT84"/>
      <c r="SQU84"/>
      <c r="SQV84"/>
      <c r="SQW84"/>
      <c r="SQX84"/>
      <c r="SQY84"/>
      <c r="SQZ84"/>
      <c r="SRA84"/>
      <c r="SRB84"/>
      <c r="SRC84"/>
      <c r="SRD84"/>
      <c r="SRE84"/>
      <c r="SRF84"/>
      <c r="SRG84"/>
      <c r="SRH84"/>
      <c r="SRI84"/>
      <c r="SRJ84"/>
      <c r="SRK84"/>
      <c r="SRL84"/>
      <c r="SRM84"/>
      <c r="SRN84"/>
      <c r="SRO84"/>
      <c r="SRP84"/>
      <c r="SRQ84"/>
      <c r="SRR84"/>
      <c r="SRS84"/>
      <c r="SRT84"/>
      <c r="SRU84"/>
      <c r="SRV84"/>
      <c r="SRW84"/>
      <c r="SRX84"/>
      <c r="SRY84"/>
      <c r="SRZ84"/>
      <c r="SSA84"/>
      <c r="SSB84"/>
      <c r="SSC84"/>
      <c r="SSD84"/>
      <c r="SSE84"/>
      <c r="SSF84"/>
      <c r="SSG84"/>
      <c r="SSH84"/>
      <c r="SSI84"/>
      <c r="SSJ84"/>
      <c r="SSK84"/>
      <c r="SSL84"/>
      <c r="SSM84"/>
      <c r="SSN84"/>
      <c r="SSO84"/>
      <c r="SSP84"/>
      <c r="SSQ84"/>
      <c r="SSR84"/>
      <c r="SSS84"/>
      <c r="SST84"/>
      <c r="SSU84"/>
      <c r="SSV84"/>
      <c r="SSW84"/>
      <c r="SSX84"/>
      <c r="SSY84"/>
      <c r="SSZ84"/>
      <c r="STA84"/>
      <c r="STB84"/>
      <c r="STC84"/>
      <c r="STD84"/>
      <c r="STE84"/>
      <c r="STF84"/>
      <c r="STG84"/>
      <c r="STH84"/>
      <c r="STI84"/>
      <c r="STJ84"/>
      <c r="STK84"/>
      <c r="STL84"/>
      <c r="STM84"/>
      <c r="STN84"/>
      <c r="STO84"/>
      <c r="STP84"/>
      <c r="STQ84"/>
      <c r="STR84"/>
      <c r="STS84"/>
      <c r="STT84"/>
      <c r="STU84"/>
      <c r="STV84"/>
      <c r="STW84"/>
      <c r="STX84"/>
      <c r="STY84"/>
      <c r="STZ84"/>
      <c r="SUA84"/>
      <c r="SUB84"/>
      <c r="SUC84"/>
      <c r="SUD84"/>
      <c r="SUE84"/>
      <c r="SUF84"/>
      <c r="SUG84"/>
      <c r="SUH84"/>
      <c r="SUI84"/>
      <c r="SUJ84"/>
      <c r="SUK84"/>
      <c r="SUL84"/>
      <c r="SUM84"/>
      <c r="SUN84"/>
      <c r="SUO84"/>
      <c r="SUP84"/>
      <c r="SUQ84"/>
      <c r="SUR84"/>
      <c r="SUS84"/>
      <c r="SUT84"/>
      <c r="SUU84"/>
      <c r="SUV84"/>
      <c r="SUW84"/>
      <c r="SUX84"/>
      <c r="SUY84"/>
      <c r="SUZ84"/>
      <c r="SVA84"/>
      <c r="SVB84"/>
      <c r="SVC84"/>
      <c r="SVD84"/>
      <c r="SVE84"/>
      <c r="SVF84"/>
      <c r="SVG84"/>
      <c r="SVH84"/>
      <c r="SVI84"/>
      <c r="SVJ84"/>
      <c r="SVK84"/>
      <c r="SVL84"/>
      <c r="SVM84"/>
      <c r="SVN84"/>
      <c r="SVO84"/>
      <c r="SVP84"/>
      <c r="SVQ84"/>
      <c r="SVR84"/>
      <c r="SVS84"/>
      <c r="SVT84"/>
      <c r="SVU84"/>
      <c r="SVV84"/>
      <c r="SVW84"/>
      <c r="SVX84"/>
      <c r="SVY84"/>
      <c r="SVZ84"/>
      <c r="SWA84"/>
      <c r="SWB84"/>
      <c r="SWC84"/>
      <c r="SWD84"/>
      <c r="SWE84"/>
      <c r="SWF84"/>
      <c r="SWG84"/>
      <c r="SWH84"/>
      <c r="SWI84"/>
      <c r="SWJ84"/>
      <c r="SWK84"/>
      <c r="SWL84"/>
      <c r="SWM84"/>
      <c r="SWN84"/>
      <c r="SWO84"/>
      <c r="SWP84"/>
      <c r="SWQ84"/>
      <c r="SWR84"/>
      <c r="SWS84"/>
      <c r="SWT84"/>
      <c r="SWU84"/>
      <c r="SWV84"/>
      <c r="SWW84"/>
      <c r="SWX84"/>
      <c r="SWY84"/>
      <c r="SWZ84"/>
      <c r="SXA84"/>
      <c r="SXB84"/>
      <c r="SXC84"/>
      <c r="SXD84"/>
      <c r="SXE84"/>
      <c r="SXF84"/>
      <c r="SXG84"/>
      <c r="SXH84"/>
      <c r="SXI84"/>
      <c r="SXJ84"/>
      <c r="SXK84"/>
      <c r="SXL84"/>
      <c r="SXM84"/>
      <c r="SXN84"/>
      <c r="SXO84"/>
      <c r="SXP84"/>
      <c r="SXQ84"/>
      <c r="SXR84"/>
      <c r="SXS84"/>
      <c r="SXT84"/>
      <c r="SXU84"/>
      <c r="SXV84"/>
      <c r="SXW84"/>
      <c r="SXX84"/>
      <c r="SXY84"/>
      <c r="SXZ84"/>
      <c r="SYA84"/>
      <c r="SYB84"/>
      <c r="SYC84"/>
      <c r="SYD84"/>
      <c r="SYE84"/>
      <c r="SYF84"/>
      <c r="SYG84"/>
      <c r="SYH84"/>
      <c r="SYI84"/>
      <c r="SYJ84"/>
      <c r="SYK84"/>
      <c r="SYL84"/>
      <c r="SYM84"/>
      <c r="SYN84"/>
      <c r="SYO84"/>
      <c r="SYP84"/>
      <c r="SYQ84"/>
      <c r="SYR84"/>
      <c r="SYS84"/>
      <c r="SYT84"/>
      <c r="SYU84"/>
      <c r="SYV84"/>
      <c r="SYW84"/>
      <c r="SYX84"/>
      <c r="SYY84"/>
      <c r="SYZ84"/>
      <c r="SZA84"/>
      <c r="SZB84"/>
      <c r="SZC84"/>
      <c r="SZD84"/>
      <c r="SZE84"/>
      <c r="SZF84"/>
      <c r="SZG84"/>
      <c r="SZH84"/>
      <c r="SZI84"/>
      <c r="SZJ84"/>
      <c r="SZK84"/>
      <c r="SZL84"/>
      <c r="SZM84"/>
      <c r="SZN84"/>
      <c r="SZO84"/>
      <c r="SZP84"/>
      <c r="SZQ84"/>
      <c r="SZR84"/>
      <c r="SZS84"/>
      <c r="SZT84"/>
      <c r="SZU84"/>
      <c r="SZV84"/>
      <c r="SZW84"/>
      <c r="SZX84"/>
      <c r="SZY84"/>
      <c r="SZZ84"/>
      <c r="TAA84"/>
      <c r="TAB84"/>
      <c r="TAC84"/>
      <c r="TAD84"/>
      <c r="TAE84"/>
      <c r="TAF84"/>
      <c r="TAG84"/>
      <c r="TAH84"/>
      <c r="TAI84"/>
      <c r="TAJ84"/>
      <c r="TAK84"/>
      <c r="TAL84"/>
      <c r="TAM84"/>
      <c r="TAN84"/>
      <c r="TAO84"/>
      <c r="TAP84"/>
      <c r="TAQ84"/>
      <c r="TAR84"/>
      <c r="TAS84"/>
      <c r="TAT84"/>
      <c r="TAU84"/>
      <c r="TAV84"/>
      <c r="TAW84"/>
      <c r="TAX84"/>
      <c r="TAY84"/>
      <c r="TAZ84"/>
      <c r="TBA84"/>
      <c r="TBB84"/>
      <c r="TBC84"/>
      <c r="TBD84"/>
      <c r="TBE84"/>
      <c r="TBF84"/>
      <c r="TBG84"/>
      <c r="TBH84"/>
      <c r="TBI84"/>
      <c r="TBJ84"/>
      <c r="TBK84"/>
      <c r="TBL84"/>
      <c r="TBM84"/>
      <c r="TBN84"/>
      <c r="TBO84"/>
      <c r="TBP84"/>
      <c r="TBQ84"/>
      <c r="TBR84"/>
      <c r="TBS84"/>
      <c r="TBT84"/>
      <c r="TBU84"/>
      <c r="TBV84"/>
      <c r="TBW84"/>
      <c r="TBX84"/>
      <c r="TBY84"/>
      <c r="TBZ84"/>
      <c r="TCA84"/>
      <c r="TCB84"/>
      <c r="TCC84"/>
      <c r="TCD84"/>
      <c r="TCE84"/>
      <c r="TCF84"/>
      <c r="TCG84"/>
      <c r="TCH84"/>
      <c r="TCI84"/>
      <c r="TCJ84"/>
      <c r="TCK84"/>
      <c r="TCL84"/>
      <c r="TCM84"/>
      <c r="TCN84"/>
      <c r="TCO84"/>
      <c r="TCP84"/>
      <c r="TCQ84"/>
      <c r="TCR84"/>
      <c r="TCS84"/>
      <c r="TCT84"/>
      <c r="TCU84"/>
      <c r="TCV84"/>
      <c r="TCW84"/>
      <c r="TCX84"/>
      <c r="TCY84"/>
      <c r="TCZ84"/>
      <c r="TDA84"/>
      <c r="TDB84"/>
      <c r="TDC84"/>
      <c r="TDD84"/>
      <c r="TDE84"/>
      <c r="TDF84"/>
      <c r="TDG84"/>
      <c r="TDH84"/>
      <c r="TDI84"/>
      <c r="TDJ84"/>
      <c r="TDK84"/>
      <c r="TDL84"/>
      <c r="TDM84"/>
      <c r="TDN84"/>
      <c r="TDO84"/>
      <c r="TDP84"/>
      <c r="TDQ84"/>
      <c r="TDR84"/>
      <c r="TDS84"/>
      <c r="TDT84"/>
      <c r="TDU84"/>
      <c r="TDV84"/>
      <c r="TDW84"/>
      <c r="TDX84"/>
      <c r="TDY84"/>
      <c r="TDZ84"/>
      <c r="TEA84"/>
      <c r="TEB84"/>
      <c r="TEC84"/>
      <c r="TED84"/>
      <c r="TEE84"/>
      <c r="TEF84"/>
      <c r="TEG84"/>
      <c r="TEH84"/>
      <c r="TEI84"/>
      <c r="TEJ84"/>
      <c r="TEK84"/>
      <c r="TEL84"/>
      <c r="TEM84"/>
      <c r="TEN84"/>
      <c r="TEO84"/>
      <c r="TEP84"/>
      <c r="TEQ84"/>
      <c r="TER84"/>
      <c r="TES84"/>
      <c r="TET84"/>
      <c r="TEU84"/>
      <c r="TEV84"/>
      <c r="TEW84"/>
      <c r="TEX84"/>
      <c r="TEY84"/>
      <c r="TEZ84"/>
      <c r="TFA84"/>
      <c r="TFB84"/>
      <c r="TFC84"/>
      <c r="TFD84"/>
      <c r="TFE84"/>
      <c r="TFF84"/>
      <c r="TFG84"/>
      <c r="TFH84"/>
      <c r="TFI84"/>
      <c r="TFJ84"/>
      <c r="TFK84"/>
      <c r="TFL84"/>
      <c r="TFM84"/>
      <c r="TFN84"/>
      <c r="TFO84"/>
      <c r="TFP84"/>
      <c r="TFQ84"/>
      <c r="TFR84"/>
      <c r="TFS84"/>
      <c r="TFT84"/>
      <c r="TFU84"/>
      <c r="TFV84"/>
      <c r="TFW84"/>
      <c r="TFX84"/>
      <c r="TFY84"/>
      <c r="TFZ84"/>
      <c r="TGA84"/>
      <c r="TGB84"/>
      <c r="TGC84"/>
      <c r="TGD84"/>
      <c r="TGE84"/>
      <c r="TGF84"/>
      <c r="TGG84"/>
      <c r="TGH84"/>
      <c r="TGI84"/>
      <c r="TGJ84"/>
      <c r="TGK84"/>
      <c r="TGL84"/>
      <c r="TGM84"/>
      <c r="TGN84"/>
      <c r="TGO84"/>
      <c r="TGP84"/>
      <c r="TGQ84"/>
      <c r="TGR84"/>
      <c r="TGS84"/>
      <c r="TGT84"/>
      <c r="TGU84"/>
      <c r="TGV84"/>
      <c r="TGW84"/>
      <c r="TGX84"/>
      <c r="TGY84"/>
      <c r="TGZ84"/>
      <c r="THA84"/>
      <c r="THB84"/>
      <c r="THC84"/>
      <c r="THD84"/>
      <c r="THE84"/>
      <c r="THF84"/>
      <c r="THG84"/>
      <c r="THH84"/>
      <c r="THI84"/>
      <c r="THJ84"/>
      <c r="THK84"/>
      <c r="THL84"/>
      <c r="THM84"/>
      <c r="THN84"/>
      <c r="THO84"/>
      <c r="THP84"/>
      <c r="THQ84"/>
      <c r="THR84"/>
      <c r="THS84"/>
      <c r="THT84"/>
      <c r="THU84"/>
      <c r="THV84"/>
      <c r="THW84"/>
      <c r="THX84"/>
      <c r="THY84"/>
      <c r="THZ84"/>
      <c r="TIA84"/>
      <c r="TIB84"/>
      <c r="TIC84"/>
      <c r="TID84"/>
      <c r="TIE84"/>
      <c r="TIF84"/>
      <c r="TIG84"/>
      <c r="TIH84"/>
      <c r="TII84"/>
      <c r="TIJ84"/>
      <c r="TIK84"/>
      <c r="TIL84"/>
      <c r="TIM84"/>
      <c r="TIN84"/>
      <c r="TIO84"/>
      <c r="TIP84"/>
      <c r="TIQ84"/>
      <c r="TIR84"/>
      <c r="TIS84"/>
      <c r="TIT84"/>
      <c r="TIU84"/>
      <c r="TIV84"/>
      <c r="TIW84"/>
      <c r="TIX84"/>
      <c r="TIY84"/>
      <c r="TIZ84"/>
      <c r="TJA84"/>
      <c r="TJB84"/>
      <c r="TJC84"/>
      <c r="TJD84"/>
      <c r="TJE84"/>
      <c r="TJF84"/>
      <c r="TJG84"/>
      <c r="TJH84"/>
      <c r="TJI84"/>
      <c r="TJJ84"/>
      <c r="TJK84"/>
      <c r="TJL84"/>
      <c r="TJM84"/>
      <c r="TJN84"/>
      <c r="TJO84"/>
      <c r="TJP84"/>
      <c r="TJQ84"/>
      <c r="TJR84"/>
      <c r="TJS84"/>
      <c r="TJT84"/>
      <c r="TJU84"/>
      <c r="TJV84"/>
      <c r="TJW84"/>
      <c r="TJX84"/>
      <c r="TJY84"/>
      <c r="TJZ84"/>
      <c r="TKA84"/>
      <c r="TKB84"/>
      <c r="TKC84"/>
      <c r="TKD84"/>
      <c r="TKE84"/>
      <c r="TKF84"/>
      <c r="TKG84"/>
      <c r="TKH84"/>
      <c r="TKI84"/>
      <c r="TKJ84"/>
      <c r="TKK84"/>
      <c r="TKL84"/>
      <c r="TKM84"/>
      <c r="TKN84"/>
      <c r="TKO84"/>
      <c r="TKP84"/>
      <c r="TKQ84"/>
      <c r="TKR84"/>
      <c r="TKS84"/>
      <c r="TKT84"/>
      <c r="TKU84"/>
      <c r="TKV84"/>
      <c r="TKW84"/>
      <c r="TKX84"/>
      <c r="TKY84"/>
      <c r="TKZ84"/>
      <c r="TLA84"/>
      <c r="TLB84"/>
      <c r="TLC84"/>
      <c r="TLD84"/>
      <c r="TLE84"/>
      <c r="TLF84"/>
      <c r="TLG84"/>
      <c r="TLH84"/>
      <c r="TLI84"/>
      <c r="TLJ84"/>
      <c r="TLK84"/>
      <c r="TLL84"/>
      <c r="TLM84"/>
      <c r="TLN84"/>
      <c r="TLO84"/>
      <c r="TLP84"/>
      <c r="TLQ84"/>
      <c r="TLR84"/>
      <c r="TLS84"/>
      <c r="TLT84"/>
      <c r="TLU84"/>
      <c r="TLV84"/>
      <c r="TLW84"/>
      <c r="TLX84"/>
      <c r="TLY84"/>
      <c r="TLZ84"/>
      <c r="TMA84"/>
      <c r="TMB84"/>
      <c r="TMC84"/>
      <c r="TMD84"/>
      <c r="TME84"/>
      <c r="TMF84"/>
      <c r="TMG84"/>
      <c r="TMH84"/>
      <c r="TMI84"/>
      <c r="TMJ84"/>
      <c r="TMK84"/>
      <c r="TML84"/>
      <c r="TMM84"/>
      <c r="TMN84"/>
      <c r="TMO84"/>
      <c r="TMP84"/>
      <c r="TMQ84"/>
      <c r="TMR84"/>
      <c r="TMS84"/>
      <c r="TMT84"/>
      <c r="TMU84"/>
      <c r="TMV84"/>
      <c r="TMW84"/>
      <c r="TMX84"/>
      <c r="TMY84"/>
      <c r="TMZ84"/>
      <c r="TNA84"/>
      <c r="TNB84"/>
      <c r="TNC84"/>
      <c r="TND84"/>
      <c r="TNE84"/>
      <c r="TNF84"/>
      <c r="TNG84"/>
      <c r="TNH84"/>
      <c r="TNI84"/>
      <c r="TNJ84"/>
      <c r="TNK84"/>
      <c r="TNL84"/>
      <c r="TNM84"/>
      <c r="TNN84"/>
      <c r="TNO84"/>
      <c r="TNP84"/>
      <c r="TNQ84"/>
      <c r="TNR84"/>
      <c r="TNS84"/>
      <c r="TNT84"/>
      <c r="TNU84"/>
      <c r="TNV84"/>
      <c r="TNW84"/>
      <c r="TNX84"/>
      <c r="TNY84"/>
      <c r="TNZ84"/>
      <c r="TOA84"/>
      <c r="TOB84"/>
      <c r="TOC84"/>
      <c r="TOD84"/>
      <c r="TOE84"/>
      <c r="TOF84"/>
      <c r="TOG84"/>
      <c r="TOH84"/>
      <c r="TOI84"/>
      <c r="TOJ84"/>
      <c r="TOK84"/>
      <c r="TOL84"/>
      <c r="TOM84"/>
      <c r="TON84"/>
      <c r="TOO84"/>
      <c r="TOP84"/>
      <c r="TOQ84"/>
      <c r="TOR84"/>
      <c r="TOS84"/>
      <c r="TOT84"/>
      <c r="TOU84"/>
      <c r="TOV84"/>
      <c r="TOW84"/>
      <c r="TOX84"/>
      <c r="TOY84"/>
      <c r="TOZ84"/>
      <c r="TPA84"/>
      <c r="TPB84"/>
      <c r="TPC84"/>
      <c r="TPD84"/>
      <c r="TPE84"/>
      <c r="TPF84"/>
      <c r="TPG84"/>
      <c r="TPH84"/>
      <c r="TPI84"/>
      <c r="TPJ84"/>
      <c r="TPK84"/>
      <c r="TPL84"/>
      <c r="TPM84"/>
      <c r="TPN84"/>
      <c r="TPO84"/>
      <c r="TPP84"/>
      <c r="TPQ84"/>
      <c r="TPR84"/>
      <c r="TPS84"/>
      <c r="TPT84"/>
      <c r="TPU84"/>
      <c r="TPV84"/>
      <c r="TPW84"/>
      <c r="TPX84"/>
      <c r="TPY84"/>
      <c r="TPZ84"/>
      <c r="TQA84"/>
      <c r="TQB84"/>
      <c r="TQC84"/>
      <c r="TQD84"/>
      <c r="TQE84"/>
      <c r="TQF84"/>
      <c r="TQG84"/>
      <c r="TQH84"/>
      <c r="TQI84"/>
      <c r="TQJ84"/>
      <c r="TQK84"/>
      <c r="TQL84"/>
      <c r="TQM84"/>
      <c r="TQN84"/>
      <c r="TQO84"/>
      <c r="TQP84"/>
      <c r="TQQ84"/>
      <c r="TQR84"/>
      <c r="TQS84"/>
      <c r="TQT84"/>
      <c r="TQU84"/>
      <c r="TQV84"/>
      <c r="TQW84"/>
      <c r="TQX84"/>
      <c r="TQY84"/>
      <c r="TQZ84"/>
      <c r="TRA84"/>
      <c r="TRB84"/>
      <c r="TRC84"/>
      <c r="TRD84"/>
      <c r="TRE84"/>
      <c r="TRF84"/>
      <c r="TRG84"/>
      <c r="TRH84"/>
      <c r="TRI84"/>
      <c r="TRJ84"/>
      <c r="TRK84"/>
      <c r="TRL84"/>
      <c r="TRM84"/>
      <c r="TRN84"/>
      <c r="TRO84"/>
      <c r="TRP84"/>
      <c r="TRQ84"/>
      <c r="TRR84"/>
      <c r="TRS84"/>
      <c r="TRT84"/>
      <c r="TRU84"/>
      <c r="TRV84"/>
      <c r="TRW84"/>
      <c r="TRX84"/>
      <c r="TRY84"/>
      <c r="TRZ84"/>
      <c r="TSA84"/>
      <c r="TSB84"/>
      <c r="TSC84"/>
      <c r="TSD84"/>
      <c r="TSE84"/>
      <c r="TSF84"/>
      <c r="TSG84"/>
      <c r="TSH84"/>
      <c r="TSI84"/>
      <c r="TSJ84"/>
      <c r="TSK84"/>
      <c r="TSL84"/>
      <c r="TSM84"/>
      <c r="TSN84"/>
      <c r="TSO84"/>
      <c r="TSP84"/>
      <c r="TSQ84"/>
      <c r="TSR84"/>
      <c r="TSS84"/>
      <c r="TST84"/>
      <c r="TSU84"/>
      <c r="TSV84"/>
      <c r="TSW84"/>
      <c r="TSX84"/>
      <c r="TSY84"/>
      <c r="TSZ84"/>
      <c r="TTA84"/>
      <c r="TTB84"/>
      <c r="TTC84"/>
      <c r="TTD84"/>
      <c r="TTE84"/>
      <c r="TTF84"/>
      <c r="TTG84"/>
      <c r="TTH84"/>
      <c r="TTI84"/>
      <c r="TTJ84"/>
      <c r="TTK84"/>
      <c r="TTL84"/>
      <c r="TTM84"/>
      <c r="TTN84"/>
      <c r="TTO84"/>
      <c r="TTP84"/>
      <c r="TTQ84"/>
      <c r="TTR84"/>
      <c r="TTS84"/>
      <c r="TTT84"/>
      <c r="TTU84"/>
      <c r="TTV84"/>
      <c r="TTW84"/>
      <c r="TTX84"/>
      <c r="TTY84"/>
      <c r="TTZ84"/>
      <c r="TUA84"/>
      <c r="TUB84"/>
      <c r="TUC84"/>
      <c r="TUD84"/>
      <c r="TUE84"/>
      <c r="TUF84"/>
      <c r="TUG84"/>
      <c r="TUH84"/>
      <c r="TUI84"/>
      <c r="TUJ84"/>
      <c r="TUK84"/>
      <c r="TUL84"/>
      <c r="TUM84"/>
      <c r="TUN84"/>
      <c r="TUO84"/>
      <c r="TUP84"/>
      <c r="TUQ84"/>
      <c r="TUR84"/>
      <c r="TUS84"/>
      <c r="TUT84"/>
      <c r="TUU84"/>
      <c r="TUV84"/>
      <c r="TUW84"/>
      <c r="TUX84"/>
      <c r="TUY84"/>
      <c r="TUZ84"/>
      <c r="TVA84"/>
      <c r="TVB84"/>
      <c r="TVC84"/>
      <c r="TVD84"/>
      <c r="TVE84"/>
      <c r="TVF84"/>
      <c r="TVG84"/>
      <c r="TVH84"/>
      <c r="TVI84"/>
      <c r="TVJ84"/>
      <c r="TVK84"/>
      <c r="TVL84"/>
      <c r="TVM84"/>
      <c r="TVN84"/>
      <c r="TVO84"/>
      <c r="TVP84"/>
      <c r="TVQ84"/>
      <c r="TVR84"/>
      <c r="TVS84"/>
      <c r="TVT84"/>
      <c r="TVU84"/>
      <c r="TVV84"/>
      <c r="TVW84"/>
      <c r="TVX84"/>
      <c r="TVY84"/>
      <c r="TVZ84"/>
      <c r="TWA84"/>
      <c r="TWB84"/>
      <c r="TWC84"/>
      <c r="TWD84"/>
      <c r="TWE84"/>
      <c r="TWF84"/>
      <c r="TWG84"/>
      <c r="TWH84"/>
      <c r="TWI84"/>
      <c r="TWJ84"/>
      <c r="TWK84"/>
      <c r="TWL84"/>
      <c r="TWM84"/>
      <c r="TWN84"/>
      <c r="TWO84"/>
      <c r="TWP84"/>
      <c r="TWQ84"/>
      <c r="TWR84"/>
      <c r="TWS84"/>
      <c r="TWT84"/>
      <c r="TWU84"/>
      <c r="TWV84"/>
      <c r="TWW84"/>
      <c r="TWX84"/>
      <c r="TWY84"/>
      <c r="TWZ84"/>
      <c r="TXA84"/>
      <c r="TXB84"/>
      <c r="TXC84"/>
      <c r="TXD84"/>
      <c r="TXE84"/>
      <c r="TXF84"/>
      <c r="TXG84"/>
      <c r="TXH84"/>
      <c r="TXI84"/>
      <c r="TXJ84"/>
      <c r="TXK84"/>
      <c r="TXL84"/>
      <c r="TXM84"/>
      <c r="TXN84"/>
      <c r="TXO84"/>
      <c r="TXP84"/>
      <c r="TXQ84"/>
      <c r="TXR84"/>
      <c r="TXS84"/>
      <c r="TXT84"/>
      <c r="TXU84"/>
      <c r="TXV84"/>
      <c r="TXW84"/>
      <c r="TXX84"/>
      <c r="TXY84"/>
      <c r="TXZ84"/>
      <c r="TYA84"/>
      <c r="TYB84"/>
      <c r="TYC84"/>
      <c r="TYD84"/>
      <c r="TYE84"/>
      <c r="TYF84"/>
      <c r="TYG84"/>
      <c r="TYH84"/>
      <c r="TYI84"/>
      <c r="TYJ84"/>
      <c r="TYK84"/>
      <c r="TYL84"/>
      <c r="TYM84"/>
      <c r="TYN84"/>
      <c r="TYO84"/>
      <c r="TYP84"/>
      <c r="TYQ84"/>
      <c r="TYR84"/>
      <c r="TYS84"/>
      <c r="TYT84"/>
      <c r="TYU84"/>
      <c r="TYV84"/>
      <c r="TYW84"/>
      <c r="TYX84"/>
      <c r="TYY84"/>
      <c r="TYZ84"/>
      <c r="TZA84"/>
      <c r="TZB84"/>
      <c r="TZC84"/>
      <c r="TZD84"/>
      <c r="TZE84"/>
      <c r="TZF84"/>
      <c r="TZG84"/>
      <c r="TZH84"/>
      <c r="TZI84"/>
      <c r="TZJ84"/>
      <c r="TZK84"/>
      <c r="TZL84"/>
      <c r="TZM84"/>
      <c r="TZN84"/>
      <c r="TZO84"/>
      <c r="TZP84"/>
      <c r="TZQ84"/>
      <c r="TZR84"/>
      <c r="TZS84"/>
      <c r="TZT84"/>
      <c r="TZU84"/>
      <c r="TZV84"/>
      <c r="TZW84"/>
      <c r="TZX84"/>
      <c r="TZY84"/>
      <c r="TZZ84"/>
      <c r="UAA84"/>
      <c r="UAB84"/>
      <c r="UAC84"/>
      <c r="UAD84"/>
      <c r="UAE84"/>
      <c r="UAF84"/>
      <c r="UAG84"/>
      <c r="UAH84"/>
      <c r="UAI84"/>
      <c r="UAJ84"/>
      <c r="UAK84"/>
      <c r="UAL84"/>
      <c r="UAM84"/>
      <c r="UAN84"/>
      <c r="UAO84"/>
      <c r="UAP84"/>
      <c r="UAQ84"/>
      <c r="UAR84"/>
      <c r="UAS84"/>
      <c r="UAT84"/>
      <c r="UAU84"/>
      <c r="UAV84"/>
      <c r="UAW84"/>
      <c r="UAX84"/>
      <c r="UAY84"/>
      <c r="UAZ84"/>
      <c r="UBA84"/>
      <c r="UBB84"/>
      <c r="UBC84"/>
      <c r="UBD84"/>
      <c r="UBE84"/>
      <c r="UBF84"/>
      <c r="UBG84"/>
      <c r="UBH84"/>
      <c r="UBI84"/>
      <c r="UBJ84"/>
      <c r="UBK84"/>
      <c r="UBL84"/>
      <c r="UBM84"/>
      <c r="UBN84"/>
      <c r="UBO84"/>
      <c r="UBP84"/>
      <c r="UBQ84"/>
      <c r="UBR84"/>
      <c r="UBS84"/>
      <c r="UBT84"/>
      <c r="UBU84"/>
      <c r="UBV84"/>
      <c r="UBW84"/>
      <c r="UBX84"/>
      <c r="UBY84"/>
      <c r="UBZ84"/>
      <c r="UCA84"/>
      <c r="UCB84"/>
      <c r="UCC84"/>
      <c r="UCD84"/>
      <c r="UCE84"/>
      <c r="UCF84"/>
      <c r="UCG84"/>
      <c r="UCH84"/>
      <c r="UCI84"/>
      <c r="UCJ84"/>
      <c r="UCK84"/>
      <c r="UCL84"/>
      <c r="UCM84"/>
      <c r="UCN84"/>
      <c r="UCO84"/>
      <c r="UCP84"/>
      <c r="UCQ84"/>
      <c r="UCR84"/>
      <c r="UCS84"/>
      <c r="UCT84"/>
      <c r="UCU84"/>
      <c r="UCV84"/>
      <c r="UCW84"/>
      <c r="UCX84"/>
      <c r="UCY84"/>
      <c r="UCZ84"/>
      <c r="UDA84"/>
      <c r="UDB84"/>
      <c r="UDC84"/>
      <c r="UDD84"/>
      <c r="UDE84"/>
      <c r="UDF84"/>
      <c r="UDG84"/>
      <c r="UDH84"/>
      <c r="UDI84"/>
      <c r="UDJ84"/>
      <c r="UDK84"/>
      <c r="UDL84"/>
      <c r="UDM84"/>
      <c r="UDN84"/>
      <c r="UDO84"/>
      <c r="UDP84"/>
      <c r="UDQ84"/>
      <c r="UDR84"/>
      <c r="UDS84"/>
      <c r="UDT84"/>
      <c r="UDU84"/>
      <c r="UDV84"/>
      <c r="UDW84"/>
      <c r="UDX84"/>
      <c r="UDY84"/>
      <c r="UDZ84"/>
      <c r="UEA84"/>
      <c r="UEB84"/>
      <c r="UEC84"/>
      <c r="UED84"/>
      <c r="UEE84"/>
      <c r="UEF84"/>
      <c r="UEG84"/>
      <c r="UEH84"/>
      <c r="UEI84"/>
      <c r="UEJ84"/>
      <c r="UEK84"/>
      <c r="UEL84"/>
      <c r="UEM84"/>
      <c r="UEN84"/>
      <c r="UEO84"/>
      <c r="UEP84"/>
      <c r="UEQ84"/>
      <c r="UER84"/>
      <c r="UES84"/>
      <c r="UET84"/>
      <c r="UEU84"/>
      <c r="UEV84"/>
      <c r="UEW84"/>
      <c r="UEX84"/>
      <c r="UEY84"/>
      <c r="UEZ84"/>
      <c r="UFA84"/>
      <c r="UFB84"/>
      <c r="UFC84"/>
      <c r="UFD84"/>
      <c r="UFE84"/>
      <c r="UFF84"/>
      <c r="UFG84"/>
      <c r="UFH84"/>
      <c r="UFI84"/>
      <c r="UFJ84"/>
      <c r="UFK84"/>
      <c r="UFL84"/>
      <c r="UFM84"/>
      <c r="UFN84"/>
      <c r="UFO84"/>
      <c r="UFP84"/>
      <c r="UFQ84"/>
      <c r="UFR84"/>
      <c r="UFS84"/>
      <c r="UFT84"/>
      <c r="UFU84"/>
      <c r="UFV84"/>
      <c r="UFW84"/>
      <c r="UFX84"/>
      <c r="UFY84"/>
      <c r="UFZ84"/>
      <c r="UGA84"/>
      <c r="UGB84"/>
      <c r="UGC84"/>
      <c r="UGD84"/>
      <c r="UGE84"/>
      <c r="UGF84"/>
      <c r="UGG84"/>
      <c r="UGH84"/>
      <c r="UGI84"/>
      <c r="UGJ84"/>
      <c r="UGK84"/>
      <c r="UGL84"/>
      <c r="UGM84"/>
      <c r="UGN84"/>
      <c r="UGO84"/>
      <c r="UGP84"/>
      <c r="UGQ84"/>
      <c r="UGR84"/>
      <c r="UGS84"/>
      <c r="UGT84"/>
      <c r="UGU84"/>
      <c r="UGV84"/>
      <c r="UGW84"/>
      <c r="UGX84"/>
      <c r="UGY84"/>
      <c r="UGZ84"/>
      <c r="UHA84"/>
      <c r="UHB84"/>
      <c r="UHC84"/>
      <c r="UHD84"/>
      <c r="UHE84"/>
      <c r="UHF84"/>
      <c r="UHG84"/>
      <c r="UHH84"/>
      <c r="UHI84"/>
      <c r="UHJ84"/>
      <c r="UHK84"/>
      <c r="UHL84"/>
      <c r="UHM84"/>
      <c r="UHN84"/>
      <c r="UHO84"/>
      <c r="UHP84"/>
      <c r="UHQ84"/>
      <c r="UHR84"/>
      <c r="UHS84"/>
      <c r="UHT84"/>
      <c r="UHU84"/>
      <c r="UHV84"/>
      <c r="UHW84"/>
      <c r="UHX84"/>
      <c r="UHY84"/>
      <c r="UHZ84"/>
      <c r="UIA84"/>
      <c r="UIB84"/>
      <c r="UIC84"/>
      <c r="UID84"/>
      <c r="UIE84"/>
      <c r="UIF84"/>
      <c r="UIG84"/>
      <c r="UIH84"/>
      <c r="UII84"/>
      <c r="UIJ84"/>
      <c r="UIK84"/>
      <c r="UIL84"/>
      <c r="UIM84"/>
      <c r="UIN84"/>
      <c r="UIO84"/>
      <c r="UIP84"/>
      <c r="UIQ84"/>
      <c r="UIR84"/>
      <c r="UIS84"/>
      <c r="UIT84"/>
      <c r="UIU84"/>
      <c r="UIV84"/>
      <c r="UIW84"/>
      <c r="UIX84"/>
      <c r="UIY84"/>
      <c r="UIZ84"/>
      <c r="UJA84"/>
      <c r="UJB84"/>
      <c r="UJC84"/>
      <c r="UJD84"/>
      <c r="UJE84"/>
      <c r="UJF84"/>
      <c r="UJG84"/>
      <c r="UJH84"/>
      <c r="UJI84"/>
      <c r="UJJ84"/>
      <c r="UJK84"/>
      <c r="UJL84"/>
      <c r="UJM84"/>
      <c r="UJN84"/>
      <c r="UJO84"/>
      <c r="UJP84"/>
      <c r="UJQ84"/>
      <c r="UJR84"/>
      <c r="UJS84"/>
      <c r="UJT84"/>
      <c r="UJU84"/>
      <c r="UJV84"/>
      <c r="UJW84"/>
      <c r="UJX84"/>
      <c r="UJY84"/>
      <c r="UJZ84"/>
      <c r="UKA84"/>
      <c r="UKB84"/>
      <c r="UKC84"/>
      <c r="UKD84"/>
      <c r="UKE84"/>
      <c r="UKF84"/>
      <c r="UKG84"/>
      <c r="UKH84"/>
      <c r="UKI84"/>
      <c r="UKJ84"/>
      <c r="UKK84"/>
      <c r="UKL84"/>
      <c r="UKM84"/>
      <c r="UKN84"/>
      <c r="UKO84"/>
      <c r="UKP84"/>
      <c r="UKQ84"/>
      <c r="UKR84"/>
      <c r="UKS84"/>
      <c r="UKT84"/>
      <c r="UKU84"/>
      <c r="UKV84"/>
      <c r="UKW84"/>
      <c r="UKX84"/>
      <c r="UKY84"/>
      <c r="UKZ84"/>
      <c r="ULA84"/>
      <c r="ULB84"/>
      <c r="ULC84"/>
      <c r="ULD84"/>
      <c r="ULE84"/>
      <c r="ULF84"/>
      <c r="ULG84"/>
      <c r="ULH84"/>
      <c r="ULI84"/>
      <c r="ULJ84"/>
      <c r="ULK84"/>
      <c r="ULL84"/>
      <c r="ULM84"/>
      <c r="ULN84"/>
      <c r="ULO84"/>
      <c r="ULP84"/>
      <c r="ULQ84"/>
      <c r="ULR84"/>
      <c r="ULS84"/>
      <c r="ULT84"/>
      <c r="ULU84"/>
      <c r="ULV84"/>
      <c r="ULW84"/>
      <c r="ULX84"/>
      <c r="ULY84"/>
      <c r="ULZ84"/>
      <c r="UMA84"/>
      <c r="UMB84"/>
      <c r="UMC84"/>
      <c r="UMD84"/>
      <c r="UME84"/>
      <c r="UMF84"/>
      <c r="UMG84"/>
      <c r="UMH84"/>
      <c r="UMI84"/>
      <c r="UMJ84"/>
      <c r="UMK84"/>
      <c r="UML84"/>
      <c r="UMM84"/>
      <c r="UMN84"/>
      <c r="UMO84"/>
      <c r="UMP84"/>
      <c r="UMQ84"/>
      <c r="UMR84"/>
      <c r="UMS84"/>
      <c r="UMT84"/>
      <c r="UMU84"/>
      <c r="UMV84"/>
      <c r="UMW84"/>
      <c r="UMX84"/>
      <c r="UMY84"/>
      <c r="UMZ84"/>
      <c r="UNA84"/>
      <c r="UNB84"/>
      <c r="UNC84"/>
      <c r="UND84"/>
      <c r="UNE84"/>
      <c r="UNF84"/>
      <c r="UNG84"/>
      <c r="UNH84"/>
      <c r="UNI84"/>
      <c r="UNJ84"/>
      <c r="UNK84"/>
      <c r="UNL84"/>
      <c r="UNM84"/>
      <c r="UNN84"/>
      <c r="UNO84"/>
      <c r="UNP84"/>
      <c r="UNQ84"/>
      <c r="UNR84"/>
      <c r="UNS84"/>
      <c r="UNT84"/>
      <c r="UNU84"/>
      <c r="UNV84"/>
      <c r="UNW84"/>
      <c r="UNX84"/>
      <c r="UNY84"/>
      <c r="UNZ84"/>
      <c r="UOA84"/>
      <c r="UOB84"/>
      <c r="UOC84"/>
      <c r="UOD84"/>
      <c r="UOE84"/>
      <c r="UOF84"/>
      <c r="UOG84"/>
      <c r="UOH84"/>
      <c r="UOI84"/>
      <c r="UOJ84"/>
      <c r="UOK84"/>
      <c r="UOL84"/>
      <c r="UOM84"/>
      <c r="UON84"/>
      <c r="UOO84"/>
      <c r="UOP84"/>
      <c r="UOQ84"/>
      <c r="UOR84"/>
      <c r="UOS84"/>
      <c r="UOT84"/>
      <c r="UOU84"/>
      <c r="UOV84"/>
      <c r="UOW84"/>
      <c r="UOX84"/>
      <c r="UOY84"/>
      <c r="UOZ84"/>
      <c r="UPA84"/>
      <c r="UPB84"/>
      <c r="UPC84"/>
      <c r="UPD84"/>
      <c r="UPE84"/>
      <c r="UPF84"/>
      <c r="UPG84"/>
      <c r="UPH84"/>
      <c r="UPI84"/>
      <c r="UPJ84"/>
      <c r="UPK84"/>
      <c r="UPL84"/>
      <c r="UPM84"/>
      <c r="UPN84"/>
      <c r="UPO84"/>
      <c r="UPP84"/>
      <c r="UPQ84"/>
      <c r="UPR84"/>
      <c r="UPS84"/>
      <c r="UPT84"/>
      <c r="UPU84"/>
      <c r="UPV84"/>
      <c r="UPW84"/>
      <c r="UPX84"/>
      <c r="UPY84"/>
      <c r="UPZ84"/>
      <c r="UQA84"/>
      <c r="UQB84"/>
      <c r="UQC84"/>
      <c r="UQD84"/>
      <c r="UQE84"/>
      <c r="UQF84"/>
      <c r="UQG84"/>
      <c r="UQH84"/>
      <c r="UQI84"/>
      <c r="UQJ84"/>
      <c r="UQK84"/>
      <c r="UQL84"/>
      <c r="UQM84"/>
      <c r="UQN84"/>
      <c r="UQO84"/>
      <c r="UQP84"/>
      <c r="UQQ84"/>
      <c r="UQR84"/>
      <c r="UQS84"/>
      <c r="UQT84"/>
      <c r="UQU84"/>
      <c r="UQV84"/>
      <c r="UQW84"/>
      <c r="UQX84"/>
      <c r="UQY84"/>
      <c r="UQZ84"/>
      <c r="URA84"/>
      <c r="URB84"/>
      <c r="URC84"/>
      <c r="URD84"/>
      <c r="URE84"/>
      <c r="URF84"/>
      <c r="URG84"/>
      <c r="URH84"/>
      <c r="URI84"/>
      <c r="URJ84"/>
      <c r="URK84"/>
      <c r="URL84"/>
      <c r="URM84"/>
      <c r="URN84"/>
      <c r="URO84"/>
      <c r="URP84"/>
      <c r="URQ84"/>
      <c r="URR84"/>
      <c r="URS84"/>
      <c r="URT84"/>
      <c r="URU84"/>
      <c r="URV84"/>
      <c r="URW84"/>
      <c r="URX84"/>
      <c r="URY84"/>
      <c r="URZ84"/>
      <c r="USA84"/>
      <c r="USB84"/>
      <c r="USC84"/>
      <c r="USD84"/>
      <c r="USE84"/>
      <c r="USF84"/>
      <c r="USG84"/>
      <c r="USH84"/>
      <c r="USI84"/>
      <c r="USJ84"/>
      <c r="USK84"/>
      <c r="USL84"/>
      <c r="USM84"/>
      <c r="USN84"/>
      <c r="USO84"/>
      <c r="USP84"/>
      <c r="USQ84"/>
      <c r="USR84"/>
      <c r="USS84"/>
      <c r="UST84"/>
      <c r="USU84"/>
      <c r="USV84"/>
      <c r="USW84"/>
      <c r="USX84"/>
      <c r="USY84"/>
      <c r="USZ84"/>
      <c r="UTA84"/>
      <c r="UTB84"/>
      <c r="UTC84"/>
      <c r="UTD84"/>
      <c r="UTE84"/>
      <c r="UTF84"/>
      <c r="UTG84"/>
      <c r="UTH84"/>
      <c r="UTI84"/>
      <c r="UTJ84"/>
      <c r="UTK84"/>
      <c r="UTL84"/>
      <c r="UTM84"/>
      <c r="UTN84"/>
      <c r="UTO84"/>
      <c r="UTP84"/>
      <c r="UTQ84"/>
      <c r="UTR84"/>
      <c r="UTS84"/>
      <c r="UTT84"/>
      <c r="UTU84"/>
      <c r="UTV84"/>
      <c r="UTW84"/>
      <c r="UTX84"/>
      <c r="UTY84"/>
      <c r="UTZ84"/>
      <c r="UUA84"/>
      <c r="UUB84"/>
      <c r="UUC84"/>
      <c r="UUD84"/>
      <c r="UUE84"/>
      <c r="UUF84"/>
      <c r="UUG84"/>
      <c r="UUH84"/>
      <c r="UUI84"/>
      <c r="UUJ84"/>
      <c r="UUK84"/>
      <c r="UUL84"/>
      <c r="UUM84"/>
      <c r="UUN84"/>
      <c r="UUO84"/>
      <c r="UUP84"/>
      <c r="UUQ84"/>
      <c r="UUR84"/>
      <c r="UUS84"/>
      <c r="UUT84"/>
      <c r="UUU84"/>
      <c r="UUV84"/>
      <c r="UUW84"/>
      <c r="UUX84"/>
      <c r="UUY84"/>
      <c r="UUZ84"/>
      <c r="UVA84"/>
      <c r="UVB84"/>
      <c r="UVC84"/>
      <c r="UVD84"/>
      <c r="UVE84"/>
      <c r="UVF84"/>
      <c r="UVG84"/>
      <c r="UVH84"/>
      <c r="UVI84"/>
      <c r="UVJ84"/>
      <c r="UVK84"/>
      <c r="UVL84"/>
      <c r="UVM84"/>
      <c r="UVN84"/>
      <c r="UVO84"/>
      <c r="UVP84"/>
      <c r="UVQ84"/>
      <c r="UVR84"/>
      <c r="UVS84"/>
      <c r="UVT84"/>
      <c r="UVU84"/>
      <c r="UVV84"/>
      <c r="UVW84"/>
      <c r="UVX84"/>
      <c r="UVY84"/>
      <c r="UVZ84"/>
      <c r="UWA84"/>
      <c r="UWB84"/>
      <c r="UWC84"/>
      <c r="UWD84"/>
      <c r="UWE84"/>
      <c r="UWF84"/>
      <c r="UWG84"/>
      <c r="UWH84"/>
      <c r="UWI84"/>
      <c r="UWJ84"/>
      <c r="UWK84"/>
      <c r="UWL84"/>
      <c r="UWM84"/>
      <c r="UWN84"/>
      <c r="UWO84"/>
      <c r="UWP84"/>
      <c r="UWQ84"/>
      <c r="UWR84"/>
      <c r="UWS84"/>
      <c r="UWT84"/>
      <c r="UWU84"/>
      <c r="UWV84"/>
      <c r="UWW84"/>
      <c r="UWX84"/>
      <c r="UWY84"/>
      <c r="UWZ84"/>
      <c r="UXA84"/>
      <c r="UXB84"/>
      <c r="UXC84"/>
      <c r="UXD84"/>
      <c r="UXE84"/>
      <c r="UXF84"/>
      <c r="UXG84"/>
      <c r="UXH84"/>
      <c r="UXI84"/>
      <c r="UXJ84"/>
      <c r="UXK84"/>
      <c r="UXL84"/>
      <c r="UXM84"/>
      <c r="UXN84"/>
      <c r="UXO84"/>
      <c r="UXP84"/>
      <c r="UXQ84"/>
      <c r="UXR84"/>
      <c r="UXS84"/>
      <c r="UXT84"/>
      <c r="UXU84"/>
      <c r="UXV84"/>
      <c r="UXW84"/>
      <c r="UXX84"/>
      <c r="UXY84"/>
      <c r="UXZ84"/>
      <c r="UYA84"/>
      <c r="UYB84"/>
      <c r="UYC84"/>
      <c r="UYD84"/>
      <c r="UYE84"/>
      <c r="UYF84"/>
      <c r="UYG84"/>
      <c r="UYH84"/>
      <c r="UYI84"/>
      <c r="UYJ84"/>
      <c r="UYK84"/>
      <c r="UYL84"/>
      <c r="UYM84"/>
      <c r="UYN84"/>
      <c r="UYO84"/>
      <c r="UYP84"/>
      <c r="UYQ84"/>
      <c r="UYR84"/>
      <c r="UYS84"/>
      <c r="UYT84"/>
      <c r="UYU84"/>
      <c r="UYV84"/>
      <c r="UYW84"/>
      <c r="UYX84"/>
      <c r="UYY84"/>
      <c r="UYZ84"/>
      <c r="UZA84"/>
      <c r="UZB84"/>
      <c r="UZC84"/>
      <c r="UZD84"/>
      <c r="UZE84"/>
      <c r="UZF84"/>
      <c r="UZG84"/>
      <c r="UZH84"/>
      <c r="UZI84"/>
      <c r="UZJ84"/>
      <c r="UZK84"/>
      <c r="UZL84"/>
      <c r="UZM84"/>
      <c r="UZN84"/>
      <c r="UZO84"/>
      <c r="UZP84"/>
      <c r="UZQ84"/>
      <c r="UZR84"/>
      <c r="UZS84"/>
      <c r="UZT84"/>
      <c r="UZU84"/>
      <c r="UZV84"/>
      <c r="UZW84"/>
      <c r="UZX84"/>
      <c r="UZY84"/>
      <c r="UZZ84"/>
      <c r="VAA84"/>
      <c r="VAB84"/>
      <c r="VAC84"/>
      <c r="VAD84"/>
      <c r="VAE84"/>
      <c r="VAF84"/>
      <c r="VAG84"/>
      <c r="VAH84"/>
      <c r="VAI84"/>
      <c r="VAJ84"/>
      <c r="VAK84"/>
      <c r="VAL84"/>
      <c r="VAM84"/>
      <c r="VAN84"/>
      <c r="VAO84"/>
      <c r="VAP84"/>
      <c r="VAQ84"/>
      <c r="VAR84"/>
      <c r="VAS84"/>
      <c r="VAT84"/>
      <c r="VAU84"/>
      <c r="VAV84"/>
      <c r="VAW84"/>
      <c r="VAX84"/>
      <c r="VAY84"/>
      <c r="VAZ84"/>
      <c r="VBA84"/>
      <c r="VBB84"/>
      <c r="VBC84"/>
      <c r="VBD84"/>
      <c r="VBE84"/>
      <c r="VBF84"/>
      <c r="VBG84"/>
      <c r="VBH84"/>
      <c r="VBI84"/>
      <c r="VBJ84"/>
      <c r="VBK84"/>
      <c r="VBL84"/>
      <c r="VBM84"/>
      <c r="VBN84"/>
      <c r="VBO84"/>
      <c r="VBP84"/>
      <c r="VBQ84"/>
      <c r="VBR84"/>
      <c r="VBS84"/>
      <c r="VBT84"/>
      <c r="VBU84"/>
      <c r="VBV84"/>
      <c r="VBW84"/>
      <c r="VBX84"/>
      <c r="VBY84"/>
      <c r="VBZ84"/>
      <c r="VCA84"/>
      <c r="VCB84"/>
      <c r="VCC84"/>
      <c r="VCD84"/>
      <c r="VCE84"/>
      <c r="VCF84"/>
      <c r="VCG84"/>
      <c r="VCH84"/>
      <c r="VCI84"/>
      <c r="VCJ84"/>
      <c r="VCK84"/>
      <c r="VCL84"/>
      <c r="VCM84"/>
      <c r="VCN84"/>
      <c r="VCO84"/>
      <c r="VCP84"/>
      <c r="VCQ84"/>
      <c r="VCR84"/>
      <c r="VCS84"/>
      <c r="VCT84"/>
      <c r="VCU84"/>
      <c r="VCV84"/>
      <c r="VCW84"/>
      <c r="VCX84"/>
      <c r="VCY84"/>
      <c r="VCZ84"/>
      <c r="VDA84"/>
      <c r="VDB84"/>
      <c r="VDC84"/>
      <c r="VDD84"/>
      <c r="VDE84"/>
      <c r="VDF84"/>
      <c r="VDG84"/>
      <c r="VDH84"/>
      <c r="VDI84"/>
      <c r="VDJ84"/>
      <c r="VDK84"/>
      <c r="VDL84"/>
      <c r="VDM84"/>
      <c r="VDN84"/>
      <c r="VDO84"/>
      <c r="VDP84"/>
      <c r="VDQ84"/>
      <c r="VDR84"/>
      <c r="VDS84"/>
      <c r="VDT84"/>
      <c r="VDU84"/>
      <c r="VDV84"/>
      <c r="VDW84"/>
      <c r="VDX84"/>
      <c r="VDY84"/>
      <c r="VDZ84"/>
      <c r="VEA84"/>
      <c r="VEB84"/>
      <c r="VEC84"/>
      <c r="VED84"/>
      <c r="VEE84"/>
      <c r="VEF84"/>
      <c r="VEG84"/>
      <c r="VEH84"/>
      <c r="VEI84"/>
      <c r="VEJ84"/>
      <c r="VEK84"/>
      <c r="VEL84"/>
      <c r="VEM84"/>
      <c r="VEN84"/>
      <c r="VEO84"/>
      <c r="VEP84"/>
      <c r="VEQ84"/>
      <c r="VER84"/>
      <c r="VES84"/>
      <c r="VET84"/>
      <c r="VEU84"/>
      <c r="VEV84"/>
      <c r="VEW84"/>
      <c r="VEX84"/>
      <c r="VEY84"/>
      <c r="VEZ84"/>
      <c r="VFA84"/>
      <c r="VFB84"/>
      <c r="VFC84"/>
      <c r="VFD84"/>
      <c r="VFE84"/>
      <c r="VFF84"/>
      <c r="VFG84"/>
      <c r="VFH84"/>
      <c r="VFI84"/>
      <c r="VFJ84"/>
      <c r="VFK84"/>
      <c r="VFL84"/>
      <c r="VFM84"/>
      <c r="VFN84"/>
      <c r="VFO84"/>
      <c r="VFP84"/>
      <c r="VFQ84"/>
      <c r="VFR84"/>
      <c r="VFS84"/>
      <c r="VFT84"/>
      <c r="VFU84"/>
      <c r="VFV84"/>
      <c r="VFW84"/>
      <c r="VFX84"/>
      <c r="VFY84"/>
      <c r="VFZ84"/>
      <c r="VGA84"/>
      <c r="VGB84"/>
      <c r="VGC84"/>
      <c r="VGD84"/>
      <c r="VGE84"/>
      <c r="VGF84"/>
      <c r="VGG84"/>
      <c r="VGH84"/>
      <c r="VGI84"/>
      <c r="VGJ84"/>
      <c r="VGK84"/>
      <c r="VGL84"/>
      <c r="VGM84"/>
      <c r="VGN84"/>
      <c r="VGO84"/>
      <c r="VGP84"/>
      <c r="VGQ84"/>
      <c r="VGR84"/>
      <c r="VGS84"/>
      <c r="VGT84"/>
      <c r="VGU84"/>
      <c r="VGV84"/>
      <c r="VGW84"/>
      <c r="VGX84"/>
      <c r="VGY84"/>
      <c r="VGZ84"/>
      <c r="VHA84"/>
      <c r="VHB84"/>
      <c r="VHC84"/>
      <c r="VHD84"/>
      <c r="VHE84"/>
      <c r="VHF84"/>
      <c r="VHG84"/>
      <c r="VHH84"/>
      <c r="VHI84"/>
      <c r="VHJ84"/>
      <c r="VHK84"/>
      <c r="VHL84"/>
      <c r="VHM84"/>
      <c r="VHN84"/>
      <c r="VHO84"/>
      <c r="VHP84"/>
      <c r="VHQ84"/>
      <c r="VHR84"/>
      <c r="VHS84"/>
      <c r="VHT84"/>
      <c r="VHU84"/>
      <c r="VHV84"/>
      <c r="VHW84"/>
      <c r="VHX84"/>
      <c r="VHY84"/>
      <c r="VHZ84"/>
      <c r="VIA84"/>
      <c r="VIB84"/>
      <c r="VIC84"/>
      <c r="VID84"/>
      <c r="VIE84"/>
      <c r="VIF84"/>
      <c r="VIG84"/>
      <c r="VIH84"/>
      <c r="VII84"/>
      <c r="VIJ84"/>
      <c r="VIK84"/>
      <c r="VIL84"/>
      <c r="VIM84"/>
      <c r="VIN84"/>
      <c r="VIO84"/>
      <c r="VIP84"/>
      <c r="VIQ84"/>
      <c r="VIR84"/>
      <c r="VIS84"/>
      <c r="VIT84"/>
      <c r="VIU84"/>
      <c r="VIV84"/>
      <c r="VIW84"/>
      <c r="VIX84"/>
      <c r="VIY84"/>
      <c r="VIZ84"/>
      <c r="VJA84"/>
      <c r="VJB84"/>
      <c r="VJC84"/>
      <c r="VJD84"/>
      <c r="VJE84"/>
      <c r="VJF84"/>
      <c r="VJG84"/>
      <c r="VJH84"/>
      <c r="VJI84"/>
      <c r="VJJ84"/>
      <c r="VJK84"/>
      <c r="VJL84"/>
      <c r="VJM84"/>
      <c r="VJN84"/>
      <c r="VJO84"/>
      <c r="VJP84"/>
      <c r="VJQ84"/>
      <c r="VJR84"/>
      <c r="VJS84"/>
      <c r="VJT84"/>
      <c r="VJU84"/>
      <c r="VJV84"/>
      <c r="VJW84"/>
      <c r="VJX84"/>
      <c r="VJY84"/>
      <c r="VJZ84"/>
      <c r="VKA84"/>
      <c r="VKB84"/>
      <c r="VKC84"/>
      <c r="VKD84"/>
      <c r="VKE84"/>
      <c r="VKF84"/>
      <c r="VKG84"/>
      <c r="VKH84"/>
      <c r="VKI84"/>
      <c r="VKJ84"/>
      <c r="VKK84"/>
      <c r="VKL84"/>
      <c r="VKM84"/>
      <c r="VKN84"/>
      <c r="VKO84"/>
      <c r="VKP84"/>
      <c r="VKQ84"/>
      <c r="VKR84"/>
      <c r="VKS84"/>
      <c r="VKT84"/>
      <c r="VKU84"/>
      <c r="VKV84"/>
      <c r="VKW84"/>
      <c r="VKX84"/>
      <c r="VKY84"/>
      <c r="VKZ84"/>
      <c r="VLA84"/>
      <c r="VLB84"/>
      <c r="VLC84"/>
      <c r="VLD84"/>
      <c r="VLE84"/>
      <c r="VLF84"/>
      <c r="VLG84"/>
      <c r="VLH84"/>
      <c r="VLI84"/>
      <c r="VLJ84"/>
      <c r="VLK84"/>
      <c r="VLL84"/>
      <c r="VLM84"/>
      <c r="VLN84"/>
      <c r="VLO84"/>
      <c r="VLP84"/>
      <c r="VLQ84"/>
      <c r="VLR84"/>
      <c r="VLS84"/>
      <c r="VLT84"/>
      <c r="VLU84"/>
      <c r="VLV84"/>
      <c r="VLW84"/>
      <c r="VLX84"/>
      <c r="VLY84"/>
      <c r="VLZ84"/>
      <c r="VMA84"/>
      <c r="VMB84"/>
      <c r="VMC84"/>
      <c r="VMD84"/>
      <c r="VME84"/>
      <c r="VMF84"/>
      <c r="VMG84"/>
      <c r="VMH84"/>
      <c r="VMI84"/>
      <c r="VMJ84"/>
      <c r="VMK84"/>
      <c r="VML84"/>
      <c r="VMM84"/>
      <c r="VMN84"/>
      <c r="VMO84"/>
      <c r="VMP84"/>
      <c r="VMQ84"/>
      <c r="VMR84"/>
      <c r="VMS84"/>
      <c r="VMT84"/>
      <c r="VMU84"/>
      <c r="VMV84"/>
      <c r="VMW84"/>
      <c r="VMX84"/>
      <c r="VMY84"/>
      <c r="VMZ84"/>
      <c r="VNA84"/>
      <c r="VNB84"/>
      <c r="VNC84"/>
      <c r="VND84"/>
      <c r="VNE84"/>
      <c r="VNF84"/>
      <c r="VNG84"/>
      <c r="VNH84"/>
      <c r="VNI84"/>
      <c r="VNJ84"/>
      <c r="VNK84"/>
      <c r="VNL84"/>
      <c r="VNM84"/>
      <c r="VNN84"/>
      <c r="VNO84"/>
      <c r="VNP84"/>
      <c r="VNQ84"/>
      <c r="VNR84"/>
      <c r="VNS84"/>
      <c r="VNT84"/>
      <c r="VNU84"/>
      <c r="VNV84"/>
      <c r="VNW84"/>
      <c r="VNX84"/>
      <c r="VNY84"/>
      <c r="VNZ84"/>
      <c r="VOA84"/>
      <c r="VOB84"/>
      <c r="VOC84"/>
      <c r="VOD84"/>
      <c r="VOE84"/>
      <c r="VOF84"/>
      <c r="VOG84"/>
      <c r="VOH84"/>
      <c r="VOI84"/>
      <c r="VOJ84"/>
      <c r="VOK84"/>
      <c r="VOL84"/>
      <c r="VOM84"/>
      <c r="VON84"/>
      <c r="VOO84"/>
      <c r="VOP84"/>
      <c r="VOQ84"/>
      <c r="VOR84"/>
      <c r="VOS84"/>
      <c r="VOT84"/>
      <c r="VOU84"/>
      <c r="VOV84"/>
      <c r="VOW84"/>
      <c r="VOX84"/>
      <c r="VOY84"/>
      <c r="VOZ84"/>
      <c r="VPA84"/>
      <c r="VPB84"/>
      <c r="VPC84"/>
      <c r="VPD84"/>
      <c r="VPE84"/>
      <c r="VPF84"/>
      <c r="VPG84"/>
      <c r="VPH84"/>
      <c r="VPI84"/>
      <c r="VPJ84"/>
      <c r="VPK84"/>
      <c r="VPL84"/>
      <c r="VPM84"/>
      <c r="VPN84"/>
      <c r="VPO84"/>
      <c r="VPP84"/>
      <c r="VPQ84"/>
      <c r="VPR84"/>
      <c r="VPS84"/>
      <c r="VPT84"/>
      <c r="VPU84"/>
      <c r="VPV84"/>
      <c r="VPW84"/>
      <c r="VPX84"/>
      <c r="VPY84"/>
      <c r="VPZ84"/>
      <c r="VQA84"/>
      <c r="VQB84"/>
      <c r="VQC84"/>
      <c r="VQD84"/>
      <c r="VQE84"/>
      <c r="VQF84"/>
      <c r="VQG84"/>
      <c r="VQH84"/>
      <c r="VQI84"/>
      <c r="VQJ84"/>
      <c r="VQK84"/>
      <c r="VQL84"/>
      <c r="VQM84"/>
      <c r="VQN84"/>
      <c r="VQO84"/>
      <c r="VQP84"/>
      <c r="VQQ84"/>
      <c r="VQR84"/>
      <c r="VQS84"/>
      <c r="VQT84"/>
      <c r="VQU84"/>
      <c r="VQV84"/>
      <c r="VQW84"/>
      <c r="VQX84"/>
      <c r="VQY84"/>
      <c r="VQZ84"/>
      <c r="VRA84"/>
      <c r="VRB84"/>
      <c r="VRC84"/>
      <c r="VRD84"/>
      <c r="VRE84"/>
      <c r="VRF84"/>
      <c r="VRG84"/>
      <c r="VRH84"/>
      <c r="VRI84"/>
      <c r="VRJ84"/>
      <c r="VRK84"/>
      <c r="VRL84"/>
      <c r="VRM84"/>
      <c r="VRN84"/>
      <c r="VRO84"/>
      <c r="VRP84"/>
      <c r="VRQ84"/>
      <c r="VRR84"/>
      <c r="VRS84"/>
      <c r="VRT84"/>
      <c r="VRU84"/>
      <c r="VRV84"/>
      <c r="VRW84"/>
      <c r="VRX84"/>
      <c r="VRY84"/>
      <c r="VRZ84"/>
      <c r="VSA84"/>
      <c r="VSB84"/>
      <c r="VSC84"/>
      <c r="VSD84"/>
      <c r="VSE84"/>
      <c r="VSF84"/>
      <c r="VSG84"/>
      <c r="VSH84"/>
      <c r="VSI84"/>
      <c r="VSJ84"/>
      <c r="VSK84"/>
      <c r="VSL84"/>
      <c r="VSM84"/>
      <c r="VSN84"/>
      <c r="VSO84"/>
      <c r="VSP84"/>
      <c r="VSQ84"/>
      <c r="VSR84"/>
      <c r="VSS84"/>
      <c r="VST84"/>
      <c r="VSU84"/>
      <c r="VSV84"/>
      <c r="VSW84"/>
      <c r="VSX84"/>
      <c r="VSY84"/>
      <c r="VSZ84"/>
      <c r="VTA84"/>
      <c r="VTB84"/>
      <c r="VTC84"/>
      <c r="VTD84"/>
      <c r="VTE84"/>
      <c r="VTF84"/>
      <c r="VTG84"/>
      <c r="VTH84"/>
      <c r="VTI84"/>
      <c r="VTJ84"/>
      <c r="VTK84"/>
      <c r="VTL84"/>
      <c r="VTM84"/>
      <c r="VTN84"/>
      <c r="VTO84"/>
      <c r="VTP84"/>
      <c r="VTQ84"/>
      <c r="VTR84"/>
      <c r="VTS84"/>
      <c r="VTT84"/>
      <c r="VTU84"/>
      <c r="VTV84"/>
      <c r="VTW84"/>
      <c r="VTX84"/>
      <c r="VTY84"/>
      <c r="VTZ84"/>
      <c r="VUA84"/>
      <c r="VUB84"/>
      <c r="VUC84"/>
      <c r="VUD84"/>
      <c r="VUE84"/>
      <c r="VUF84"/>
      <c r="VUG84"/>
      <c r="VUH84"/>
      <c r="VUI84"/>
      <c r="VUJ84"/>
      <c r="VUK84"/>
      <c r="VUL84"/>
      <c r="VUM84"/>
      <c r="VUN84"/>
      <c r="VUO84"/>
      <c r="VUP84"/>
      <c r="VUQ84"/>
      <c r="VUR84"/>
      <c r="VUS84"/>
      <c r="VUT84"/>
      <c r="VUU84"/>
      <c r="VUV84"/>
      <c r="VUW84"/>
      <c r="VUX84"/>
      <c r="VUY84"/>
      <c r="VUZ84"/>
      <c r="VVA84"/>
      <c r="VVB84"/>
      <c r="VVC84"/>
      <c r="VVD84"/>
      <c r="VVE84"/>
      <c r="VVF84"/>
      <c r="VVG84"/>
      <c r="VVH84"/>
      <c r="VVI84"/>
      <c r="VVJ84"/>
      <c r="VVK84"/>
      <c r="VVL84"/>
      <c r="VVM84"/>
      <c r="VVN84"/>
      <c r="VVO84"/>
      <c r="VVP84"/>
      <c r="VVQ84"/>
      <c r="VVR84"/>
      <c r="VVS84"/>
      <c r="VVT84"/>
      <c r="VVU84"/>
      <c r="VVV84"/>
      <c r="VVW84"/>
      <c r="VVX84"/>
      <c r="VVY84"/>
      <c r="VVZ84"/>
      <c r="VWA84"/>
      <c r="VWB84"/>
      <c r="VWC84"/>
      <c r="VWD84"/>
      <c r="VWE84"/>
      <c r="VWF84"/>
      <c r="VWG84"/>
      <c r="VWH84"/>
      <c r="VWI84"/>
      <c r="VWJ84"/>
      <c r="VWK84"/>
      <c r="VWL84"/>
      <c r="VWM84"/>
      <c r="VWN84"/>
      <c r="VWO84"/>
      <c r="VWP84"/>
      <c r="VWQ84"/>
      <c r="VWR84"/>
      <c r="VWS84"/>
      <c r="VWT84"/>
      <c r="VWU84"/>
      <c r="VWV84"/>
      <c r="VWW84"/>
      <c r="VWX84"/>
      <c r="VWY84"/>
      <c r="VWZ84"/>
      <c r="VXA84"/>
      <c r="VXB84"/>
      <c r="VXC84"/>
      <c r="VXD84"/>
      <c r="VXE84"/>
      <c r="VXF84"/>
      <c r="VXG84"/>
      <c r="VXH84"/>
      <c r="VXI84"/>
      <c r="VXJ84"/>
      <c r="VXK84"/>
      <c r="VXL84"/>
      <c r="VXM84"/>
      <c r="VXN84"/>
      <c r="VXO84"/>
      <c r="VXP84"/>
      <c r="VXQ84"/>
      <c r="VXR84"/>
      <c r="VXS84"/>
      <c r="VXT84"/>
      <c r="VXU84"/>
      <c r="VXV84"/>
      <c r="VXW84"/>
      <c r="VXX84"/>
      <c r="VXY84"/>
      <c r="VXZ84"/>
      <c r="VYA84"/>
      <c r="VYB84"/>
      <c r="VYC84"/>
      <c r="VYD84"/>
      <c r="VYE84"/>
      <c r="VYF84"/>
      <c r="VYG84"/>
      <c r="VYH84"/>
      <c r="VYI84"/>
      <c r="VYJ84"/>
      <c r="VYK84"/>
      <c r="VYL84"/>
      <c r="VYM84"/>
      <c r="VYN84"/>
      <c r="VYO84"/>
      <c r="VYP84"/>
      <c r="VYQ84"/>
      <c r="VYR84"/>
      <c r="VYS84"/>
      <c r="VYT84"/>
      <c r="VYU84"/>
      <c r="VYV84"/>
      <c r="VYW84"/>
      <c r="VYX84"/>
      <c r="VYY84"/>
      <c r="VYZ84"/>
      <c r="VZA84"/>
      <c r="VZB84"/>
      <c r="VZC84"/>
      <c r="VZD84"/>
      <c r="VZE84"/>
      <c r="VZF84"/>
      <c r="VZG84"/>
      <c r="VZH84"/>
      <c r="VZI84"/>
      <c r="VZJ84"/>
      <c r="VZK84"/>
      <c r="VZL84"/>
      <c r="VZM84"/>
      <c r="VZN84"/>
      <c r="VZO84"/>
      <c r="VZP84"/>
      <c r="VZQ84"/>
      <c r="VZR84"/>
      <c r="VZS84"/>
      <c r="VZT84"/>
      <c r="VZU84"/>
      <c r="VZV84"/>
      <c r="VZW84"/>
      <c r="VZX84"/>
      <c r="VZY84"/>
      <c r="VZZ84"/>
      <c r="WAA84"/>
      <c r="WAB84"/>
      <c r="WAC84"/>
      <c r="WAD84"/>
      <c r="WAE84"/>
      <c r="WAF84"/>
      <c r="WAG84"/>
      <c r="WAH84"/>
      <c r="WAI84"/>
      <c r="WAJ84"/>
      <c r="WAK84"/>
      <c r="WAL84"/>
      <c r="WAM84"/>
      <c r="WAN84"/>
      <c r="WAO84"/>
      <c r="WAP84"/>
      <c r="WAQ84"/>
      <c r="WAR84"/>
      <c r="WAS84"/>
      <c r="WAT84"/>
      <c r="WAU84"/>
      <c r="WAV84"/>
      <c r="WAW84"/>
      <c r="WAX84"/>
      <c r="WAY84"/>
      <c r="WAZ84"/>
      <c r="WBA84"/>
      <c r="WBB84"/>
      <c r="WBC84"/>
      <c r="WBD84"/>
      <c r="WBE84"/>
      <c r="WBF84"/>
      <c r="WBG84"/>
      <c r="WBH84"/>
      <c r="WBI84"/>
      <c r="WBJ84"/>
      <c r="WBK84"/>
      <c r="WBL84"/>
      <c r="WBM84"/>
      <c r="WBN84"/>
      <c r="WBO84"/>
      <c r="WBP84"/>
      <c r="WBQ84"/>
      <c r="WBR84"/>
      <c r="WBS84"/>
      <c r="WBT84"/>
      <c r="WBU84"/>
      <c r="WBV84"/>
      <c r="WBW84"/>
      <c r="WBX84"/>
      <c r="WBY84"/>
      <c r="WBZ84"/>
      <c r="WCA84"/>
      <c r="WCB84"/>
      <c r="WCC84"/>
      <c r="WCD84"/>
      <c r="WCE84"/>
      <c r="WCF84"/>
      <c r="WCG84"/>
      <c r="WCH84"/>
      <c r="WCI84"/>
      <c r="WCJ84"/>
      <c r="WCK84"/>
      <c r="WCL84"/>
      <c r="WCM84"/>
      <c r="WCN84"/>
      <c r="WCO84"/>
      <c r="WCP84"/>
      <c r="WCQ84"/>
      <c r="WCR84"/>
      <c r="WCS84"/>
      <c r="WCT84"/>
      <c r="WCU84"/>
      <c r="WCV84"/>
      <c r="WCW84"/>
      <c r="WCX84"/>
      <c r="WCY84"/>
      <c r="WCZ84"/>
      <c r="WDA84"/>
      <c r="WDB84"/>
      <c r="WDC84"/>
      <c r="WDD84"/>
      <c r="WDE84"/>
      <c r="WDF84"/>
      <c r="WDG84"/>
      <c r="WDH84"/>
      <c r="WDI84"/>
      <c r="WDJ84"/>
      <c r="WDK84"/>
      <c r="WDL84"/>
      <c r="WDM84"/>
      <c r="WDN84"/>
      <c r="WDO84"/>
      <c r="WDP84"/>
      <c r="WDQ84"/>
      <c r="WDR84"/>
      <c r="WDS84"/>
      <c r="WDT84"/>
      <c r="WDU84"/>
      <c r="WDV84"/>
      <c r="WDW84"/>
      <c r="WDX84"/>
      <c r="WDY84"/>
      <c r="WDZ84"/>
      <c r="WEA84"/>
      <c r="WEB84"/>
      <c r="WEC84"/>
      <c r="WED84"/>
      <c r="WEE84"/>
      <c r="WEF84"/>
      <c r="WEG84"/>
      <c r="WEH84"/>
      <c r="WEI84"/>
      <c r="WEJ84"/>
      <c r="WEK84"/>
      <c r="WEL84"/>
      <c r="WEM84"/>
      <c r="WEN84"/>
      <c r="WEO84"/>
      <c r="WEP84"/>
      <c r="WEQ84"/>
      <c r="WER84"/>
      <c r="WES84"/>
      <c r="WET84"/>
      <c r="WEU84"/>
      <c r="WEV84"/>
      <c r="WEW84"/>
      <c r="WEX84"/>
      <c r="WEY84"/>
      <c r="WEZ84"/>
      <c r="WFA84"/>
      <c r="WFB84"/>
      <c r="WFC84"/>
      <c r="WFD84"/>
      <c r="WFE84"/>
      <c r="WFF84"/>
      <c r="WFG84"/>
      <c r="WFH84"/>
      <c r="WFI84"/>
      <c r="WFJ84"/>
      <c r="WFK84"/>
      <c r="WFL84"/>
      <c r="WFM84"/>
      <c r="WFN84"/>
      <c r="WFO84"/>
      <c r="WFP84"/>
      <c r="WFQ84"/>
      <c r="WFR84"/>
      <c r="WFS84"/>
      <c r="WFT84"/>
      <c r="WFU84"/>
      <c r="WFV84"/>
      <c r="WFW84"/>
      <c r="WFX84"/>
      <c r="WFY84"/>
      <c r="WFZ84"/>
      <c r="WGA84"/>
      <c r="WGB84"/>
      <c r="WGC84"/>
      <c r="WGD84"/>
      <c r="WGE84"/>
      <c r="WGF84"/>
      <c r="WGG84"/>
      <c r="WGH84"/>
      <c r="WGI84"/>
      <c r="WGJ84"/>
      <c r="WGK84"/>
      <c r="WGL84"/>
      <c r="WGM84"/>
      <c r="WGN84"/>
      <c r="WGO84"/>
      <c r="WGP84"/>
      <c r="WGQ84"/>
      <c r="WGR84"/>
      <c r="WGS84"/>
      <c r="WGT84"/>
      <c r="WGU84"/>
      <c r="WGV84"/>
      <c r="WGW84"/>
      <c r="WGX84"/>
      <c r="WGY84"/>
      <c r="WGZ84"/>
      <c r="WHA84"/>
      <c r="WHB84"/>
      <c r="WHC84"/>
      <c r="WHD84"/>
      <c r="WHE84"/>
      <c r="WHF84"/>
      <c r="WHG84"/>
      <c r="WHH84"/>
      <c r="WHI84"/>
      <c r="WHJ84"/>
      <c r="WHK84"/>
      <c r="WHL84"/>
      <c r="WHM84"/>
      <c r="WHN84"/>
      <c r="WHO84"/>
      <c r="WHP84"/>
      <c r="WHQ84"/>
      <c r="WHR84"/>
      <c r="WHS84"/>
      <c r="WHT84"/>
      <c r="WHU84"/>
      <c r="WHV84"/>
      <c r="WHW84"/>
      <c r="WHX84"/>
      <c r="WHY84"/>
      <c r="WHZ84"/>
      <c r="WIA84"/>
      <c r="WIB84"/>
      <c r="WIC84"/>
      <c r="WID84"/>
      <c r="WIE84"/>
      <c r="WIF84"/>
      <c r="WIG84"/>
      <c r="WIH84"/>
      <c r="WII84"/>
      <c r="WIJ84"/>
      <c r="WIK84"/>
      <c r="WIL84"/>
      <c r="WIM84"/>
      <c r="WIN84"/>
      <c r="WIO84"/>
      <c r="WIP84"/>
      <c r="WIQ84"/>
      <c r="WIR84"/>
      <c r="WIS84"/>
      <c r="WIT84"/>
      <c r="WIU84"/>
      <c r="WIV84"/>
      <c r="WIW84"/>
      <c r="WIX84"/>
      <c r="WIY84"/>
      <c r="WIZ84"/>
      <c r="WJA84"/>
      <c r="WJB84"/>
      <c r="WJC84"/>
      <c r="WJD84"/>
      <c r="WJE84"/>
      <c r="WJF84"/>
      <c r="WJG84"/>
      <c r="WJH84"/>
      <c r="WJI84"/>
      <c r="WJJ84"/>
      <c r="WJK84"/>
      <c r="WJL84"/>
      <c r="WJM84"/>
      <c r="WJN84"/>
      <c r="WJO84"/>
      <c r="WJP84"/>
      <c r="WJQ84"/>
      <c r="WJR84"/>
      <c r="WJS84"/>
      <c r="WJT84"/>
      <c r="WJU84"/>
      <c r="WJV84"/>
      <c r="WJW84"/>
      <c r="WJX84"/>
      <c r="WJY84"/>
      <c r="WJZ84"/>
      <c r="WKA84"/>
      <c r="WKB84"/>
      <c r="WKC84"/>
      <c r="WKD84"/>
      <c r="WKE84"/>
      <c r="WKF84"/>
      <c r="WKG84"/>
      <c r="WKH84"/>
      <c r="WKI84"/>
      <c r="WKJ84"/>
      <c r="WKK84"/>
      <c r="WKL84"/>
      <c r="WKM84"/>
      <c r="WKN84"/>
      <c r="WKO84"/>
      <c r="WKP84"/>
      <c r="WKQ84"/>
      <c r="WKR84"/>
      <c r="WKS84"/>
      <c r="WKT84"/>
      <c r="WKU84"/>
      <c r="WKV84"/>
      <c r="WKW84"/>
      <c r="WKX84"/>
      <c r="WKY84"/>
      <c r="WKZ84"/>
      <c r="WLA84"/>
      <c r="WLB84"/>
      <c r="WLC84"/>
      <c r="WLD84"/>
      <c r="WLE84"/>
      <c r="WLF84"/>
      <c r="WLG84"/>
      <c r="WLH84"/>
      <c r="WLI84"/>
      <c r="WLJ84"/>
      <c r="WLK84"/>
      <c r="WLL84"/>
      <c r="WLM84"/>
      <c r="WLN84"/>
      <c r="WLO84"/>
      <c r="WLP84"/>
      <c r="WLQ84"/>
      <c r="WLR84"/>
      <c r="WLS84"/>
      <c r="WLT84"/>
      <c r="WLU84"/>
      <c r="WLV84"/>
      <c r="WLW84"/>
      <c r="WLX84"/>
      <c r="WLY84"/>
      <c r="WLZ84"/>
      <c r="WMA84"/>
      <c r="WMB84"/>
      <c r="WMC84"/>
      <c r="WMD84"/>
      <c r="WME84"/>
      <c r="WMF84"/>
      <c r="WMG84"/>
      <c r="WMH84"/>
      <c r="WMI84"/>
      <c r="WMJ84"/>
      <c r="WMK84"/>
      <c r="WML84"/>
      <c r="WMM84"/>
      <c r="WMN84"/>
      <c r="WMO84"/>
      <c r="WMP84"/>
      <c r="WMQ84"/>
      <c r="WMR84"/>
      <c r="WMS84"/>
      <c r="WMT84"/>
      <c r="WMU84"/>
      <c r="WMV84"/>
      <c r="WMW84"/>
      <c r="WMX84"/>
      <c r="WMY84"/>
      <c r="WMZ84"/>
      <c r="WNA84"/>
      <c r="WNB84"/>
      <c r="WNC84"/>
      <c r="WND84"/>
      <c r="WNE84"/>
      <c r="WNF84"/>
      <c r="WNG84"/>
      <c r="WNH84"/>
      <c r="WNI84"/>
      <c r="WNJ84"/>
      <c r="WNK84"/>
      <c r="WNL84"/>
      <c r="WNM84"/>
      <c r="WNN84"/>
      <c r="WNO84"/>
      <c r="WNP84"/>
      <c r="WNQ84"/>
      <c r="WNR84"/>
      <c r="WNS84"/>
      <c r="WNT84"/>
      <c r="WNU84"/>
      <c r="WNV84"/>
      <c r="WNW84"/>
      <c r="WNX84"/>
      <c r="WNY84"/>
      <c r="WNZ84"/>
      <c r="WOA84"/>
      <c r="WOB84"/>
      <c r="WOC84"/>
      <c r="WOD84"/>
      <c r="WOE84"/>
      <c r="WOF84"/>
      <c r="WOG84"/>
      <c r="WOH84"/>
      <c r="WOI84"/>
      <c r="WOJ84"/>
      <c r="WOK84"/>
      <c r="WOL84"/>
      <c r="WOM84"/>
      <c r="WON84"/>
      <c r="WOO84"/>
      <c r="WOP84"/>
      <c r="WOQ84"/>
      <c r="WOR84"/>
      <c r="WOS84"/>
      <c r="WOT84"/>
      <c r="WOU84"/>
      <c r="WOV84"/>
      <c r="WOW84"/>
      <c r="WOX84"/>
      <c r="WOY84"/>
      <c r="WOZ84"/>
      <c r="WPA84"/>
      <c r="WPB84"/>
      <c r="WPC84"/>
      <c r="WPD84"/>
      <c r="WPE84"/>
      <c r="WPF84"/>
      <c r="WPG84"/>
      <c r="WPH84"/>
      <c r="WPI84"/>
      <c r="WPJ84"/>
      <c r="WPK84"/>
      <c r="WPL84"/>
      <c r="WPM84"/>
      <c r="WPN84"/>
      <c r="WPO84"/>
      <c r="WPP84"/>
      <c r="WPQ84"/>
      <c r="WPR84"/>
      <c r="WPS84"/>
      <c r="WPT84"/>
      <c r="WPU84"/>
      <c r="WPV84"/>
      <c r="WPW84"/>
      <c r="WPX84"/>
      <c r="WPY84"/>
      <c r="WPZ84"/>
      <c r="WQA84"/>
      <c r="WQB84"/>
      <c r="WQC84"/>
      <c r="WQD84"/>
      <c r="WQE84"/>
      <c r="WQF84"/>
      <c r="WQG84"/>
      <c r="WQH84"/>
      <c r="WQI84"/>
      <c r="WQJ84"/>
      <c r="WQK84"/>
      <c r="WQL84"/>
      <c r="WQM84"/>
      <c r="WQN84"/>
      <c r="WQO84"/>
      <c r="WQP84"/>
      <c r="WQQ84"/>
      <c r="WQR84"/>
      <c r="WQS84"/>
      <c r="WQT84"/>
      <c r="WQU84"/>
      <c r="WQV84"/>
      <c r="WQW84"/>
      <c r="WQX84"/>
      <c r="WQY84"/>
      <c r="WQZ84"/>
      <c r="WRA84"/>
      <c r="WRB84"/>
      <c r="WRC84"/>
      <c r="WRD84"/>
      <c r="WRE84"/>
      <c r="WRF84"/>
      <c r="WRG84"/>
      <c r="WRH84"/>
      <c r="WRI84"/>
      <c r="WRJ84"/>
      <c r="WRK84"/>
      <c r="WRL84"/>
      <c r="WRM84"/>
      <c r="WRN84"/>
      <c r="WRO84"/>
      <c r="WRP84"/>
      <c r="WRQ84"/>
      <c r="WRR84"/>
      <c r="WRS84"/>
      <c r="WRT84"/>
      <c r="WRU84"/>
      <c r="WRV84"/>
      <c r="WRW84"/>
      <c r="WRX84"/>
      <c r="WRY84"/>
      <c r="WRZ84"/>
      <c r="WSA84"/>
      <c r="WSB84"/>
      <c r="WSC84"/>
      <c r="WSD84"/>
      <c r="WSE84"/>
      <c r="WSF84"/>
      <c r="WSG84"/>
      <c r="WSH84"/>
      <c r="WSI84"/>
      <c r="WSJ84"/>
      <c r="WSK84"/>
      <c r="WSL84"/>
      <c r="WSM84"/>
      <c r="WSN84"/>
      <c r="WSO84"/>
      <c r="WSP84"/>
      <c r="WSQ84"/>
      <c r="WSR84"/>
      <c r="WSS84"/>
      <c r="WST84"/>
      <c r="WSU84"/>
      <c r="WSV84"/>
      <c r="WSW84"/>
      <c r="WSX84"/>
      <c r="WSY84"/>
      <c r="WSZ84"/>
      <c r="WTA84"/>
      <c r="WTB84"/>
      <c r="WTC84"/>
      <c r="WTD84"/>
      <c r="WTE84"/>
      <c r="WTF84"/>
      <c r="WTG84"/>
      <c r="WTH84"/>
      <c r="WTI84"/>
      <c r="WTJ84"/>
      <c r="WTK84"/>
      <c r="WTL84"/>
      <c r="WTM84"/>
      <c r="WTN84"/>
      <c r="WTO84"/>
      <c r="WTP84"/>
      <c r="WTQ84"/>
      <c r="WTR84"/>
      <c r="WTS84"/>
      <c r="WTT84"/>
      <c r="WTU84"/>
      <c r="WTV84"/>
      <c r="WTW84"/>
      <c r="WTX84"/>
      <c r="WTY84"/>
      <c r="WTZ84"/>
      <c r="WUA84"/>
      <c r="WUB84"/>
      <c r="WUC84"/>
      <c r="WUD84"/>
      <c r="WUE84"/>
      <c r="WUF84"/>
      <c r="WUG84"/>
      <c r="WUH84"/>
      <c r="WUI84"/>
      <c r="WUJ84"/>
      <c r="WUK84"/>
      <c r="WUL84"/>
      <c r="WUM84"/>
      <c r="WUN84"/>
      <c r="WUO84"/>
      <c r="WUP84"/>
      <c r="WUQ84"/>
      <c r="WUR84"/>
      <c r="WUS84"/>
      <c r="WUT84"/>
      <c r="WUU84"/>
      <c r="WUV84"/>
      <c r="WUW84"/>
      <c r="WUX84"/>
      <c r="WUY84"/>
      <c r="WUZ84"/>
      <c r="WVA84"/>
      <c r="WVB84"/>
      <c r="WVC84"/>
      <c r="WVD84"/>
      <c r="WVE84"/>
      <c r="WVF84"/>
      <c r="WVG84"/>
      <c r="WVH84"/>
      <c r="WVI84"/>
      <c r="WVJ84"/>
      <c r="WVK84"/>
      <c r="WVL84"/>
      <c r="WVM84"/>
      <c r="WVN84"/>
      <c r="WVO84"/>
      <c r="WVP84"/>
      <c r="WVQ84"/>
      <c r="WVR84"/>
      <c r="WVS84"/>
      <c r="WVT84"/>
      <c r="WVU84"/>
      <c r="WVV84"/>
      <c r="WVW84"/>
      <c r="WVX84"/>
      <c r="WVY84"/>
    </row>
    <row r="85" spans="1:16145" s="314" customFormat="1" ht="15.75" customHeigh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  <c r="AMK85"/>
      <c r="AML85"/>
      <c r="AMM85"/>
      <c r="AMN85"/>
      <c r="AMO85"/>
      <c r="AMP85"/>
      <c r="AMQ85"/>
      <c r="AMR85"/>
      <c r="AMS85"/>
      <c r="AMT85"/>
      <c r="AMU85"/>
      <c r="AMV85"/>
      <c r="AMW85"/>
      <c r="AMX85"/>
      <c r="AMY85"/>
      <c r="AMZ85"/>
      <c r="ANA85"/>
      <c r="ANB85"/>
      <c r="ANC85"/>
      <c r="AND85"/>
      <c r="ANE85"/>
      <c r="ANF85"/>
      <c r="ANG85"/>
      <c r="ANH85"/>
      <c r="ANI85"/>
      <c r="ANJ85"/>
      <c r="ANK85"/>
      <c r="ANL85"/>
      <c r="ANM85"/>
      <c r="ANN85"/>
      <c r="ANO85"/>
      <c r="ANP85"/>
      <c r="ANQ85"/>
      <c r="ANR85"/>
      <c r="ANS85"/>
      <c r="ANT85"/>
      <c r="ANU85"/>
      <c r="ANV85"/>
      <c r="ANW85"/>
      <c r="ANX85"/>
      <c r="ANY85"/>
      <c r="ANZ85"/>
      <c r="AOA85"/>
      <c r="AOB85"/>
      <c r="AOC85"/>
      <c r="AOD85"/>
      <c r="AOE85"/>
      <c r="AOF85"/>
      <c r="AOG85"/>
      <c r="AOH85"/>
      <c r="AOI85"/>
      <c r="AOJ85"/>
      <c r="AOK85"/>
      <c r="AOL85"/>
      <c r="AOM85"/>
      <c r="AON85"/>
      <c r="AOO85"/>
      <c r="AOP85"/>
      <c r="AOQ85"/>
      <c r="AOR85"/>
      <c r="AOS85"/>
      <c r="AOT85"/>
      <c r="AOU85"/>
      <c r="AOV85"/>
      <c r="AOW85"/>
      <c r="AOX85"/>
      <c r="AOY85"/>
      <c r="AOZ85"/>
      <c r="APA85"/>
      <c r="APB85"/>
      <c r="APC85"/>
      <c r="APD85"/>
      <c r="APE85"/>
      <c r="APF85"/>
      <c r="APG85"/>
      <c r="APH85"/>
      <c r="API85"/>
      <c r="APJ85"/>
      <c r="APK85"/>
      <c r="APL85"/>
      <c r="APM85"/>
      <c r="APN85"/>
      <c r="APO85"/>
      <c r="APP85"/>
      <c r="APQ85"/>
      <c r="APR85"/>
      <c r="APS85"/>
      <c r="APT85"/>
      <c r="APU85"/>
      <c r="APV85"/>
      <c r="APW85"/>
      <c r="APX85"/>
      <c r="APY85"/>
      <c r="APZ85"/>
      <c r="AQA85"/>
      <c r="AQB85"/>
      <c r="AQC85"/>
      <c r="AQD85"/>
      <c r="AQE85"/>
      <c r="AQF85"/>
      <c r="AQG85"/>
      <c r="AQH85"/>
      <c r="AQI85"/>
      <c r="AQJ85"/>
      <c r="AQK85"/>
      <c r="AQL85"/>
      <c r="AQM85"/>
      <c r="AQN85"/>
      <c r="AQO85"/>
      <c r="AQP85"/>
      <c r="AQQ85"/>
      <c r="AQR85"/>
      <c r="AQS85"/>
      <c r="AQT85"/>
      <c r="AQU85"/>
      <c r="AQV85"/>
      <c r="AQW85"/>
      <c r="AQX85"/>
      <c r="AQY85"/>
      <c r="AQZ85"/>
      <c r="ARA85"/>
      <c r="ARB85"/>
      <c r="ARC85"/>
      <c r="ARD85"/>
      <c r="ARE85"/>
      <c r="ARF85"/>
      <c r="ARG85"/>
      <c r="ARH85"/>
      <c r="ARI85"/>
      <c r="ARJ85"/>
      <c r="ARK85"/>
      <c r="ARL85"/>
      <c r="ARM85"/>
      <c r="ARN85"/>
      <c r="ARO85"/>
      <c r="ARP85"/>
      <c r="ARQ85"/>
      <c r="ARR85"/>
      <c r="ARS85"/>
      <c r="ART85"/>
      <c r="ARU85"/>
      <c r="ARV85"/>
      <c r="ARW85"/>
      <c r="ARX85"/>
      <c r="ARY85"/>
      <c r="ARZ85"/>
      <c r="ASA85"/>
      <c r="ASB85"/>
      <c r="ASC85"/>
      <c r="ASD85"/>
      <c r="ASE85"/>
      <c r="ASF85"/>
      <c r="ASG85"/>
      <c r="ASH85"/>
      <c r="ASI85"/>
      <c r="ASJ85"/>
      <c r="ASK85"/>
      <c r="ASL85"/>
      <c r="ASM85"/>
      <c r="ASN85"/>
      <c r="ASO85"/>
      <c r="ASP85"/>
      <c r="ASQ85"/>
      <c r="ASR85"/>
      <c r="ASS85"/>
      <c r="AST85"/>
      <c r="ASU85"/>
      <c r="ASV85"/>
      <c r="ASW85"/>
      <c r="ASX85"/>
      <c r="ASY85"/>
      <c r="ASZ85"/>
      <c r="ATA85"/>
      <c r="ATB85"/>
      <c r="ATC85"/>
      <c r="ATD85"/>
      <c r="ATE85"/>
      <c r="ATF85"/>
      <c r="ATG85"/>
      <c r="ATH85"/>
      <c r="ATI85"/>
      <c r="ATJ85"/>
      <c r="ATK85"/>
      <c r="ATL85"/>
      <c r="ATM85"/>
      <c r="ATN85"/>
      <c r="ATO85"/>
      <c r="ATP85"/>
      <c r="ATQ85"/>
      <c r="ATR85"/>
      <c r="ATS85"/>
      <c r="ATT85"/>
      <c r="ATU85"/>
      <c r="ATV85"/>
      <c r="ATW85"/>
      <c r="ATX85"/>
      <c r="ATY85"/>
      <c r="ATZ85"/>
      <c r="AUA85"/>
      <c r="AUB85"/>
      <c r="AUC85"/>
      <c r="AUD85"/>
      <c r="AUE85"/>
      <c r="AUF85"/>
      <c r="AUG85"/>
      <c r="AUH85"/>
      <c r="AUI85"/>
      <c r="AUJ85"/>
      <c r="AUK85"/>
      <c r="AUL85"/>
      <c r="AUM85"/>
      <c r="AUN85"/>
      <c r="AUO85"/>
      <c r="AUP85"/>
      <c r="AUQ85"/>
      <c r="AUR85"/>
      <c r="AUS85"/>
      <c r="AUT85"/>
      <c r="AUU85"/>
      <c r="AUV85"/>
      <c r="AUW85"/>
      <c r="AUX85"/>
      <c r="AUY85"/>
      <c r="AUZ85"/>
      <c r="AVA85"/>
      <c r="AVB85"/>
      <c r="AVC85"/>
      <c r="AVD85"/>
      <c r="AVE85"/>
      <c r="AVF85"/>
      <c r="AVG85"/>
      <c r="AVH85"/>
      <c r="AVI85"/>
      <c r="AVJ85"/>
      <c r="AVK85"/>
      <c r="AVL85"/>
      <c r="AVM85"/>
      <c r="AVN85"/>
      <c r="AVO85"/>
      <c r="AVP85"/>
      <c r="AVQ85"/>
      <c r="AVR85"/>
      <c r="AVS85"/>
      <c r="AVT85"/>
      <c r="AVU85"/>
      <c r="AVV85"/>
      <c r="AVW85"/>
      <c r="AVX85"/>
      <c r="AVY85"/>
      <c r="AVZ85"/>
      <c r="AWA85"/>
      <c r="AWB85"/>
      <c r="AWC85"/>
      <c r="AWD85"/>
      <c r="AWE85"/>
      <c r="AWF85"/>
      <c r="AWG85"/>
      <c r="AWH85"/>
      <c r="AWI85"/>
      <c r="AWJ85"/>
      <c r="AWK85"/>
      <c r="AWL85"/>
      <c r="AWM85"/>
      <c r="AWN85"/>
      <c r="AWO85"/>
      <c r="AWP85"/>
      <c r="AWQ85"/>
      <c r="AWR85"/>
      <c r="AWS85"/>
      <c r="AWT85"/>
      <c r="AWU85"/>
      <c r="AWV85"/>
      <c r="AWW85"/>
      <c r="AWX85"/>
      <c r="AWY85"/>
      <c r="AWZ85"/>
      <c r="AXA85"/>
      <c r="AXB85"/>
      <c r="AXC85"/>
      <c r="AXD85"/>
      <c r="AXE85"/>
      <c r="AXF85"/>
      <c r="AXG85"/>
      <c r="AXH85"/>
      <c r="AXI85"/>
      <c r="AXJ85"/>
      <c r="AXK85"/>
      <c r="AXL85"/>
      <c r="AXM85"/>
      <c r="AXN85"/>
      <c r="AXO85"/>
      <c r="AXP85"/>
      <c r="AXQ85"/>
      <c r="AXR85"/>
      <c r="AXS85"/>
      <c r="AXT85"/>
      <c r="AXU85"/>
      <c r="AXV85"/>
      <c r="AXW85"/>
      <c r="AXX85"/>
      <c r="AXY85"/>
      <c r="AXZ85"/>
      <c r="AYA85"/>
      <c r="AYB85"/>
      <c r="AYC85"/>
      <c r="AYD85"/>
      <c r="AYE85"/>
      <c r="AYF85"/>
      <c r="AYG85"/>
      <c r="AYH85"/>
      <c r="AYI85"/>
      <c r="AYJ85"/>
      <c r="AYK85"/>
      <c r="AYL85"/>
      <c r="AYM85"/>
      <c r="AYN85"/>
      <c r="AYO85"/>
      <c r="AYP85"/>
      <c r="AYQ85"/>
      <c r="AYR85"/>
      <c r="AYS85"/>
      <c r="AYT85"/>
      <c r="AYU85"/>
      <c r="AYV85"/>
      <c r="AYW85"/>
      <c r="AYX85"/>
      <c r="AYY85"/>
      <c r="AYZ85"/>
      <c r="AZA85"/>
      <c r="AZB85"/>
      <c r="AZC85"/>
      <c r="AZD85"/>
      <c r="AZE85"/>
      <c r="AZF85"/>
      <c r="AZG85"/>
      <c r="AZH85"/>
      <c r="AZI85"/>
      <c r="AZJ85"/>
      <c r="AZK85"/>
      <c r="AZL85"/>
      <c r="AZM85"/>
      <c r="AZN85"/>
      <c r="AZO85"/>
      <c r="AZP85"/>
      <c r="AZQ85"/>
      <c r="AZR85"/>
      <c r="AZS85"/>
      <c r="AZT85"/>
      <c r="AZU85"/>
      <c r="AZV85"/>
      <c r="AZW85"/>
      <c r="AZX85"/>
      <c r="AZY85"/>
      <c r="AZZ85"/>
      <c r="BAA85"/>
      <c r="BAB85"/>
      <c r="BAC85"/>
      <c r="BAD85"/>
      <c r="BAE85"/>
      <c r="BAF85"/>
      <c r="BAG85"/>
      <c r="BAH85"/>
      <c r="BAI85"/>
      <c r="BAJ85"/>
      <c r="BAK85"/>
      <c r="BAL85"/>
      <c r="BAM85"/>
      <c r="BAN85"/>
      <c r="BAO85"/>
      <c r="BAP85"/>
      <c r="BAQ85"/>
      <c r="BAR85"/>
      <c r="BAS85"/>
      <c r="BAT85"/>
      <c r="BAU85"/>
      <c r="BAV85"/>
      <c r="BAW85"/>
      <c r="BAX85"/>
      <c r="BAY85"/>
      <c r="BAZ85"/>
      <c r="BBA85"/>
      <c r="BBB85"/>
      <c r="BBC85"/>
      <c r="BBD85"/>
      <c r="BBE85"/>
      <c r="BBF85"/>
      <c r="BBG85"/>
      <c r="BBH85"/>
      <c r="BBI85"/>
      <c r="BBJ85"/>
      <c r="BBK85"/>
      <c r="BBL85"/>
      <c r="BBM85"/>
      <c r="BBN85"/>
      <c r="BBO85"/>
      <c r="BBP85"/>
      <c r="BBQ85"/>
      <c r="BBR85"/>
      <c r="BBS85"/>
      <c r="BBT85"/>
      <c r="BBU85"/>
      <c r="BBV85"/>
      <c r="BBW85"/>
      <c r="BBX85"/>
      <c r="BBY85"/>
      <c r="BBZ85"/>
      <c r="BCA85"/>
      <c r="BCB85"/>
      <c r="BCC85"/>
      <c r="BCD85"/>
      <c r="BCE85"/>
      <c r="BCF85"/>
      <c r="BCG85"/>
      <c r="BCH85"/>
      <c r="BCI85"/>
      <c r="BCJ85"/>
      <c r="BCK85"/>
      <c r="BCL85"/>
      <c r="BCM85"/>
      <c r="BCN85"/>
      <c r="BCO85"/>
      <c r="BCP85"/>
      <c r="BCQ85"/>
      <c r="BCR85"/>
      <c r="BCS85"/>
      <c r="BCT85"/>
      <c r="BCU85"/>
      <c r="BCV85"/>
      <c r="BCW85"/>
      <c r="BCX85"/>
      <c r="BCY85"/>
      <c r="BCZ85"/>
      <c r="BDA85"/>
      <c r="BDB85"/>
      <c r="BDC85"/>
      <c r="BDD85"/>
      <c r="BDE85"/>
      <c r="BDF85"/>
      <c r="BDG85"/>
      <c r="BDH85"/>
      <c r="BDI85"/>
      <c r="BDJ85"/>
      <c r="BDK85"/>
      <c r="BDL85"/>
      <c r="BDM85"/>
      <c r="BDN85"/>
      <c r="BDO85"/>
      <c r="BDP85"/>
      <c r="BDQ85"/>
      <c r="BDR85"/>
      <c r="BDS85"/>
      <c r="BDT85"/>
      <c r="BDU85"/>
      <c r="BDV85"/>
      <c r="BDW85"/>
      <c r="BDX85"/>
      <c r="BDY85"/>
      <c r="BDZ85"/>
      <c r="BEA85"/>
      <c r="BEB85"/>
      <c r="BEC85"/>
      <c r="BED85"/>
      <c r="BEE85"/>
      <c r="BEF85"/>
      <c r="BEG85"/>
      <c r="BEH85"/>
      <c r="BEI85"/>
      <c r="BEJ85"/>
      <c r="BEK85"/>
      <c r="BEL85"/>
      <c r="BEM85"/>
      <c r="BEN85"/>
      <c r="BEO85"/>
      <c r="BEP85"/>
      <c r="BEQ85"/>
      <c r="BER85"/>
      <c r="BES85"/>
      <c r="BET85"/>
      <c r="BEU85"/>
      <c r="BEV85"/>
      <c r="BEW85"/>
      <c r="BEX85"/>
      <c r="BEY85"/>
      <c r="BEZ85"/>
      <c r="BFA85"/>
      <c r="BFB85"/>
      <c r="BFC85"/>
      <c r="BFD85"/>
      <c r="BFE85"/>
      <c r="BFF85"/>
      <c r="BFG85"/>
      <c r="BFH85"/>
      <c r="BFI85"/>
      <c r="BFJ85"/>
      <c r="BFK85"/>
      <c r="BFL85"/>
      <c r="BFM85"/>
      <c r="BFN85"/>
      <c r="BFO85"/>
      <c r="BFP85"/>
      <c r="BFQ85"/>
      <c r="BFR85"/>
      <c r="BFS85"/>
      <c r="BFT85"/>
      <c r="BFU85"/>
      <c r="BFV85"/>
      <c r="BFW85"/>
      <c r="BFX85"/>
      <c r="BFY85"/>
      <c r="BFZ85"/>
      <c r="BGA85"/>
      <c r="BGB85"/>
      <c r="BGC85"/>
      <c r="BGD85"/>
      <c r="BGE85"/>
      <c r="BGF85"/>
      <c r="BGG85"/>
      <c r="BGH85"/>
      <c r="BGI85"/>
      <c r="BGJ85"/>
      <c r="BGK85"/>
      <c r="BGL85"/>
      <c r="BGM85"/>
      <c r="BGN85"/>
      <c r="BGO85"/>
      <c r="BGP85"/>
      <c r="BGQ85"/>
      <c r="BGR85"/>
      <c r="BGS85"/>
      <c r="BGT85"/>
      <c r="BGU85"/>
      <c r="BGV85"/>
      <c r="BGW85"/>
      <c r="BGX85"/>
      <c r="BGY85"/>
      <c r="BGZ85"/>
      <c r="BHA85"/>
      <c r="BHB85"/>
      <c r="BHC85"/>
      <c r="BHD85"/>
      <c r="BHE85"/>
      <c r="BHF85"/>
      <c r="BHG85"/>
      <c r="BHH85"/>
      <c r="BHI85"/>
      <c r="BHJ85"/>
      <c r="BHK85"/>
      <c r="BHL85"/>
      <c r="BHM85"/>
      <c r="BHN85"/>
      <c r="BHO85"/>
      <c r="BHP85"/>
      <c r="BHQ85"/>
      <c r="BHR85"/>
      <c r="BHS85"/>
      <c r="BHT85"/>
      <c r="BHU85"/>
      <c r="BHV85"/>
      <c r="BHW85"/>
      <c r="BHX85"/>
      <c r="BHY85"/>
      <c r="BHZ85"/>
      <c r="BIA85"/>
      <c r="BIB85"/>
      <c r="BIC85"/>
      <c r="BID85"/>
      <c r="BIE85"/>
      <c r="BIF85"/>
      <c r="BIG85"/>
      <c r="BIH85"/>
      <c r="BII85"/>
      <c r="BIJ85"/>
      <c r="BIK85"/>
      <c r="BIL85"/>
      <c r="BIM85"/>
      <c r="BIN85"/>
      <c r="BIO85"/>
      <c r="BIP85"/>
      <c r="BIQ85"/>
      <c r="BIR85"/>
      <c r="BIS85"/>
      <c r="BIT85"/>
      <c r="BIU85"/>
      <c r="BIV85"/>
      <c r="BIW85"/>
      <c r="BIX85"/>
      <c r="BIY85"/>
      <c r="BIZ85"/>
      <c r="BJA85"/>
      <c r="BJB85"/>
      <c r="BJC85"/>
      <c r="BJD85"/>
      <c r="BJE85"/>
      <c r="BJF85"/>
      <c r="BJG85"/>
      <c r="BJH85"/>
      <c r="BJI85"/>
      <c r="BJJ85"/>
      <c r="BJK85"/>
      <c r="BJL85"/>
      <c r="BJM85"/>
      <c r="BJN85"/>
      <c r="BJO85"/>
      <c r="BJP85"/>
      <c r="BJQ85"/>
      <c r="BJR85"/>
      <c r="BJS85"/>
      <c r="BJT85"/>
      <c r="BJU85"/>
      <c r="BJV85"/>
      <c r="BJW85"/>
      <c r="BJX85"/>
      <c r="BJY85"/>
      <c r="BJZ85"/>
      <c r="BKA85"/>
      <c r="BKB85"/>
      <c r="BKC85"/>
      <c r="BKD85"/>
      <c r="BKE85"/>
      <c r="BKF85"/>
      <c r="BKG85"/>
      <c r="BKH85"/>
      <c r="BKI85"/>
      <c r="BKJ85"/>
      <c r="BKK85"/>
      <c r="BKL85"/>
      <c r="BKM85"/>
      <c r="BKN85"/>
      <c r="BKO85"/>
      <c r="BKP85"/>
      <c r="BKQ85"/>
      <c r="BKR85"/>
      <c r="BKS85"/>
      <c r="BKT85"/>
      <c r="BKU85"/>
      <c r="BKV85"/>
      <c r="BKW85"/>
      <c r="BKX85"/>
      <c r="BKY85"/>
      <c r="BKZ85"/>
      <c r="BLA85"/>
      <c r="BLB85"/>
      <c r="BLC85"/>
      <c r="BLD85"/>
      <c r="BLE85"/>
      <c r="BLF85"/>
      <c r="BLG85"/>
      <c r="BLH85"/>
      <c r="BLI85"/>
      <c r="BLJ85"/>
      <c r="BLK85"/>
      <c r="BLL85"/>
      <c r="BLM85"/>
      <c r="BLN85"/>
      <c r="BLO85"/>
      <c r="BLP85"/>
      <c r="BLQ85"/>
      <c r="BLR85"/>
      <c r="BLS85"/>
      <c r="BLT85"/>
      <c r="BLU85"/>
      <c r="BLV85"/>
      <c r="BLW85"/>
      <c r="BLX85"/>
      <c r="BLY85"/>
      <c r="BLZ85"/>
      <c r="BMA85"/>
      <c r="BMB85"/>
      <c r="BMC85"/>
      <c r="BMD85"/>
      <c r="BME85"/>
      <c r="BMF85"/>
      <c r="BMG85"/>
      <c r="BMH85"/>
      <c r="BMI85"/>
      <c r="BMJ85"/>
      <c r="BMK85"/>
      <c r="BML85"/>
      <c r="BMM85"/>
      <c r="BMN85"/>
      <c r="BMO85"/>
      <c r="BMP85"/>
      <c r="BMQ85"/>
      <c r="BMR85"/>
      <c r="BMS85"/>
      <c r="BMT85"/>
      <c r="BMU85"/>
      <c r="BMV85"/>
      <c r="BMW85"/>
      <c r="BMX85"/>
      <c r="BMY85"/>
      <c r="BMZ85"/>
      <c r="BNA85"/>
      <c r="BNB85"/>
      <c r="BNC85"/>
      <c r="BND85"/>
      <c r="BNE85"/>
      <c r="BNF85"/>
      <c r="BNG85"/>
      <c r="BNH85"/>
      <c r="BNI85"/>
      <c r="BNJ85"/>
      <c r="BNK85"/>
      <c r="BNL85"/>
      <c r="BNM85"/>
      <c r="BNN85"/>
      <c r="BNO85"/>
      <c r="BNP85"/>
      <c r="BNQ85"/>
      <c r="BNR85"/>
      <c r="BNS85"/>
      <c r="BNT85"/>
      <c r="BNU85"/>
      <c r="BNV85"/>
      <c r="BNW85"/>
      <c r="BNX85"/>
      <c r="BNY85"/>
      <c r="BNZ85"/>
      <c r="BOA85"/>
      <c r="BOB85"/>
      <c r="BOC85"/>
      <c r="BOD85"/>
      <c r="BOE85"/>
      <c r="BOF85"/>
      <c r="BOG85"/>
      <c r="BOH85"/>
      <c r="BOI85"/>
      <c r="BOJ85"/>
      <c r="BOK85"/>
      <c r="BOL85"/>
      <c r="BOM85"/>
      <c r="BON85"/>
      <c r="BOO85"/>
      <c r="BOP85"/>
      <c r="BOQ85"/>
      <c r="BOR85"/>
      <c r="BOS85"/>
      <c r="BOT85"/>
      <c r="BOU85"/>
      <c r="BOV85"/>
      <c r="BOW85"/>
      <c r="BOX85"/>
      <c r="BOY85"/>
      <c r="BOZ85"/>
      <c r="BPA85"/>
      <c r="BPB85"/>
      <c r="BPC85"/>
      <c r="BPD85"/>
      <c r="BPE85"/>
      <c r="BPF85"/>
      <c r="BPG85"/>
      <c r="BPH85"/>
      <c r="BPI85"/>
      <c r="BPJ85"/>
      <c r="BPK85"/>
      <c r="BPL85"/>
      <c r="BPM85"/>
      <c r="BPN85"/>
      <c r="BPO85"/>
      <c r="BPP85"/>
      <c r="BPQ85"/>
      <c r="BPR85"/>
      <c r="BPS85"/>
      <c r="BPT85"/>
      <c r="BPU85"/>
      <c r="BPV85"/>
      <c r="BPW85"/>
      <c r="BPX85"/>
      <c r="BPY85"/>
      <c r="BPZ85"/>
      <c r="BQA85"/>
      <c r="BQB85"/>
      <c r="BQC85"/>
      <c r="BQD85"/>
      <c r="BQE85"/>
      <c r="BQF85"/>
      <c r="BQG85"/>
      <c r="BQH85"/>
      <c r="BQI85"/>
      <c r="BQJ85"/>
      <c r="BQK85"/>
      <c r="BQL85"/>
      <c r="BQM85"/>
      <c r="BQN85"/>
      <c r="BQO85"/>
      <c r="BQP85"/>
      <c r="BQQ85"/>
      <c r="BQR85"/>
      <c r="BQS85"/>
      <c r="BQT85"/>
      <c r="BQU85"/>
      <c r="BQV85"/>
      <c r="BQW85"/>
      <c r="BQX85"/>
      <c r="BQY85"/>
      <c r="BQZ85"/>
      <c r="BRA85"/>
      <c r="BRB85"/>
      <c r="BRC85"/>
      <c r="BRD85"/>
      <c r="BRE85"/>
      <c r="BRF85"/>
      <c r="BRG85"/>
      <c r="BRH85"/>
      <c r="BRI85"/>
      <c r="BRJ85"/>
      <c r="BRK85"/>
      <c r="BRL85"/>
      <c r="BRM85"/>
      <c r="BRN85"/>
      <c r="BRO85"/>
      <c r="BRP85"/>
      <c r="BRQ85"/>
      <c r="BRR85"/>
      <c r="BRS85"/>
      <c r="BRT85"/>
      <c r="BRU85"/>
      <c r="BRV85"/>
      <c r="BRW85"/>
      <c r="BRX85"/>
      <c r="BRY85"/>
      <c r="BRZ85"/>
      <c r="BSA85"/>
      <c r="BSB85"/>
      <c r="BSC85"/>
      <c r="BSD85"/>
      <c r="BSE85"/>
      <c r="BSF85"/>
      <c r="BSG85"/>
      <c r="BSH85"/>
      <c r="BSI85"/>
      <c r="BSJ85"/>
      <c r="BSK85"/>
      <c r="BSL85"/>
      <c r="BSM85"/>
      <c r="BSN85"/>
      <c r="BSO85"/>
      <c r="BSP85"/>
      <c r="BSQ85"/>
      <c r="BSR85"/>
      <c r="BSS85"/>
      <c r="BST85"/>
      <c r="BSU85"/>
      <c r="BSV85"/>
      <c r="BSW85"/>
      <c r="BSX85"/>
      <c r="BSY85"/>
      <c r="BSZ85"/>
      <c r="BTA85"/>
      <c r="BTB85"/>
      <c r="BTC85"/>
      <c r="BTD85"/>
      <c r="BTE85"/>
      <c r="BTF85"/>
      <c r="BTG85"/>
      <c r="BTH85"/>
      <c r="BTI85"/>
      <c r="BTJ85"/>
      <c r="BTK85"/>
      <c r="BTL85"/>
      <c r="BTM85"/>
      <c r="BTN85"/>
      <c r="BTO85"/>
      <c r="BTP85"/>
      <c r="BTQ85"/>
      <c r="BTR85"/>
      <c r="BTS85"/>
      <c r="BTT85"/>
      <c r="BTU85"/>
      <c r="BTV85"/>
      <c r="BTW85"/>
      <c r="BTX85"/>
      <c r="BTY85"/>
      <c r="BTZ85"/>
      <c r="BUA85"/>
      <c r="BUB85"/>
      <c r="BUC85"/>
      <c r="BUD85"/>
      <c r="BUE85"/>
      <c r="BUF85"/>
      <c r="BUG85"/>
      <c r="BUH85"/>
      <c r="BUI85"/>
      <c r="BUJ85"/>
      <c r="BUK85"/>
      <c r="BUL85"/>
      <c r="BUM85"/>
      <c r="BUN85"/>
      <c r="BUO85"/>
      <c r="BUP85"/>
      <c r="BUQ85"/>
      <c r="BUR85"/>
      <c r="BUS85"/>
      <c r="BUT85"/>
      <c r="BUU85"/>
      <c r="BUV85"/>
      <c r="BUW85"/>
      <c r="BUX85"/>
      <c r="BUY85"/>
      <c r="BUZ85"/>
      <c r="BVA85"/>
      <c r="BVB85"/>
      <c r="BVC85"/>
      <c r="BVD85"/>
      <c r="BVE85"/>
      <c r="BVF85"/>
      <c r="BVG85"/>
      <c r="BVH85"/>
      <c r="BVI85"/>
      <c r="BVJ85"/>
      <c r="BVK85"/>
      <c r="BVL85"/>
      <c r="BVM85"/>
      <c r="BVN85"/>
      <c r="BVO85"/>
      <c r="BVP85"/>
      <c r="BVQ85"/>
      <c r="BVR85"/>
      <c r="BVS85"/>
      <c r="BVT85"/>
      <c r="BVU85"/>
      <c r="BVV85"/>
      <c r="BVW85"/>
      <c r="BVX85"/>
      <c r="BVY85"/>
      <c r="BVZ85"/>
      <c r="BWA85"/>
      <c r="BWB85"/>
      <c r="BWC85"/>
      <c r="BWD85"/>
      <c r="BWE85"/>
      <c r="BWF85"/>
      <c r="BWG85"/>
      <c r="BWH85"/>
      <c r="BWI85"/>
      <c r="BWJ85"/>
      <c r="BWK85"/>
      <c r="BWL85"/>
      <c r="BWM85"/>
      <c r="BWN85"/>
      <c r="BWO85"/>
      <c r="BWP85"/>
      <c r="BWQ85"/>
      <c r="BWR85"/>
      <c r="BWS85"/>
      <c r="BWT85"/>
      <c r="BWU85"/>
      <c r="BWV85"/>
      <c r="BWW85"/>
      <c r="BWX85"/>
      <c r="BWY85"/>
      <c r="BWZ85"/>
      <c r="BXA85"/>
      <c r="BXB85"/>
      <c r="BXC85"/>
      <c r="BXD85"/>
      <c r="BXE85"/>
      <c r="BXF85"/>
      <c r="BXG85"/>
      <c r="BXH85"/>
      <c r="BXI85"/>
      <c r="BXJ85"/>
      <c r="BXK85"/>
      <c r="BXL85"/>
      <c r="BXM85"/>
      <c r="BXN85"/>
      <c r="BXO85"/>
      <c r="BXP85"/>
      <c r="BXQ85"/>
      <c r="BXR85"/>
      <c r="BXS85"/>
      <c r="BXT85"/>
      <c r="BXU85"/>
      <c r="BXV85"/>
      <c r="BXW85"/>
      <c r="BXX85"/>
      <c r="BXY85"/>
      <c r="BXZ85"/>
      <c r="BYA85"/>
      <c r="BYB85"/>
      <c r="BYC85"/>
      <c r="BYD85"/>
      <c r="BYE85"/>
      <c r="BYF85"/>
      <c r="BYG85"/>
      <c r="BYH85"/>
      <c r="BYI85"/>
      <c r="BYJ85"/>
      <c r="BYK85"/>
      <c r="BYL85"/>
      <c r="BYM85"/>
      <c r="BYN85"/>
      <c r="BYO85"/>
      <c r="BYP85"/>
      <c r="BYQ85"/>
      <c r="BYR85"/>
      <c r="BYS85"/>
      <c r="BYT85"/>
      <c r="BYU85"/>
      <c r="BYV85"/>
      <c r="BYW85"/>
      <c r="BYX85"/>
      <c r="BYY85"/>
      <c r="BYZ85"/>
      <c r="BZA85"/>
      <c r="BZB85"/>
      <c r="BZC85"/>
      <c r="BZD85"/>
      <c r="BZE85"/>
      <c r="BZF85"/>
      <c r="BZG85"/>
      <c r="BZH85"/>
      <c r="BZI85"/>
      <c r="BZJ85"/>
      <c r="BZK85"/>
      <c r="BZL85"/>
      <c r="BZM85"/>
      <c r="BZN85"/>
      <c r="BZO85"/>
      <c r="BZP85"/>
      <c r="BZQ85"/>
      <c r="BZR85"/>
      <c r="BZS85"/>
      <c r="BZT85"/>
      <c r="BZU85"/>
      <c r="BZV85"/>
      <c r="BZW85"/>
      <c r="BZX85"/>
      <c r="BZY85"/>
      <c r="BZZ85"/>
      <c r="CAA85"/>
      <c r="CAB85"/>
      <c r="CAC85"/>
      <c r="CAD85"/>
      <c r="CAE85"/>
      <c r="CAF85"/>
      <c r="CAG85"/>
      <c r="CAH85"/>
      <c r="CAI85"/>
      <c r="CAJ85"/>
      <c r="CAK85"/>
      <c r="CAL85"/>
      <c r="CAM85"/>
      <c r="CAN85"/>
      <c r="CAO85"/>
      <c r="CAP85"/>
      <c r="CAQ85"/>
      <c r="CAR85"/>
      <c r="CAS85"/>
      <c r="CAT85"/>
      <c r="CAU85"/>
      <c r="CAV85"/>
      <c r="CAW85"/>
      <c r="CAX85"/>
      <c r="CAY85"/>
      <c r="CAZ85"/>
      <c r="CBA85"/>
      <c r="CBB85"/>
      <c r="CBC85"/>
      <c r="CBD85"/>
      <c r="CBE85"/>
      <c r="CBF85"/>
      <c r="CBG85"/>
      <c r="CBH85"/>
      <c r="CBI85"/>
      <c r="CBJ85"/>
      <c r="CBK85"/>
      <c r="CBL85"/>
      <c r="CBM85"/>
      <c r="CBN85"/>
      <c r="CBO85"/>
      <c r="CBP85"/>
      <c r="CBQ85"/>
      <c r="CBR85"/>
      <c r="CBS85"/>
      <c r="CBT85"/>
      <c r="CBU85"/>
      <c r="CBV85"/>
      <c r="CBW85"/>
      <c r="CBX85"/>
      <c r="CBY85"/>
      <c r="CBZ85"/>
      <c r="CCA85"/>
      <c r="CCB85"/>
      <c r="CCC85"/>
      <c r="CCD85"/>
      <c r="CCE85"/>
      <c r="CCF85"/>
      <c r="CCG85"/>
      <c r="CCH85"/>
      <c r="CCI85"/>
      <c r="CCJ85"/>
      <c r="CCK85"/>
      <c r="CCL85"/>
      <c r="CCM85"/>
      <c r="CCN85"/>
      <c r="CCO85"/>
      <c r="CCP85"/>
      <c r="CCQ85"/>
      <c r="CCR85"/>
      <c r="CCS85"/>
      <c r="CCT85"/>
      <c r="CCU85"/>
      <c r="CCV85"/>
      <c r="CCW85"/>
      <c r="CCX85"/>
      <c r="CCY85"/>
      <c r="CCZ85"/>
      <c r="CDA85"/>
      <c r="CDB85"/>
      <c r="CDC85"/>
      <c r="CDD85"/>
      <c r="CDE85"/>
      <c r="CDF85"/>
      <c r="CDG85"/>
      <c r="CDH85"/>
      <c r="CDI85"/>
      <c r="CDJ85"/>
      <c r="CDK85"/>
      <c r="CDL85"/>
      <c r="CDM85"/>
      <c r="CDN85"/>
      <c r="CDO85"/>
      <c r="CDP85"/>
      <c r="CDQ85"/>
      <c r="CDR85"/>
      <c r="CDS85"/>
      <c r="CDT85"/>
      <c r="CDU85"/>
      <c r="CDV85"/>
      <c r="CDW85"/>
      <c r="CDX85"/>
      <c r="CDY85"/>
      <c r="CDZ85"/>
      <c r="CEA85"/>
      <c r="CEB85"/>
      <c r="CEC85"/>
      <c r="CED85"/>
      <c r="CEE85"/>
      <c r="CEF85"/>
      <c r="CEG85"/>
      <c r="CEH85"/>
      <c r="CEI85"/>
      <c r="CEJ85"/>
      <c r="CEK85"/>
      <c r="CEL85"/>
      <c r="CEM85"/>
      <c r="CEN85"/>
      <c r="CEO85"/>
      <c r="CEP85"/>
      <c r="CEQ85"/>
      <c r="CER85"/>
      <c r="CES85"/>
      <c r="CET85"/>
      <c r="CEU85"/>
      <c r="CEV85"/>
      <c r="CEW85"/>
      <c r="CEX85"/>
      <c r="CEY85"/>
      <c r="CEZ85"/>
      <c r="CFA85"/>
      <c r="CFB85"/>
      <c r="CFC85"/>
      <c r="CFD85"/>
      <c r="CFE85"/>
      <c r="CFF85"/>
      <c r="CFG85"/>
      <c r="CFH85"/>
      <c r="CFI85"/>
      <c r="CFJ85"/>
      <c r="CFK85"/>
      <c r="CFL85"/>
      <c r="CFM85"/>
      <c r="CFN85"/>
      <c r="CFO85"/>
      <c r="CFP85"/>
      <c r="CFQ85"/>
      <c r="CFR85"/>
      <c r="CFS85"/>
      <c r="CFT85"/>
      <c r="CFU85"/>
      <c r="CFV85"/>
      <c r="CFW85"/>
      <c r="CFX85"/>
      <c r="CFY85"/>
      <c r="CFZ85"/>
      <c r="CGA85"/>
      <c r="CGB85"/>
      <c r="CGC85"/>
      <c r="CGD85"/>
      <c r="CGE85"/>
      <c r="CGF85"/>
      <c r="CGG85"/>
      <c r="CGH85"/>
      <c r="CGI85"/>
      <c r="CGJ85"/>
      <c r="CGK85"/>
      <c r="CGL85"/>
      <c r="CGM85"/>
      <c r="CGN85"/>
      <c r="CGO85"/>
      <c r="CGP85"/>
      <c r="CGQ85"/>
      <c r="CGR85"/>
      <c r="CGS85"/>
      <c r="CGT85"/>
      <c r="CGU85"/>
      <c r="CGV85"/>
      <c r="CGW85"/>
      <c r="CGX85"/>
      <c r="CGY85"/>
      <c r="CGZ85"/>
      <c r="CHA85"/>
      <c r="CHB85"/>
      <c r="CHC85"/>
      <c r="CHD85"/>
      <c r="CHE85"/>
      <c r="CHF85"/>
      <c r="CHG85"/>
      <c r="CHH85"/>
      <c r="CHI85"/>
      <c r="CHJ85"/>
      <c r="CHK85"/>
      <c r="CHL85"/>
      <c r="CHM85"/>
      <c r="CHN85"/>
      <c r="CHO85"/>
      <c r="CHP85"/>
      <c r="CHQ85"/>
      <c r="CHR85"/>
      <c r="CHS85"/>
      <c r="CHT85"/>
      <c r="CHU85"/>
      <c r="CHV85"/>
      <c r="CHW85"/>
      <c r="CHX85"/>
      <c r="CHY85"/>
      <c r="CHZ85"/>
      <c r="CIA85"/>
      <c r="CIB85"/>
      <c r="CIC85"/>
      <c r="CID85"/>
      <c r="CIE85"/>
      <c r="CIF85"/>
      <c r="CIG85"/>
      <c r="CIH85"/>
      <c r="CII85"/>
      <c r="CIJ85"/>
      <c r="CIK85"/>
      <c r="CIL85"/>
      <c r="CIM85"/>
      <c r="CIN85"/>
      <c r="CIO85"/>
      <c r="CIP85"/>
      <c r="CIQ85"/>
      <c r="CIR85"/>
      <c r="CIS85"/>
      <c r="CIT85"/>
      <c r="CIU85"/>
      <c r="CIV85"/>
      <c r="CIW85"/>
      <c r="CIX85"/>
      <c r="CIY85"/>
      <c r="CIZ85"/>
      <c r="CJA85"/>
      <c r="CJB85"/>
      <c r="CJC85"/>
      <c r="CJD85"/>
      <c r="CJE85"/>
      <c r="CJF85"/>
      <c r="CJG85"/>
      <c r="CJH85"/>
      <c r="CJI85"/>
      <c r="CJJ85"/>
      <c r="CJK85"/>
      <c r="CJL85"/>
      <c r="CJM85"/>
      <c r="CJN85"/>
      <c r="CJO85"/>
      <c r="CJP85"/>
      <c r="CJQ85"/>
      <c r="CJR85"/>
      <c r="CJS85"/>
      <c r="CJT85"/>
      <c r="CJU85"/>
      <c r="CJV85"/>
      <c r="CJW85"/>
      <c r="CJX85"/>
      <c r="CJY85"/>
      <c r="CJZ85"/>
      <c r="CKA85"/>
      <c r="CKB85"/>
      <c r="CKC85"/>
      <c r="CKD85"/>
      <c r="CKE85"/>
      <c r="CKF85"/>
      <c r="CKG85"/>
      <c r="CKH85"/>
      <c r="CKI85"/>
      <c r="CKJ85"/>
      <c r="CKK85"/>
      <c r="CKL85"/>
      <c r="CKM85"/>
      <c r="CKN85"/>
      <c r="CKO85"/>
      <c r="CKP85"/>
      <c r="CKQ85"/>
      <c r="CKR85"/>
      <c r="CKS85"/>
      <c r="CKT85"/>
      <c r="CKU85"/>
      <c r="CKV85"/>
      <c r="CKW85"/>
      <c r="CKX85"/>
      <c r="CKY85"/>
      <c r="CKZ85"/>
      <c r="CLA85"/>
      <c r="CLB85"/>
      <c r="CLC85"/>
      <c r="CLD85"/>
      <c r="CLE85"/>
      <c r="CLF85"/>
      <c r="CLG85"/>
      <c r="CLH85"/>
      <c r="CLI85"/>
      <c r="CLJ85"/>
      <c r="CLK85"/>
      <c r="CLL85"/>
      <c r="CLM85"/>
      <c r="CLN85"/>
      <c r="CLO85"/>
      <c r="CLP85"/>
      <c r="CLQ85"/>
      <c r="CLR85"/>
      <c r="CLS85"/>
      <c r="CLT85"/>
      <c r="CLU85"/>
      <c r="CLV85"/>
      <c r="CLW85"/>
      <c r="CLX85"/>
      <c r="CLY85"/>
      <c r="CLZ85"/>
      <c r="CMA85"/>
      <c r="CMB85"/>
      <c r="CMC85"/>
      <c r="CMD85"/>
      <c r="CME85"/>
      <c r="CMF85"/>
      <c r="CMG85"/>
      <c r="CMH85"/>
      <c r="CMI85"/>
      <c r="CMJ85"/>
      <c r="CMK85"/>
      <c r="CML85"/>
      <c r="CMM85"/>
      <c r="CMN85"/>
      <c r="CMO85"/>
      <c r="CMP85"/>
      <c r="CMQ85"/>
      <c r="CMR85"/>
      <c r="CMS85"/>
      <c r="CMT85"/>
      <c r="CMU85"/>
      <c r="CMV85"/>
      <c r="CMW85"/>
      <c r="CMX85"/>
      <c r="CMY85"/>
      <c r="CMZ85"/>
      <c r="CNA85"/>
      <c r="CNB85"/>
      <c r="CNC85"/>
      <c r="CND85"/>
      <c r="CNE85"/>
      <c r="CNF85"/>
      <c r="CNG85"/>
      <c r="CNH85"/>
      <c r="CNI85"/>
      <c r="CNJ85"/>
      <c r="CNK85"/>
      <c r="CNL85"/>
      <c r="CNM85"/>
      <c r="CNN85"/>
      <c r="CNO85"/>
      <c r="CNP85"/>
      <c r="CNQ85"/>
      <c r="CNR85"/>
      <c r="CNS85"/>
      <c r="CNT85"/>
      <c r="CNU85"/>
      <c r="CNV85"/>
      <c r="CNW85"/>
      <c r="CNX85"/>
      <c r="CNY85"/>
      <c r="CNZ85"/>
      <c r="COA85"/>
      <c r="COB85"/>
      <c r="COC85"/>
      <c r="COD85"/>
      <c r="COE85"/>
      <c r="COF85"/>
      <c r="COG85"/>
      <c r="COH85"/>
      <c r="COI85"/>
      <c r="COJ85"/>
      <c r="COK85"/>
      <c r="COL85"/>
      <c r="COM85"/>
      <c r="CON85"/>
      <c r="COO85"/>
      <c r="COP85"/>
      <c r="COQ85"/>
      <c r="COR85"/>
      <c r="COS85"/>
      <c r="COT85"/>
      <c r="COU85"/>
      <c r="COV85"/>
      <c r="COW85"/>
      <c r="COX85"/>
      <c r="COY85"/>
      <c r="COZ85"/>
      <c r="CPA85"/>
      <c r="CPB85"/>
      <c r="CPC85"/>
      <c r="CPD85"/>
      <c r="CPE85"/>
      <c r="CPF85"/>
      <c r="CPG85"/>
      <c r="CPH85"/>
      <c r="CPI85"/>
      <c r="CPJ85"/>
      <c r="CPK85"/>
      <c r="CPL85"/>
      <c r="CPM85"/>
      <c r="CPN85"/>
      <c r="CPO85"/>
      <c r="CPP85"/>
      <c r="CPQ85"/>
      <c r="CPR85"/>
      <c r="CPS85"/>
      <c r="CPT85"/>
      <c r="CPU85"/>
      <c r="CPV85"/>
      <c r="CPW85"/>
      <c r="CPX85"/>
      <c r="CPY85"/>
      <c r="CPZ85"/>
      <c r="CQA85"/>
      <c r="CQB85"/>
      <c r="CQC85"/>
      <c r="CQD85"/>
      <c r="CQE85"/>
      <c r="CQF85"/>
      <c r="CQG85"/>
      <c r="CQH85"/>
      <c r="CQI85"/>
      <c r="CQJ85"/>
      <c r="CQK85"/>
      <c r="CQL85"/>
      <c r="CQM85"/>
      <c r="CQN85"/>
      <c r="CQO85"/>
      <c r="CQP85"/>
      <c r="CQQ85"/>
      <c r="CQR85"/>
      <c r="CQS85"/>
      <c r="CQT85"/>
      <c r="CQU85"/>
      <c r="CQV85"/>
      <c r="CQW85"/>
      <c r="CQX85"/>
      <c r="CQY85"/>
      <c r="CQZ85"/>
      <c r="CRA85"/>
      <c r="CRB85"/>
      <c r="CRC85"/>
      <c r="CRD85"/>
      <c r="CRE85"/>
      <c r="CRF85"/>
      <c r="CRG85"/>
      <c r="CRH85"/>
      <c r="CRI85"/>
      <c r="CRJ85"/>
      <c r="CRK85"/>
      <c r="CRL85"/>
      <c r="CRM85"/>
      <c r="CRN85"/>
      <c r="CRO85"/>
      <c r="CRP85"/>
      <c r="CRQ85"/>
      <c r="CRR85"/>
      <c r="CRS85"/>
      <c r="CRT85"/>
      <c r="CRU85"/>
      <c r="CRV85"/>
      <c r="CRW85"/>
      <c r="CRX85"/>
      <c r="CRY85"/>
      <c r="CRZ85"/>
      <c r="CSA85"/>
      <c r="CSB85"/>
      <c r="CSC85"/>
      <c r="CSD85"/>
      <c r="CSE85"/>
      <c r="CSF85"/>
      <c r="CSG85"/>
      <c r="CSH85"/>
      <c r="CSI85"/>
      <c r="CSJ85"/>
      <c r="CSK85"/>
      <c r="CSL85"/>
      <c r="CSM85"/>
      <c r="CSN85"/>
      <c r="CSO85"/>
      <c r="CSP85"/>
      <c r="CSQ85"/>
      <c r="CSR85"/>
      <c r="CSS85"/>
      <c r="CST85"/>
      <c r="CSU85"/>
      <c r="CSV85"/>
      <c r="CSW85"/>
      <c r="CSX85"/>
      <c r="CSY85"/>
      <c r="CSZ85"/>
      <c r="CTA85"/>
      <c r="CTB85"/>
      <c r="CTC85"/>
      <c r="CTD85"/>
      <c r="CTE85"/>
      <c r="CTF85"/>
      <c r="CTG85"/>
      <c r="CTH85"/>
      <c r="CTI85"/>
      <c r="CTJ85"/>
      <c r="CTK85"/>
      <c r="CTL85"/>
      <c r="CTM85"/>
      <c r="CTN85"/>
      <c r="CTO85"/>
      <c r="CTP85"/>
      <c r="CTQ85"/>
      <c r="CTR85"/>
      <c r="CTS85"/>
      <c r="CTT85"/>
      <c r="CTU85"/>
      <c r="CTV85"/>
      <c r="CTW85"/>
      <c r="CTX85"/>
      <c r="CTY85"/>
      <c r="CTZ85"/>
      <c r="CUA85"/>
      <c r="CUB85"/>
      <c r="CUC85"/>
      <c r="CUD85"/>
      <c r="CUE85"/>
      <c r="CUF85"/>
      <c r="CUG85"/>
      <c r="CUH85"/>
      <c r="CUI85"/>
      <c r="CUJ85"/>
      <c r="CUK85"/>
      <c r="CUL85"/>
      <c r="CUM85"/>
      <c r="CUN85"/>
      <c r="CUO85"/>
      <c r="CUP85"/>
      <c r="CUQ85"/>
      <c r="CUR85"/>
      <c r="CUS85"/>
      <c r="CUT85"/>
      <c r="CUU85"/>
      <c r="CUV85"/>
      <c r="CUW85"/>
      <c r="CUX85"/>
      <c r="CUY85"/>
      <c r="CUZ85"/>
      <c r="CVA85"/>
      <c r="CVB85"/>
      <c r="CVC85"/>
      <c r="CVD85"/>
      <c r="CVE85"/>
      <c r="CVF85"/>
      <c r="CVG85"/>
      <c r="CVH85"/>
      <c r="CVI85"/>
      <c r="CVJ85"/>
      <c r="CVK85"/>
      <c r="CVL85"/>
      <c r="CVM85"/>
      <c r="CVN85"/>
      <c r="CVO85"/>
      <c r="CVP85"/>
      <c r="CVQ85"/>
      <c r="CVR85"/>
      <c r="CVS85"/>
      <c r="CVT85"/>
      <c r="CVU85"/>
      <c r="CVV85"/>
      <c r="CVW85"/>
      <c r="CVX85"/>
      <c r="CVY85"/>
      <c r="CVZ85"/>
      <c r="CWA85"/>
      <c r="CWB85"/>
      <c r="CWC85"/>
      <c r="CWD85"/>
      <c r="CWE85"/>
      <c r="CWF85"/>
      <c r="CWG85"/>
      <c r="CWH85"/>
      <c r="CWI85"/>
      <c r="CWJ85"/>
      <c r="CWK85"/>
      <c r="CWL85"/>
      <c r="CWM85"/>
      <c r="CWN85"/>
      <c r="CWO85"/>
      <c r="CWP85"/>
      <c r="CWQ85"/>
      <c r="CWR85"/>
      <c r="CWS85"/>
      <c r="CWT85"/>
      <c r="CWU85"/>
      <c r="CWV85"/>
      <c r="CWW85"/>
      <c r="CWX85"/>
      <c r="CWY85"/>
      <c r="CWZ85"/>
      <c r="CXA85"/>
      <c r="CXB85"/>
      <c r="CXC85"/>
      <c r="CXD85"/>
      <c r="CXE85"/>
      <c r="CXF85"/>
      <c r="CXG85"/>
      <c r="CXH85"/>
      <c r="CXI85"/>
      <c r="CXJ85"/>
      <c r="CXK85"/>
      <c r="CXL85"/>
      <c r="CXM85"/>
      <c r="CXN85"/>
      <c r="CXO85"/>
      <c r="CXP85"/>
      <c r="CXQ85"/>
      <c r="CXR85"/>
      <c r="CXS85"/>
      <c r="CXT85"/>
      <c r="CXU85"/>
      <c r="CXV85"/>
      <c r="CXW85"/>
      <c r="CXX85"/>
      <c r="CXY85"/>
      <c r="CXZ85"/>
      <c r="CYA85"/>
      <c r="CYB85"/>
      <c r="CYC85"/>
      <c r="CYD85"/>
      <c r="CYE85"/>
      <c r="CYF85"/>
      <c r="CYG85"/>
      <c r="CYH85"/>
      <c r="CYI85"/>
      <c r="CYJ85"/>
      <c r="CYK85"/>
      <c r="CYL85"/>
      <c r="CYM85"/>
      <c r="CYN85"/>
      <c r="CYO85"/>
      <c r="CYP85"/>
      <c r="CYQ85"/>
      <c r="CYR85"/>
      <c r="CYS85"/>
      <c r="CYT85"/>
      <c r="CYU85"/>
      <c r="CYV85"/>
      <c r="CYW85"/>
      <c r="CYX85"/>
      <c r="CYY85"/>
      <c r="CYZ85"/>
      <c r="CZA85"/>
      <c r="CZB85"/>
      <c r="CZC85"/>
      <c r="CZD85"/>
      <c r="CZE85"/>
      <c r="CZF85"/>
      <c r="CZG85"/>
      <c r="CZH85"/>
      <c r="CZI85"/>
      <c r="CZJ85"/>
      <c r="CZK85"/>
      <c r="CZL85"/>
      <c r="CZM85"/>
      <c r="CZN85"/>
      <c r="CZO85"/>
      <c r="CZP85"/>
      <c r="CZQ85"/>
      <c r="CZR85"/>
      <c r="CZS85"/>
      <c r="CZT85"/>
      <c r="CZU85"/>
      <c r="CZV85"/>
      <c r="CZW85"/>
      <c r="CZX85"/>
      <c r="CZY85"/>
      <c r="CZZ85"/>
      <c r="DAA85"/>
      <c r="DAB85"/>
      <c r="DAC85"/>
      <c r="DAD85"/>
      <c r="DAE85"/>
      <c r="DAF85"/>
      <c r="DAG85"/>
      <c r="DAH85"/>
      <c r="DAI85"/>
      <c r="DAJ85"/>
      <c r="DAK85"/>
      <c r="DAL85"/>
      <c r="DAM85"/>
      <c r="DAN85"/>
      <c r="DAO85"/>
      <c r="DAP85"/>
      <c r="DAQ85"/>
      <c r="DAR85"/>
      <c r="DAS85"/>
      <c r="DAT85"/>
      <c r="DAU85"/>
      <c r="DAV85"/>
      <c r="DAW85"/>
      <c r="DAX85"/>
      <c r="DAY85"/>
      <c r="DAZ85"/>
      <c r="DBA85"/>
      <c r="DBB85"/>
      <c r="DBC85"/>
      <c r="DBD85"/>
      <c r="DBE85"/>
      <c r="DBF85"/>
      <c r="DBG85"/>
      <c r="DBH85"/>
      <c r="DBI85"/>
      <c r="DBJ85"/>
      <c r="DBK85"/>
      <c r="DBL85"/>
      <c r="DBM85"/>
      <c r="DBN85"/>
      <c r="DBO85"/>
      <c r="DBP85"/>
      <c r="DBQ85"/>
      <c r="DBR85"/>
      <c r="DBS85"/>
      <c r="DBT85"/>
      <c r="DBU85"/>
      <c r="DBV85"/>
      <c r="DBW85"/>
      <c r="DBX85"/>
      <c r="DBY85"/>
      <c r="DBZ85"/>
      <c r="DCA85"/>
      <c r="DCB85"/>
      <c r="DCC85"/>
      <c r="DCD85"/>
      <c r="DCE85"/>
      <c r="DCF85"/>
      <c r="DCG85"/>
      <c r="DCH85"/>
      <c r="DCI85"/>
      <c r="DCJ85"/>
      <c r="DCK85"/>
      <c r="DCL85"/>
      <c r="DCM85"/>
      <c r="DCN85"/>
      <c r="DCO85"/>
      <c r="DCP85"/>
      <c r="DCQ85"/>
      <c r="DCR85"/>
      <c r="DCS85"/>
      <c r="DCT85"/>
      <c r="DCU85"/>
      <c r="DCV85"/>
      <c r="DCW85"/>
      <c r="DCX85"/>
      <c r="DCY85"/>
      <c r="DCZ85"/>
      <c r="DDA85"/>
      <c r="DDB85"/>
      <c r="DDC85"/>
      <c r="DDD85"/>
      <c r="DDE85"/>
      <c r="DDF85"/>
      <c r="DDG85"/>
      <c r="DDH85"/>
      <c r="DDI85"/>
      <c r="DDJ85"/>
      <c r="DDK85"/>
      <c r="DDL85"/>
      <c r="DDM85"/>
      <c r="DDN85"/>
      <c r="DDO85"/>
      <c r="DDP85"/>
      <c r="DDQ85"/>
      <c r="DDR85"/>
      <c r="DDS85"/>
      <c r="DDT85"/>
      <c r="DDU85"/>
      <c r="DDV85"/>
      <c r="DDW85"/>
      <c r="DDX85"/>
      <c r="DDY85"/>
      <c r="DDZ85"/>
      <c r="DEA85"/>
      <c r="DEB85"/>
      <c r="DEC85"/>
      <c r="DED85"/>
      <c r="DEE85"/>
      <c r="DEF85"/>
      <c r="DEG85"/>
      <c r="DEH85"/>
      <c r="DEI85"/>
      <c r="DEJ85"/>
      <c r="DEK85"/>
      <c r="DEL85"/>
      <c r="DEM85"/>
      <c r="DEN85"/>
      <c r="DEO85"/>
      <c r="DEP85"/>
      <c r="DEQ85"/>
      <c r="DER85"/>
      <c r="DES85"/>
      <c r="DET85"/>
      <c r="DEU85"/>
      <c r="DEV85"/>
      <c r="DEW85"/>
      <c r="DEX85"/>
      <c r="DEY85"/>
      <c r="DEZ85"/>
      <c r="DFA85"/>
      <c r="DFB85"/>
      <c r="DFC85"/>
      <c r="DFD85"/>
      <c r="DFE85"/>
      <c r="DFF85"/>
      <c r="DFG85"/>
      <c r="DFH85"/>
      <c r="DFI85"/>
      <c r="DFJ85"/>
      <c r="DFK85"/>
      <c r="DFL85"/>
      <c r="DFM85"/>
      <c r="DFN85"/>
      <c r="DFO85"/>
      <c r="DFP85"/>
      <c r="DFQ85"/>
      <c r="DFR85"/>
      <c r="DFS85"/>
      <c r="DFT85"/>
      <c r="DFU85"/>
      <c r="DFV85"/>
      <c r="DFW85"/>
      <c r="DFX85"/>
      <c r="DFY85"/>
      <c r="DFZ85"/>
      <c r="DGA85"/>
      <c r="DGB85"/>
      <c r="DGC85"/>
      <c r="DGD85"/>
      <c r="DGE85"/>
      <c r="DGF85"/>
      <c r="DGG85"/>
      <c r="DGH85"/>
      <c r="DGI85"/>
      <c r="DGJ85"/>
      <c r="DGK85"/>
      <c r="DGL85"/>
      <c r="DGM85"/>
      <c r="DGN85"/>
      <c r="DGO85"/>
      <c r="DGP85"/>
      <c r="DGQ85"/>
      <c r="DGR85"/>
      <c r="DGS85"/>
      <c r="DGT85"/>
      <c r="DGU85"/>
      <c r="DGV85"/>
      <c r="DGW85"/>
      <c r="DGX85"/>
      <c r="DGY85"/>
      <c r="DGZ85"/>
      <c r="DHA85"/>
      <c r="DHB85"/>
      <c r="DHC85"/>
      <c r="DHD85"/>
      <c r="DHE85"/>
      <c r="DHF85"/>
      <c r="DHG85"/>
      <c r="DHH85"/>
      <c r="DHI85"/>
      <c r="DHJ85"/>
      <c r="DHK85"/>
      <c r="DHL85"/>
      <c r="DHM85"/>
      <c r="DHN85"/>
      <c r="DHO85"/>
      <c r="DHP85"/>
      <c r="DHQ85"/>
      <c r="DHR85"/>
      <c r="DHS85"/>
      <c r="DHT85"/>
      <c r="DHU85"/>
      <c r="DHV85"/>
      <c r="DHW85"/>
      <c r="DHX85"/>
      <c r="DHY85"/>
      <c r="DHZ85"/>
      <c r="DIA85"/>
      <c r="DIB85"/>
      <c r="DIC85"/>
      <c r="DID85"/>
      <c r="DIE85"/>
      <c r="DIF85"/>
      <c r="DIG85"/>
      <c r="DIH85"/>
      <c r="DII85"/>
      <c r="DIJ85"/>
      <c r="DIK85"/>
      <c r="DIL85"/>
      <c r="DIM85"/>
      <c r="DIN85"/>
      <c r="DIO85"/>
      <c r="DIP85"/>
      <c r="DIQ85"/>
      <c r="DIR85"/>
      <c r="DIS85"/>
      <c r="DIT85"/>
      <c r="DIU85"/>
      <c r="DIV85"/>
      <c r="DIW85"/>
      <c r="DIX85"/>
      <c r="DIY85"/>
      <c r="DIZ85"/>
      <c r="DJA85"/>
      <c r="DJB85"/>
      <c r="DJC85"/>
      <c r="DJD85"/>
      <c r="DJE85"/>
      <c r="DJF85"/>
      <c r="DJG85"/>
      <c r="DJH85"/>
      <c r="DJI85"/>
      <c r="DJJ85"/>
      <c r="DJK85"/>
      <c r="DJL85"/>
      <c r="DJM85"/>
      <c r="DJN85"/>
      <c r="DJO85"/>
      <c r="DJP85"/>
      <c r="DJQ85"/>
      <c r="DJR85"/>
      <c r="DJS85"/>
      <c r="DJT85"/>
      <c r="DJU85"/>
      <c r="DJV85"/>
      <c r="DJW85"/>
      <c r="DJX85"/>
      <c r="DJY85"/>
      <c r="DJZ85"/>
      <c r="DKA85"/>
      <c r="DKB85"/>
      <c r="DKC85"/>
      <c r="DKD85"/>
      <c r="DKE85"/>
      <c r="DKF85"/>
      <c r="DKG85"/>
      <c r="DKH85"/>
      <c r="DKI85"/>
      <c r="DKJ85"/>
      <c r="DKK85"/>
      <c r="DKL85"/>
      <c r="DKM85"/>
      <c r="DKN85"/>
      <c r="DKO85"/>
      <c r="DKP85"/>
      <c r="DKQ85"/>
      <c r="DKR85"/>
      <c r="DKS85"/>
      <c r="DKT85"/>
      <c r="DKU85"/>
      <c r="DKV85"/>
      <c r="DKW85"/>
      <c r="DKX85"/>
      <c r="DKY85"/>
      <c r="DKZ85"/>
      <c r="DLA85"/>
      <c r="DLB85"/>
      <c r="DLC85"/>
      <c r="DLD85"/>
      <c r="DLE85"/>
      <c r="DLF85"/>
      <c r="DLG85"/>
      <c r="DLH85"/>
      <c r="DLI85"/>
      <c r="DLJ85"/>
      <c r="DLK85"/>
      <c r="DLL85"/>
      <c r="DLM85"/>
      <c r="DLN85"/>
      <c r="DLO85"/>
      <c r="DLP85"/>
      <c r="DLQ85"/>
      <c r="DLR85"/>
      <c r="DLS85"/>
      <c r="DLT85"/>
      <c r="DLU85"/>
      <c r="DLV85"/>
      <c r="DLW85"/>
      <c r="DLX85"/>
      <c r="DLY85"/>
      <c r="DLZ85"/>
      <c r="DMA85"/>
      <c r="DMB85"/>
      <c r="DMC85"/>
      <c r="DMD85"/>
      <c r="DME85"/>
      <c r="DMF85"/>
      <c r="DMG85"/>
      <c r="DMH85"/>
      <c r="DMI85"/>
      <c r="DMJ85"/>
      <c r="DMK85"/>
      <c r="DML85"/>
      <c r="DMM85"/>
      <c r="DMN85"/>
      <c r="DMO85"/>
      <c r="DMP85"/>
      <c r="DMQ85"/>
      <c r="DMR85"/>
      <c r="DMS85"/>
      <c r="DMT85"/>
      <c r="DMU85"/>
      <c r="DMV85"/>
      <c r="DMW85"/>
      <c r="DMX85"/>
      <c r="DMY85"/>
      <c r="DMZ85"/>
      <c r="DNA85"/>
      <c r="DNB85"/>
      <c r="DNC85"/>
      <c r="DND85"/>
      <c r="DNE85"/>
      <c r="DNF85"/>
      <c r="DNG85"/>
      <c r="DNH85"/>
      <c r="DNI85"/>
      <c r="DNJ85"/>
      <c r="DNK85"/>
      <c r="DNL85"/>
      <c r="DNM85"/>
      <c r="DNN85"/>
      <c r="DNO85"/>
      <c r="DNP85"/>
      <c r="DNQ85"/>
      <c r="DNR85"/>
      <c r="DNS85"/>
      <c r="DNT85"/>
      <c r="DNU85"/>
      <c r="DNV85"/>
      <c r="DNW85"/>
      <c r="DNX85"/>
      <c r="DNY85"/>
      <c r="DNZ85"/>
      <c r="DOA85"/>
      <c r="DOB85"/>
      <c r="DOC85"/>
      <c r="DOD85"/>
      <c r="DOE85"/>
      <c r="DOF85"/>
      <c r="DOG85"/>
      <c r="DOH85"/>
      <c r="DOI85"/>
      <c r="DOJ85"/>
      <c r="DOK85"/>
      <c r="DOL85"/>
      <c r="DOM85"/>
      <c r="DON85"/>
      <c r="DOO85"/>
      <c r="DOP85"/>
      <c r="DOQ85"/>
      <c r="DOR85"/>
      <c r="DOS85"/>
      <c r="DOT85"/>
      <c r="DOU85"/>
      <c r="DOV85"/>
      <c r="DOW85"/>
      <c r="DOX85"/>
      <c r="DOY85"/>
      <c r="DOZ85"/>
      <c r="DPA85"/>
      <c r="DPB85"/>
      <c r="DPC85"/>
      <c r="DPD85"/>
      <c r="DPE85"/>
      <c r="DPF85"/>
      <c r="DPG85"/>
      <c r="DPH85"/>
      <c r="DPI85"/>
      <c r="DPJ85"/>
      <c r="DPK85"/>
      <c r="DPL85"/>
      <c r="DPM85"/>
      <c r="DPN85"/>
      <c r="DPO85"/>
      <c r="DPP85"/>
      <c r="DPQ85"/>
      <c r="DPR85"/>
      <c r="DPS85"/>
      <c r="DPT85"/>
      <c r="DPU85"/>
      <c r="DPV85"/>
      <c r="DPW85"/>
      <c r="DPX85"/>
      <c r="DPY85"/>
      <c r="DPZ85"/>
      <c r="DQA85"/>
      <c r="DQB85"/>
      <c r="DQC85"/>
      <c r="DQD85"/>
      <c r="DQE85"/>
      <c r="DQF85"/>
      <c r="DQG85"/>
      <c r="DQH85"/>
      <c r="DQI85"/>
      <c r="DQJ85"/>
      <c r="DQK85"/>
      <c r="DQL85"/>
      <c r="DQM85"/>
      <c r="DQN85"/>
      <c r="DQO85"/>
      <c r="DQP85"/>
      <c r="DQQ85"/>
      <c r="DQR85"/>
      <c r="DQS85"/>
      <c r="DQT85"/>
      <c r="DQU85"/>
      <c r="DQV85"/>
      <c r="DQW85"/>
      <c r="DQX85"/>
      <c r="DQY85"/>
      <c r="DQZ85"/>
      <c r="DRA85"/>
      <c r="DRB85"/>
      <c r="DRC85"/>
      <c r="DRD85"/>
      <c r="DRE85"/>
      <c r="DRF85"/>
      <c r="DRG85"/>
      <c r="DRH85"/>
      <c r="DRI85"/>
      <c r="DRJ85"/>
      <c r="DRK85"/>
      <c r="DRL85"/>
      <c r="DRM85"/>
      <c r="DRN85"/>
      <c r="DRO85"/>
      <c r="DRP85"/>
      <c r="DRQ85"/>
      <c r="DRR85"/>
      <c r="DRS85"/>
      <c r="DRT85"/>
      <c r="DRU85"/>
      <c r="DRV85"/>
      <c r="DRW85"/>
      <c r="DRX85"/>
      <c r="DRY85"/>
      <c r="DRZ85"/>
      <c r="DSA85"/>
      <c r="DSB85"/>
      <c r="DSC85"/>
      <c r="DSD85"/>
      <c r="DSE85"/>
      <c r="DSF85"/>
      <c r="DSG85"/>
      <c r="DSH85"/>
      <c r="DSI85"/>
      <c r="DSJ85"/>
      <c r="DSK85"/>
      <c r="DSL85"/>
      <c r="DSM85"/>
      <c r="DSN85"/>
      <c r="DSO85"/>
      <c r="DSP85"/>
      <c r="DSQ85"/>
      <c r="DSR85"/>
      <c r="DSS85"/>
      <c r="DST85"/>
      <c r="DSU85"/>
      <c r="DSV85"/>
      <c r="DSW85"/>
      <c r="DSX85"/>
      <c r="DSY85"/>
      <c r="DSZ85"/>
      <c r="DTA85"/>
      <c r="DTB85"/>
      <c r="DTC85"/>
      <c r="DTD85"/>
      <c r="DTE85"/>
      <c r="DTF85"/>
      <c r="DTG85"/>
      <c r="DTH85"/>
      <c r="DTI85"/>
      <c r="DTJ85"/>
      <c r="DTK85"/>
      <c r="DTL85"/>
      <c r="DTM85"/>
      <c r="DTN85"/>
      <c r="DTO85"/>
      <c r="DTP85"/>
      <c r="DTQ85"/>
      <c r="DTR85"/>
      <c r="DTS85"/>
      <c r="DTT85"/>
      <c r="DTU85"/>
      <c r="DTV85"/>
      <c r="DTW85"/>
      <c r="DTX85"/>
      <c r="DTY85"/>
      <c r="DTZ85"/>
      <c r="DUA85"/>
      <c r="DUB85"/>
      <c r="DUC85"/>
      <c r="DUD85"/>
      <c r="DUE85"/>
      <c r="DUF85"/>
      <c r="DUG85"/>
      <c r="DUH85"/>
      <c r="DUI85"/>
      <c r="DUJ85"/>
      <c r="DUK85"/>
      <c r="DUL85"/>
      <c r="DUM85"/>
      <c r="DUN85"/>
      <c r="DUO85"/>
      <c r="DUP85"/>
      <c r="DUQ85"/>
      <c r="DUR85"/>
      <c r="DUS85"/>
      <c r="DUT85"/>
      <c r="DUU85"/>
      <c r="DUV85"/>
      <c r="DUW85"/>
      <c r="DUX85"/>
      <c r="DUY85"/>
      <c r="DUZ85"/>
      <c r="DVA85"/>
      <c r="DVB85"/>
      <c r="DVC85"/>
      <c r="DVD85"/>
      <c r="DVE85"/>
      <c r="DVF85"/>
      <c r="DVG85"/>
      <c r="DVH85"/>
      <c r="DVI85"/>
      <c r="DVJ85"/>
      <c r="DVK85"/>
      <c r="DVL85"/>
      <c r="DVM85"/>
      <c r="DVN85"/>
      <c r="DVO85"/>
      <c r="DVP85"/>
      <c r="DVQ85"/>
      <c r="DVR85"/>
      <c r="DVS85"/>
      <c r="DVT85"/>
      <c r="DVU85"/>
      <c r="DVV85"/>
      <c r="DVW85"/>
      <c r="DVX85"/>
      <c r="DVY85"/>
      <c r="DVZ85"/>
      <c r="DWA85"/>
      <c r="DWB85"/>
      <c r="DWC85"/>
      <c r="DWD85"/>
      <c r="DWE85"/>
      <c r="DWF85"/>
      <c r="DWG85"/>
      <c r="DWH85"/>
      <c r="DWI85"/>
      <c r="DWJ85"/>
      <c r="DWK85"/>
      <c r="DWL85"/>
      <c r="DWM85"/>
      <c r="DWN85"/>
      <c r="DWO85"/>
      <c r="DWP85"/>
      <c r="DWQ85"/>
      <c r="DWR85"/>
      <c r="DWS85"/>
      <c r="DWT85"/>
      <c r="DWU85"/>
      <c r="DWV85"/>
      <c r="DWW85"/>
      <c r="DWX85"/>
      <c r="DWY85"/>
      <c r="DWZ85"/>
      <c r="DXA85"/>
      <c r="DXB85"/>
      <c r="DXC85"/>
      <c r="DXD85"/>
      <c r="DXE85"/>
      <c r="DXF85"/>
      <c r="DXG85"/>
      <c r="DXH85"/>
      <c r="DXI85"/>
      <c r="DXJ85"/>
      <c r="DXK85"/>
      <c r="DXL85"/>
      <c r="DXM85"/>
      <c r="DXN85"/>
      <c r="DXO85"/>
      <c r="DXP85"/>
      <c r="DXQ85"/>
      <c r="DXR85"/>
      <c r="DXS85"/>
      <c r="DXT85"/>
      <c r="DXU85"/>
      <c r="DXV85"/>
      <c r="DXW85"/>
      <c r="DXX85"/>
      <c r="DXY85"/>
      <c r="DXZ85"/>
      <c r="DYA85"/>
      <c r="DYB85"/>
      <c r="DYC85"/>
      <c r="DYD85"/>
      <c r="DYE85"/>
      <c r="DYF85"/>
      <c r="DYG85"/>
      <c r="DYH85"/>
      <c r="DYI85"/>
      <c r="DYJ85"/>
      <c r="DYK85"/>
      <c r="DYL85"/>
      <c r="DYM85"/>
      <c r="DYN85"/>
      <c r="DYO85"/>
      <c r="DYP85"/>
      <c r="DYQ85"/>
      <c r="DYR85"/>
      <c r="DYS85"/>
      <c r="DYT85"/>
      <c r="DYU85"/>
      <c r="DYV85"/>
      <c r="DYW85"/>
      <c r="DYX85"/>
      <c r="DYY85"/>
      <c r="DYZ85"/>
      <c r="DZA85"/>
      <c r="DZB85"/>
      <c r="DZC85"/>
      <c r="DZD85"/>
      <c r="DZE85"/>
      <c r="DZF85"/>
      <c r="DZG85"/>
      <c r="DZH85"/>
      <c r="DZI85"/>
      <c r="DZJ85"/>
      <c r="DZK85"/>
      <c r="DZL85"/>
      <c r="DZM85"/>
      <c r="DZN85"/>
      <c r="DZO85"/>
      <c r="DZP85"/>
      <c r="DZQ85"/>
      <c r="DZR85"/>
      <c r="DZS85"/>
      <c r="DZT85"/>
      <c r="DZU85"/>
      <c r="DZV85"/>
      <c r="DZW85"/>
      <c r="DZX85"/>
      <c r="DZY85"/>
      <c r="DZZ85"/>
      <c r="EAA85"/>
      <c r="EAB85"/>
      <c r="EAC85"/>
      <c r="EAD85"/>
      <c r="EAE85"/>
      <c r="EAF85"/>
      <c r="EAG85"/>
      <c r="EAH85"/>
      <c r="EAI85"/>
      <c r="EAJ85"/>
      <c r="EAK85"/>
      <c r="EAL85"/>
      <c r="EAM85"/>
      <c r="EAN85"/>
      <c r="EAO85"/>
      <c r="EAP85"/>
      <c r="EAQ85"/>
      <c r="EAR85"/>
      <c r="EAS85"/>
      <c r="EAT85"/>
      <c r="EAU85"/>
      <c r="EAV85"/>
      <c r="EAW85"/>
      <c r="EAX85"/>
      <c r="EAY85"/>
      <c r="EAZ85"/>
      <c r="EBA85"/>
      <c r="EBB85"/>
      <c r="EBC85"/>
      <c r="EBD85"/>
      <c r="EBE85"/>
      <c r="EBF85"/>
      <c r="EBG85"/>
      <c r="EBH85"/>
      <c r="EBI85"/>
      <c r="EBJ85"/>
      <c r="EBK85"/>
      <c r="EBL85"/>
      <c r="EBM85"/>
      <c r="EBN85"/>
      <c r="EBO85"/>
      <c r="EBP85"/>
      <c r="EBQ85"/>
      <c r="EBR85"/>
      <c r="EBS85"/>
      <c r="EBT85"/>
      <c r="EBU85"/>
      <c r="EBV85"/>
      <c r="EBW85"/>
      <c r="EBX85"/>
      <c r="EBY85"/>
      <c r="EBZ85"/>
      <c r="ECA85"/>
      <c r="ECB85"/>
      <c r="ECC85"/>
      <c r="ECD85"/>
      <c r="ECE85"/>
      <c r="ECF85"/>
      <c r="ECG85"/>
      <c r="ECH85"/>
      <c r="ECI85"/>
      <c r="ECJ85"/>
      <c r="ECK85"/>
      <c r="ECL85"/>
      <c r="ECM85"/>
      <c r="ECN85"/>
      <c r="ECO85"/>
      <c r="ECP85"/>
      <c r="ECQ85"/>
      <c r="ECR85"/>
      <c r="ECS85"/>
      <c r="ECT85"/>
      <c r="ECU85"/>
      <c r="ECV85"/>
      <c r="ECW85"/>
      <c r="ECX85"/>
      <c r="ECY85"/>
      <c r="ECZ85"/>
      <c r="EDA85"/>
      <c r="EDB85"/>
      <c r="EDC85"/>
      <c r="EDD85"/>
      <c r="EDE85"/>
      <c r="EDF85"/>
      <c r="EDG85"/>
      <c r="EDH85"/>
      <c r="EDI85"/>
      <c r="EDJ85"/>
      <c r="EDK85"/>
      <c r="EDL85"/>
      <c r="EDM85"/>
      <c r="EDN85"/>
      <c r="EDO85"/>
      <c r="EDP85"/>
      <c r="EDQ85"/>
      <c r="EDR85"/>
      <c r="EDS85"/>
      <c r="EDT85"/>
      <c r="EDU85"/>
      <c r="EDV85"/>
      <c r="EDW85"/>
      <c r="EDX85"/>
      <c r="EDY85"/>
      <c r="EDZ85"/>
      <c r="EEA85"/>
      <c r="EEB85"/>
      <c r="EEC85"/>
      <c r="EED85"/>
      <c r="EEE85"/>
      <c r="EEF85"/>
      <c r="EEG85"/>
      <c r="EEH85"/>
      <c r="EEI85"/>
      <c r="EEJ85"/>
      <c r="EEK85"/>
      <c r="EEL85"/>
      <c r="EEM85"/>
      <c r="EEN85"/>
      <c r="EEO85"/>
      <c r="EEP85"/>
      <c r="EEQ85"/>
      <c r="EER85"/>
      <c r="EES85"/>
      <c r="EET85"/>
      <c r="EEU85"/>
      <c r="EEV85"/>
      <c r="EEW85"/>
      <c r="EEX85"/>
      <c r="EEY85"/>
      <c r="EEZ85"/>
      <c r="EFA85"/>
      <c r="EFB85"/>
      <c r="EFC85"/>
      <c r="EFD85"/>
      <c r="EFE85"/>
      <c r="EFF85"/>
      <c r="EFG85"/>
      <c r="EFH85"/>
      <c r="EFI85"/>
      <c r="EFJ85"/>
      <c r="EFK85"/>
      <c r="EFL85"/>
      <c r="EFM85"/>
      <c r="EFN85"/>
      <c r="EFO85"/>
      <c r="EFP85"/>
      <c r="EFQ85"/>
      <c r="EFR85"/>
      <c r="EFS85"/>
      <c r="EFT85"/>
      <c r="EFU85"/>
      <c r="EFV85"/>
      <c r="EFW85"/>
      <c r="EFX85"/>
      <c r="EFY85"/>
      <c r="EFZ85"/>
      <c r="EGA85"/>
      <c r="EGB85"/>
      <c r="EGC85"/>
      <c r="EGD85"/>
      <c r="EGE85"/>
      <c r="EGF85"/>
      <c r="EGG85"/>
      <c r="EGH85"/>
      <c r="EGI85"/>
      <c r="EGJ85"/>
      <c r="EGK85"/>
      <c r="EGL85"/>
      <c r="EGM85"/>
      <c r="EGN85"/>
      <c r="EGO85"/>
      <c r="EGP85"/>
      <c r="EGQ85"/>
      <c r="EGR85"/>
      <c r="EGS85"/>
      <c r="EGT85"/>
      <c r="EGU85"/>
      <c r="EGV85"/>
      <c r="EGW85"/>
      <c r="EGX85"/>
      <c r="EGY85"/>
      <c r="EGZ85"/>
      <c r="EHA85"/>
      <c r="EHB85"/>
      <c r="EHC85"/>
      <c r="EHD85"/>
      <c r="EHE85"/>
      <c r="EHF85"/>
      <c r="EHG85"/>
      <c r="EHH85"/>
      <c r="EHI85"/>
      <c r="EHJ85"/>
      <c r="EHK85"/>
      <c r="EHL85"/>
      <c r="EHM85"/>
      <c r="EHN85"/>
      <c r="EHO85"/>
      <c r="EHP85"/>
      <c r="EHQ85"/>
      <c r="EHR85"/>
      <c r="EHS85"/>
      <c r="EHT85"/>
      <c r="EHU85"/>
      <c r="EHV85"/>
      <c r="EHW85"/>
      <c r="EHX85"/>
      <c r="EHY85"/>
      <c r="EHZ85"/>
      <c r="EIA85"/>
      <c r="EIB85"/>
      <c r="EIC85"/>
      <c r="EID85"/>
      <c r="EIE85"/>
      <c r="EIF85"/>
      <c r="EIG85"/>
      <c r="EIH85"/>
      <c r="EII85"/>
      <c r="EIJ85"/>
      <c r="EIK85"/>
      <c r="EIL85"/>
      <c r="EIM85"/>
      <c r="EIN85"/>
      <c r="EIO85"/>
      <c r="EIP85"/>
      <c r="EIQ85"/>
      <c r="EIR85"/>
      <c r="EIS85"/>
      <c r="EIT85"/>
      <c r="EIU85"/>
      <c r="EIV85"/>
      <c r="EIW85"/>
      <c r="EIX85"/>
      <c r="EIY85"/>
      <c r="EIZ85"/>
      <c r="EJA85"/>
      <c r="EJB85"/>
      <c r="EJC85"/>
      <c r="EJD85"/>
      <c r="EJE85"/>
      <c r="EJF85"/>
      <c r="EJG85"/>
      <c r="EJH85"/>
      <c r="EJI85"/>
      <c r="EJJ85"/>
      <c r="EJK85"/>
      <c r="EJL85"/>
      <c r="EJM85"/>
      <c r="EJN85"/>
      <c r="EJO85"/>
      <c r="EJP85"/>
      <c r="EJQ85"/>
      <c r="EJR85"/>
      <c r="EJS85"/>
      <c r="EJT85"/>
      <c r="EJU85"/>
      <c r="EJV85"/>
      <c r="EJW85"/>
      <c r="EJX85"/>
      <c r="EJY85"/>
      <c r="EJZ85"/>
      <c r="EKA85"/>
      <c r="EKB85"/>
      <c r="EKC85"/>
      <c r="EKD85"/>
      <c r="EKE85"/>
      <c r="EKF85"/>
      <c r="EKG85"/>
      <c r="EKH85"/>
      <c r="EKI85"/>
      <c r="EKJ85"/>
      <c r="EKK85"/>
      <c r="EKL85"/>
      <c r="EKM85"/>
      <c r="EKN85"/>
      <c r="EKO85"/>
      <c r="EKP85"/>
      <c r="EKQ85"/>
      <c r="EKR85"/>
      <c r="EKS85"/>
      <c r="EKT85"/>
      <c r="EKU85"/>
      <c r="EKV85"/>
      <c r="EKW85"/>
      <c r="EKX85"/>
      <c r="EKY85"/>
      <c r="EKZ85"/>
      <c r="ELA85"/>
      <c r="ELB85"/>
      <c r="ELC85"/>
      <c r="ELD85"/>
      <c r="ELE85"/>
      <c r="ELF85"/>
      <c r="ELG85"/>
      <c r="ELH85"/>
      <c r="ELI85"/>
      <c r="ELJ85"/>
      <c r="ELK85"/>
      <c r="ELL85"/>
      <c r="ELM85"/>
      <c r="ELN85"/>
      <c r="ELO85"/>
      <c r="ELP85"/>
      <c r="ELQ85"/>
      <c r="ELR85"/>
      <c r="ELS85"/>
      <c r="ELT85"/>
      <c r="ELU85"/>
      <c r="ELV85"/>
      <c r="ELW85"/>
      <c r="ELX85"/>
      <c r="ELY85"/>
      <c r="ELZ85"/>
      <c r="EMA85"/>
      <c r="EMB85"/>
      <c r="EMC85"/>
      <c r="EMD85"/>
      <c r="EME85"/>
      <c r="EMF85"/>
      <c r="EMG85"/>
      <c r="EMH85"/>
      <c r="EMI85"/>
      <c r="EMJ85"/>
      <c r="EMK85"/>
      <c r="EML85"/>
      <c r="EMM85"/>
      <c r="EMN85"/>
      <c r="EMO85"/>
      <c r="EMP85"/>
      <c r="EMQ85"/>
      <c r="EMR85"/>
      <c r="EMS85"/>
      <c r="EMT85"/>
      <c r="EMU85"/>
      <c r="EMV85"/>
      <c r="EMW85"/>
      <c r="EMX85"/>
      <c r="EMY85"/>
      <c r="EMZ85"/>
      <c r="ENA85"/>
      <c r="ENB85"/>
      <c r="ENC85"/>
      <c r="END85"/>
      <c r="ENE85"/>
      <c r="ENF85"/>
      <c r="ENG85"/>
      <c r="ENH85"/>
      <c r="ENI85"/>
      <c r="ENJ85"/>
      <c r="ENK85"/>
      <c r="ENL85"/>
      <c r="ENM85"/>
      <c r="ENN85"/>
      <c r="ENO85"/>
      <c r="ENP85"/>
      <c r="ENQ85"/>
      <c r="ENR85"/>
      <c r="ENS85"/>
      <c r="ENT85"/>
      <c r="ENU85"/>
      <c r="ENV85"/>
      <c r="ENW85"/>
      <c r="ENX85"/>
      <c r="ENY85"/>
      <c r="ENZ85"/>
      <c r="EOA85"/>
      <c r="EOB85"/>
      <c r="EOC85"/>
      <c r="EOD85"/>
      <c r="EOE85"/>
      <c r="EOF85"/>
      <c r="EOG85"/>
      <c r="EOH85"/>
      <c r="EOI85"/>
      <c r="EOJ85"/>
      <c r="EOK85"/>
      <c r="EOL85"/>
      <c r="EOM85"/>
      <c r="EON85"/>
      <c r="EOO85"/>
      <c r="EOP85"/>
      <c r="EOQ85"/>
      <c r="EOR85"/>
      <c r="EOS85"/>
      <c r="EOT85"/>
      <c r="EOU85"/>
      <c r="EOV85"/>
      <c r="EOW85"/>
      <c r="EOX85"/>
      <c r="EOY85"/>
      <c r="EOZ85"/>
      <c r="EPA85"/>
      <c r="EPB85"/>
      <c r="EPC85"/>
      <c r="EPD85"/>
      <c r="EPE85"/>
      <c r="EPF85"/>
      <c r="EPG85"/>
      <c r="EPH85"/>
      <c r="EPI85"/>
      <c r="EPJ85"/>
      <c r="EPK85"/>
      <c r="EPL85"/>
      <c r="EPM85"/>
      <c r="EPN85"/>
      <c r="EPO85"/>
      <c r="EPP85"/>
      <c r="EPQ85"/>
      <c r="EPR85"/>
      <c r="EPS85"/>
      <c r="EPT85"/>
      <c r="EPU85"/>
      <c r="EPV85"/>
      <c r="EPW85"/>
      <c r="EPX85"/>
      <c r="EPY85"/>
      <c r="EPZ85"/>
      <c r="EQA85"/>
      <c r="EQB85"/>
      <c r="EQC85"/>
      <c r="EQD85"/>
      <c r="EQE85"/>
      <c r="EQF85"/>
      <c r="EQG85"/>
      <c r="EQH85"/>
      <c r="EQI85"/>
      <c r="EQJ85"/>
      <c r="EQK85"/>
      <c r="EQL85"/>
      <c r="EQM85"/>
      <c r="EQN85"/>
      <c r="EQO85"/>
      <c r="EQP85"/>
      <c r="EQQ85"/>
      <c r="EQR85"/>
      <c r="EQS85"/>
      <c r="EQT85"/>
      <c r="EQU85"/>
      <c r="EQV85"/>
      <c r="EQW85"/>
      <c r="EQX85"/>
      <c r="EQY85"/>
      <c r="EQZ85"/>
      <c r="ERA85"/>
      <c r="ERB85"/>
      <c r="ERC85"/>
      <c r="ERD85"/>
      <c r="ERE85"/>
      <c r="ERF85"/>
      <c r="ERG85"/>
      <c r="ERH85"/>
      <c r="ERI85"/>
      <c r="ERJ85"/>
      <c r="ERK85"/>
      <c r="ERL85"/>
      <c r="ERM85"/>
      <c r="ERN85"/>
      <c r="ERO85"/>
      <c r="ERP85"/>
      <c r="ERQ85"/>
      <c r="ERR85"/>
      <c r="ERS85"/>
      <c r="ERT85"/>
      <c r="ERU85"/>
      <c r="ERV85"/>
      <c r="ERW85"/>
      <c r="ERX85"/>
      <c r="ERY85"/>
      <c r="ERZ85"/>
      <c r="ESA85"/>
      <c r="ESB85"/>
      <c r="ESC85"/>
      <c r="ESD85"/>
      <c r="ESE85"/>
      <c r="ESF85"/>
      <c r="ESG85"/>
      <c r="ESH85"/>
      <c r="ESI85"/>
      <c r="ESJ85"/>
      <c r="ESK85"/>
      <c r="ESL85"/>
      <c r="ESM85"/>
      <c r="ESN85"/>
      <c r="ESO85"/>
      <c r="ESP85"/>
      <c r="ESQ85"/>
      <c r="ESR85"/>
      <c r="ESS85"/>
      <c r="EST85"/>
      <c r="ESU85"/>
      <c r="ESV85"/>
      <c r="ESW85"/>
      <c r="ESX85"/>
      <c r="ESY85"/>
      <c r="ESZ85"/>
      <c r="ETA85"/>
      <c r="ETB85"/>
      <c r="ETC85"/>
      <c r="ETD85"/>
      <c r="ETE85"/>
      <c r="ETF85"/>
      <c r="ETG85"/>
      <c r="ETH85"/>
      <c r="ETI85"/>
      <c r="ETJ85"/>
      <c r="ETK85"/>
      <c r="ETL85"/>
      <c r="ETM85"/>
      <c r="ETN85"/>
      <c r="ETO85"/>
      <c r="ETP85"/>
      <c r="ETQ85"/>
      <c r="ETR85"/>
      <c r="ETS85"/>
      <c r="ETT85"/>
      <c r="ETU85"/>
      <c r="ETV85"/>
      <c r="ETW85"/>
      <c r="ETX85"/>
      <c r="ETY85"/>
      <c r="ETZ85"/>
      <c r="EUA85"/>
      <c r="EUB85"/>
      <c r="EUC85"/>
      <c r="EUD85"/>
      <c r="EUE85"/>
      <c r="EUF85"/>
      <c r="EUG85"/>
      <c r="EUH85"/>
      <c r="EUI85"/>
      <c r="EUJ85"/>
      <c r="EUK85"/>
      <c r="EUL85"/>
      <c r="EUM85"/>
      <c r="EUN85"/>
      <c r="EUO85"/>
      <c r="EUP85"/>
      <c r="EUQ85"/>
      <c r="EUR85"/>
      <c r="EUS85"/>
      <c r="EUT85"/>
      <c r="EUU85"/>
      <c r="EUV85"/>
      <c r="EUW85"/>
      <c r="EUX85"/>
      <c r="EUY85"/>
      <c r="EUZ85"/>
      <c r="EVA85"/>
      <c r="EVB85"/>
      <c r="EVC85"/>
      <c r="EVD85"/>
      <c r="EVE85"/>
      <c r="EVF85"/>
      <c r="EVG85"/>
      <c r="EVH85"/>
      <c r="EVI85"/>
      <c r="EVJ85"/>
      <c r="EVK85"/>
      <c r="EVL85"/>
      <c r="EVM85"/>
      <c r="EVN85"/>
      <c r="EVO85"/>
      <c r="EVP85"/>
      <c r="EVQ85"/>
      <c r="EVR85"/>
      <c r="EVS85"/>
      <c r="EVT85"/>
      <c r="EVU85"/>
      <c r="EVV85"/>
      <c r="EVW85"/>
      <c r="EVX85"/>
      <c r="EVY85"/>
      <c r="EVZ85"/>
      <c r="EWA85"/>
      <c r="EWB85"/>
      <c r="EWC85"/>
      <c r="EWD85"/>
      <c r="EWE85"/>
      <c r="EWF85"/>
      <c r="EWG85"/>
      <c r="EWH85"/>
      <c r="EWI85"/>
      <c r="EWJ85"/>
      <c r="EWK85"/>
      <c r="EWL85"/>
      <c r="EWM85"/>
      <c r="EWN85"/>
      <c r="EWO85"/>
      <c r="EWP85"/>
      <c r="EWQ85"/>
      <c r="EWR85"/>
      <c r="EWS85"/>
      <c r="EWT85"/>
      <c r="EWU85"/>
      <c r="EWV85"/>
      <c r="EWW85"/>
      <c r="EWX85"/>
      <c r="EWY85"/>
      <c r="EWZ85"/>
      <c r="EXA85"/>
      <c r="EXB85"/>
      <c r="EXC85"/>
      <c r="EXD85"/>
      <c r="EXE85"/>
      <c r="EXF85"/>
      <c r="EXG85"/>
      <c r="EXH85"/>
      <c r="EXI85"/>
      <c r="EXJ85"/>
      <c r="EXK85"/>
      <c r="EXL85"/>
      <c r="EXM85"/>
      <c r="EXN85"/>
      <c r="EXO85"/>
      <c r="EXP85"/>
      <c r="EXQ85"/>
      <c r="EXR85"/>
      <c r="EXS85"/>
      <c r="EXT85"/>
      <c r="EXU85"/>
      <c r="EXV85"/>
      <c r="EXW85"/>
      <c r="EXX85"/>
      <c r="EXY85"/>
      <c r="EXZ85"/>
      <c r="EYA85"/>
      <c r="EYB85"/>
      <c r="EYC85"/>
      <c r="EYD85"/>
      <c r="EYE85"/>
      <c r="EYF85"/>
      <c r="EYG85"/>
      <c r="EYH85"/>
      <c r="EYI85"/>
      <c r="EYJ85"/>
      <c r="EYK85"/>
      <c r="EYL85"/>
      <c r="EYM85"/>
      <c r="EYN85"/>
      <c r="EYO85"/>
      <c r="EYP85"/>
      <c r="EYQ85"/>
      <c r="EYR85"/>
      <c r="EYS85"/>
      <c r="EYT85"/>
      <c r="EYU85"/>
      <c r="EYV85"/>
      <c r="EYW85"/>
      <c r="EYX85"/>
      <c r="EYY85"/>
      <c r="EYZ85"/>
      <c r="EZA85"/>
      <c r="EZB85"/>
      <c r="EZC85"/>
      <c r="EZD85"/>
      <c r="EZE85"/>
      <c r="EZF85"/>
      <c r="EZG85"/>
      <c r="EZH85"/>
      <c r="EZI85"/>
      <c r="EZJ85"/>
      <c r="EZK85"/>
      <c r="EZL85"/>
      <c r="EZM85"/>
      <c r="EZN85"/>
      <c r="EZO85"/>
      <c r="EZP85"/>
      <c r="EZQ85"/>
      <c r="EZR85"/>
      <c r="EZS85"/>
      <c r="EZT85"/>
      <c r="EZU85"/>
      <c r="EZV85"/>
      <c r="EZW85"/>
      <c r="EZX85"/>
      <c r="EZY85"/>
      <c r="EZZ85"/>
      <c r="FAA85"/>
      <c r="FAB85"/>
      <c r="FAC85"/>
      <c r="FAD85"/>
      <c r="FAE85"/>
      <c r="FAF85"/>
      <c r="FAG85"/>
      <c r="FAH85"/>
      <c r="FAI85"/>
      <c r="FAJ85"/>
      <c r="FAK85"/>
      <c r="FAL85"/>
      <c r="FAM85"/>
      <c r="FAN85"/>
      <c r="FAO85"/>
      <c r="FAP85"/>
      <c r="FAQ85"/>
      <c r="FAR85"/>
      <c r="FAS85"/>
      <c r="FAT85"/>
      <c r="FAU85"/>
      <c r="FAV85"/>
      <c r="FAW85"/>
      <c r="FAX85"/>
      <c r="FAY85"/>
      <c r="FAZ85"/>
      <c r="FBA85"/>
      <c r="FBB85"/>
      <c r="FBC85"/>
      <c r="FBD85"/>
      <c r="FBE85"/>
      <c r="FBF85"/>
      <c r="FBG85"/>
      <c r="FBH85"/>
      <c r="FBI85"/>
      <c r="FBJ85"/>
      <c r="FBK85"/>
      <c r="FBL85"/>
      <c r="FBM85"/>
      <c r="FBN85"/>
      <c r="FBO85"/>
      <c r="FBP85"/>
      <c r="FBQ85"/>
      <c r="FBR85"/>
      <c r="FBS85"/>
      <c r="FBT85"/>
      <c r="FBU85"/>
      <c r="FBV85"/>
      <c r="FBW85"/>
      <c r="FBX85"/>
      <c r="FBY85"/>
      <c r="FBZ85"/>
      <c r="FCA85"/>
      <c r="FCB85"/>
      <c r="FCC85"/>
      <c r="FCD85"/>
      <c r="FCE85"/>
      <c r="FCF85"/>
      <c r="FCG85"/>
      <c r="FCH85"/>
      <c r="FCI85"/>
      <c r="FCJ85"/>
      <c r="FCK85"/>
      <c r="FCL85"/>
      <c r="FCM85"/>
      <c r="FCN85"/>
      <c r="FCO85"/>
      <c r="FCP85"/>
      <c r="FCQ85"/>
      <c r="FCR85"/>
      <c r="FCS85"/>
      <c r="FCT85"/>
      <c r="FCU85"/>
      <c r="FCV85"/>
      <c r="FCW85"/>
      <c r="FCX85"/>
      <c r="FCY85"/>
      <c r="FCZ85"/>
      <c r="FDA85"/>
      <c r="FDB85"/>
      <c r="FDC85"/>
      <c r="FDD85"/>
      <c r="FDE85"/>
      <c r="FDF85"/>
      <c r="FDG85"/>
      <c r="FDH85"/>
      <c r="FDI85"/>
      <c r="FDJ85"/>
      <c r="FDK85"/>
      <c r="FDL85"/>
      <c r="FDM85"/>
      <c r="FDN85"/>
      <c r="FDO85"/>
      <c r="FDP85"/>
      <c r="FDQ85"/>
      <c r="FDR85"/>
      <c r="FDS85"/>
      <c r="FDT85"/>
      <c r="FDU85"/>
      <c r="FDV85"/>
      <c r="FDW85"/>
      <c r="FDX85"/>
      <c r="FDY85"/>
      <c r="FDZ85"/>
      <c r="FEA85"/>
      <c r="FEB85"/>
      <c r="FEC85"/>
      <c r="FED85"/>
      <c r="FEE85"/>
      <c r="FEF85"/>
      <c r="FEG85"/>
      <c r="FEH85"/>
      <c r="FEI85"/>
      <c r="FEJ85"/>
      <c r="FEK85"/>
      <c r="FEL85"/>
      <c r="FEM85"/>
      <c r="FEN85"/>
      <c r="FEO85"/>
      <c r="FEP85"/>
      <c r="FEQ85"/>
      <c r="FER85"/>
      <c r="FES85"/>
      <c r="FET85"/>
      <c r="FEU85"/>
      <c r="FEV85"/>
      <c r="FEW85"/>
      <c r="FEX85"/>
      <c r="FEY85"/>
      <c r="FEZ85"/>
      <c r="FFA85"/>
      <c r="FFB85"/>
      <c r="FFC85"/>
      <c r="FFD85"/>
      <c r="FFE85"/>
      <c r="FFF85"/>
      <c r="FFG85"/>
      <c r="FFH85"/>
      <c r="FFI85"/>
      <c r="FFJ85"/>
      <c r="FFK85"/>
      <c r="FFL85"/>
      <c r="FFM85"/>
      <c r="FFN85"/>
      <c r="FFO85"/>
      <c r="FFP85"/>
      <c r="FFQ85"/>
      <c r="FFR85"/>
      <c r="FFS85"/>
      <c r="FFT85"/>
      <c r="FFU85"/>
      <c r="FFV85"/>
      <c r="FFW85"/>
      <c r="FFX85"/>
      <c r="FFY85"/>
      <c r="FFZ85"/>
      <c r="FGA85"/>
      <c r="FGB85"/>
      <c r="FGC85"/>
      <c r="FGD85"/>
      <c r="FGE85"/>
      <c r="FGF85"/>
      <c r="FGG85"/>
      <c r="FGH85"/>
      <c r="FGI85"/>
      <c r="FGJ85"/>
      <c r="FGK85"/>
      <c r="FGL85"/>
      <c r="FGM85"/>
      <c r="FGN85"/>
      <c r="FGO85"/>
      <c r="FGP85"/>
      <c r="FGQ85"/>
      <c r="FGR85"/>
      <c r="FGS85"/>
      <c r="FGT85"/>
      <c r="FGU85"/>
      <c r="FGV85"/>
      <c r="FGW85"/>
      <c r="FGX85"/>
      <c r="FGY85"/>
      <c r="FGZ85"/>
      <c r="FHA85"/>
      <c r="FHB85"/>
      <c r="FHC85"/>
      <c r="FHD85"/>
      <c r="FHE85"/>
      <c r="FHF85"/>
      <c r="FHG85"/>
      <c r="FHH85"/>
      <c r="FHI85"/>
      <c r="FHJ85"/>
      <c r="FHK85"/>
      <c r="FHL85"/>
      <c r="FHM85"/>
      <c r="FHN85"/>
      <c r="FHO85"/>
      <c r="FHP85"/>
      <c r="FHQ85"/>
      <c r="FHR85"/>
      <c r="FHS85"/>
      <c r="FHT85"/>
      <c r="FHU85"/>
      <c r="FHV85"/>
      <c r="FHW85"/>
      <c r="FHX85"/>
      <c r="FHY85"/>
      <c r="FHZ85"/>
      <c r="FIA85"/>
      <c r="FIB85"/>
      <c r="FIC85"/>
      <c r="FID85"/>
      <c r="FIE85"/>
      <c r="FIF85"/>
      <c r="FIG85"/>
      <c r="FIH85"/>
      <c r="FII85"/>
      <c r="FIJ85"/>
      <c r="FIK85"/>
      <c r="FIL85"/>
      <c r="FIM85"/>
      <c r="FIN85"/>
      <c r="FIO85"/>
      <c r="FIP85"/>
      <c r="FIQ85"/>
      <c r="FIR85"/>
      <c r="FIS85"/>
      <c r="FIT85"/>
      <c r="FIU85"/>
      <c r="FIV85"/>
      <c r="FIW85"/>
      <c r="FIX85"/>
      <c r="FIY85"/>
      <c r="FIZ85"/>
      <c r="FJA85"/>
      <c r="FJB85"/>
      <c r="FJC85"/>
      <c r="FJD85"/>
      <c r="FJE85"/>
      <c r="FJF85"/>
      <c r="FJG85"/>
      <c r="FJH85"/>
      <c r="FJI85"/>
      <c r="FJJ85"/>
      <c r="FJK85"/>
      <c r="FJL85"/>
      <c r="FJM85"/>
      <c r="FJN85"/>
      <c r="FJO85"/>
      <c r="FJP85"/>
      <c r="FJQ85"/>
      <c r="FJR85"/>
      <c r="FJS85"/>
      <c r="FJT85"/>
      <c r="FJU85"/>
      <c r="FJV85"/>
      <c r="FJW85"/>
      <c r="FJX85"/>
      <c r="FJY85"/>
      <c r="FJZ85"/>
      <c r="FKA85"/>
      <c r="FKB85"/>
      <c r="FKC85"/>
      <c r="FKD85"/>
      <c r="FKE85"/>
      <c r="FKF85"/>
      <c r="FKG85"/>
      <c r="FKH85"/>
      <c r="FKI85"/>
      <c r="FKJ85"/>
      <c r="FKK85"/>
      <c r="FKL85"/>
      <c r="FKM85"/>
      <c r="FKN85"/>
      <c r="FKO85"/>
      <c r="FKP85"/>
      <c r="FKQ85"/>
      <c r="FKR85"/>
      <c r="FKS85"/>
      <c r="FKT85"/>
      <c r="FKU85"/>
      <c r="FKV85"/>
      <c r="FKW85"/>
      <c r="FKX85"/>
      <c r="FKY85"/>
      <c r="FKZ85"/>
      <c r="FLA85"/>
      <c r="FLB85"/>
      <c r="FLC85"/>
      <c r="FLD85"/>
      <c r="FLE85"/>
      <c r="FLF85"/>
      <c r="FLG85"/>
      <c r="FLH85"/>
      <c r="FLI85"/>
      <c r="FLJ85"/>
      <c r="FLK85"/>
      <c r="FLL85"/>
      <c r="FLM85"/>
      <c r="FLN85"/>
      <c r="FLO85"/>
      <c r="FLP85"/>
      <c r="FLQ85"/>
      <c r="FLR85"/>
      <c r="FLS85"/>
      <c r="FLT85"/>
      <c r="FLU85"/>
      <c r="FLV85"/>
      <c r="FLW85"/>
      <c r="FLX85"/>
      <c r="FLY85"/>
      <c r="FLZ85"/>
      <c r="FMA85"/>
      <c r="FMB85"/>
      <c r="FMC85"/>
      <c r="FMD85"/>
      <c r="FME85"/>
      <c r="FMF85"/>
      <c r="FMG85"/>
      <c r="FMH85"/>
      <c r="FMI85"/>
      <c r="FMJ85"/>
      <c r="FMK85"/>
      <c r="FML85"/>
      <c r="FMM85"/>
      <c r="FMN85"/>
      <c r="FMO85"/>
      <c r="FMP85"/>
      <c r="FMQ85"/>
      <c r="FMR85"/>
      <c r="FMS85"/>
      <c r="FMT85"/>
      <c r="FMU85"/>
      <c r="FMV85"/>
      <c r="FMW85"/>
      <c r="FMX85"/>
      <c r="FMY85"/>
      <c r="FMZ85"/>
      <c r="FNA85"/>
      <c r="FNB85"/>
      <c r="FNC85"/>
      <c r="FND85"/>
      <c r="FNE85"/>
      <c r="FNF85"/>
      <c r="FNG85"/>
      <c r="FNH85"/>
      <c r="FNI85"/>
      <c r="FNJ85"/>
      <c r="FNK85"/>
      <c r="FNL85"/>
      <c r="FNM85"/>
      <c r="FNN85"/>
      <c r="FNO85"/>
      <c r="FNP85"/>
      <c r="FNQ85"/>
      <c r="FNR85"/>
      <c r="FNS85"/>
      <c r="FNT85"/>
      <c r="FNU85"/>
      <c r="FNV85"/>
      <c r="FNW85"/>
      <c r="FNX85"/>
      <c r="FNY85"/>
      <c r="FNZ85"/>
      <c r="FOA85"/>
      <c r="FOB85"/>
      <c r="FOC85"/>
      <c r="FOD85"/>
      <c r="FOE85"/>
      <c r="FOF85"/>
      <c r="FOG85"/>
      <c r="FOH85"/>
      <c r="FOI85"/>
      <c r="FOJ85"/>
      <c r="FOK85"/>
      <c r="FOL85"/>
      <c r="FOM85"/>
      <c r="FON85"/>
      <c r="FOO85"/>
      <c r="FOP85"/>
      <c r="FOQ85"/>
      <c r="FOR85"/>
      <c r="FOS85"/>
      <c r="FOT85"/>
      <c r="FOU85"/>
      <c r="FOV85"/>
      <c r="FOW85"/>
      <c r="FOX85"/>
      <c r="FOY85"/>
      <c r="FOZ85"/>
      <c r="FPA85"/>
      <c r="FPB85"/>
      <c r="FPC85"/>
      <c r="FPD85"/>
      <c r="FPE85"/>
      <c r="FPF85"/>
      <c r="FPG85"/>
      <c r="FPH85"/>
      <c r="FPI85"/>
      <c r="FPJ85"/>
      <c r="FPK85"/>
      <c r="FPL85"/>
      <c r="FPM85"/>
      <c r="FPN85"/>
      <c r="FPO85"/>
      <c r="FPP85"/>
      <c r="FPQ85"/>
      <c r="FPR85"/>
      <c r="FPS85"/>
      <c r="FPT85"/>
      <c r="FPU85"/>
      <c r="FPV85"/>
      <c r="FPW85"/>
      <c r="FPX85"/>
      <c r="FPY85"/>
      <c r="FPZ85"/>
      <c r="FQA85"/>
      <c r="FQB85"/>
      <c r="FQC85"/>
      <c r="FQD85"/>
      <c r="FQE85"/>
      <c r="FQF85"/>
      <c r="FQG85"/>
      <c r="FQH85"/>
      <c r="FQI85"/>
      <c r="FQJ85"/>
      <c r="FQK85"/>
      <c r="FQL85"/>
      <c r="FQM85"/>
      <c r="FQN85"/>
      <c r="FQO85"/>
      <c r="FQP85"/>
      <c r="FQQ85"/>
      <c r="FQR85"/>
      <c r="FQS85"/>
      <c r="FQT85"/>
      <c r="FQU85"/>
      <c r="FQV85"/>
      <c r="FQW85"/>
      <c r="FQX85"/>
      <c r="FQY85"/>
      <c r="FQZ85"/>
      <c r="FRA85"/>
      <c r="FRB85"/>
      <c r="FRC85"/>
      <c r="FRD85"/>
      <c r="FRE85"/>
      <c r="FRF85"/>
      <c r="FRG85"/>
      <c r="FRH85"/>
      <c r="FRI85"/>
      <c r="FRJ85"/>
      <c r="FRK85"/>
      <c r="FRL85"/>
      <c r="FRM85"/>
      <c r="FRN85"/>
      <c r="FRO85"/>
      <c r="FRP85"/>
      <c r="FRQ85"/>
      <c r="FRR85"/>
      <c r="FRS85"/>
      <c r="FRT85"/>
      <c r="FRU85"/>
      <c r="FRV85"/>
      <c r="FRW85"/>
      <c r="FRX85"/>
      <c r="FRY85"/>
      <c r="FRZ85"/>
      <c r="FSA85"/>
      <c r="FSB85"/>
      <c r="FSC85"/>
      <c r="FSD85"/>
      <c r="FSE85"/>
      <c r="FSF85"/>
      <c r="FSG85"/>
      <c r="FSH85"/>
      <c r="FSI85"/>
      <c r="FSJ85"/>
      <c r="FSK85"/>
      <c r="FSL85"/>
      <c r="FSM85"/>
      <c r="FSN85"/>
      <c r="FSO85"/>
      <c r="FSP85"/>
      <c r="FSQ85"/>
      <c r="FSR85"/>
      <c r="FSS85"/>
      <c r="FST85"/>
      <c r="FSU85"/>
      <c r="FSV85"/>
      <c r="FSW85"/>
      <c r="FSX85"/>
      <c r="FSY85"/>
      <c r="FSZ85"/>
      <c r="FTA85"/>
      <c r="FTB85"/>
      <c r="FTC85"/>
      <c r="FTD85"/>
      <c r="FTE85"/>
      <c r="FTF85"/>
      <c r="FTG85"/>
      <c r="FTH85"/>
      <c r="FTI85"/>
      <c r="FTJ85"/>
      <c r="FTK85"/>
      <c r="FTL85"/>
      <c r="FTM85"/>
      <c r="FTN85"/>
      <c r="FTO85"/>
      <c r="FTP85"/>
      <c r="FTQ85"/>
      <c r="FTR85"/>
      <c r="FTS85"/>
      <c r="FTT85"/>
      <c r="FTU85"/>
      <c r="FTV85"/>
      <c r="FTW85"/>
      <c r="FTX85"/>
      <c r="FTY85"/>
      <c r="FTZ85"/>
      <c r="FUA85"/>
      <c r="FUB85"/>
      <c r="FUC85"/>
      <c r="FUD85"/>
      <c r="FUE85"/>
      <c r="FUF85"/>
      <c r="FUG85"/>
      <c r="FUH85"/>
      <c r="FUI85"/>
      <c r="FUJ85"/>
      <c r="FUK85"/>
      <c r="FUL85"/>
      <c r="FUM85"/>
      <c r="FUN85"/>
      <c r="FUO85"/>
      <c r="FUP85"/>
      <c r="FUQ85"/>
      <c r="FUR85"/>
      <c r="FUS85"/>
      <c r="FUT85"/>
      <c r="FUU85"/>
      <c r="FUV85"/>
      <c r="FUW85"/>
      <c r="FUX85"/>
      <c r="FUY85"/>
      <c r="FUZ85"/>
      <c r="FVA85"/>
      <c r="FVB85"/>
      <c r="FVC85"/>
      <c r="FVD85"/>
      <c r="FVE85"/>
      <c r="FVF85"/>
      <c r="FVG85"/>
      <c r="FVH85"/>
      <c r="FVI85"/>
      <c r="FVJ85"/>
      <c r="FVK85"/>
      <c r="FVL85"/>
      <c r="FVM85"/>
      <c r="FVN85"/>
      <c r="FVO85"/>
      <c r="FVP85"/>
      <c r="FVQ85"/>
      <c r="FVR85"/>
      <c r="FVS85"/>
      <c r="FVT85"/>
      <c r="FVU85"/>
      <c r="FVV85"/>
      <c r="FVW85"/>
      <c r="FVX85"/>
      <c r="FVY85"/>
      <c r="FVZ85"/>
      <c r="FWA85"/>
      <c r="FWB85"/>
      <c r="FWC85"/>
      <c r="FWD85"/>
      <c r="FWE85"/>
      <c r="FWF85"/>
      <c r="FWG85"/>
      <c r="FWH85"/>
      <c r="FWI85"/>
      <c r="FWJ85"/>
      <c r="FWK85"/>
      <c r="FWL85"/>
      <c r="FWM85"/>
      <c r="FWN85"/>
      <c r="FWO85"/>
      <c r="FWP85"/>
      <c r="FWQ85"/>
      <c r="FWR85"/>
      <c r="FWS85"/>
      <c r="FWT85"/>
      <c r="FWU85"/>
      <c r="FWV85"/>
      <c r="FWW85"/>
      <c r="FWX85"/>
      <c r="FWY85"/>
      <c r="FWZ85"/>
      <c r="FXA85"/>
      <c r="FXB85"/>
      <c r="FXC85"/>
      <c r="FXD85"/>
      <c r="FXE85"/>
      <c r="FXF85"/>
      <c r="FXG85"/>
      <c r="FXH85"/>
      <c r="FXI85"/>
      <c r="FXJ85"/>
      <c r="FXK85"/>
      <c r="FXL85"/>
      <c r="FXM85"/>
      <c r="FXN85"/>
      <c r="FXO85"/>
      <c r="FXP85"/>
      <c r="FXQ85"/>
      <c r="FXR85"/>
      <c r="FXS85"/>
      <c r="FXT85"/>
      <c r="FXU85"/>
      <c r="FXV85"/>
      <c r="FXW85"/>
      <c r="FXX85"/>
      <c r="FXY85"/>
      <c r="FXZ85"/>
      <c r="FYA85"/>
      <c r="FYB85"/>
      <c r="FYC85"/>
      <c r="FYD85"/>
      <c r="FYE85"/>
      <c r="FYF85"/>
      <c r="FYG85"/>
      <c r="FYH85"/>
      <c r="FYI85"/>
      <c r="FYJ85"/>
      <c r="FYK85"/>
      <c r="FYL85"/>
      <c r="FYM85"/>
      <c r="FYN85"/>
      <c r="FYO85"/>
      <c r="FYP85"/>
      <c r="FYQ85"/>
      <c r="FYR85"/>
      <c r="FYS85"/>
      <c r="FYT85"/>
      <c r="FYU85"/>
      <c r="FYV85"/>
      <c r="FYW85"/>
      <c r="FYX85"/>
      <c r="FYY85"/>
      <c r="FYZ85"/>
      <c r="FZA85"/>
      <c r="FZB85"/>
      <c r="FZC85"/>
      <c r="FZD85"/>
      <c r="FZE85"/>
      <c r="FZF85"/>
      <c r="FZG85"/>
      <c r="FZH85"/>
      <c r="FZI85"/>
      <c r="FZJ85"/>
      <c r="FZK85"/>
      <c r="FZL85"/>
      <c r="FZM85"/>
      <c r="FZN85"/>
      <c r="FZO85"/>
      <c r="FZP85"/>
      <c r="FZQ85"/>
      <c r="FZR85"/>
      <c r="FZS85"/>
      <c r="FZT85"/>
      <c r="FZU85"/>
      <c r="FZV85"/>
      <c r="FZW85"/>
      <c r="FZX85"/>
      <c r="FZY85"/>
      <c r="FZZ85"/>
      <c r="GAA85"/>
      <c r="GAB85"/>
      <c r="GAC85"/>
      <c r="GAD85"/>
      <c r="GAE85"/>
      <c r="GAF85"/>
      <c r="GAG85"/>
      <c r="GAH85"/>
      <c r="GAI85"/>
      <c r="GAJ85"/>
      <c r="GAK85"/>
      <c r="GAL85"/>
      <c r="GAM85"/>
      <c r="GAN85"/>
      <c r="GAO85"/>
      <c r="GAP85"/>
      <c r="GAQ85"/>
      <c r="GAR85"/>
      <c r="GAS85"/>
      <c r="GAT85"/>
      <c r="GAU85"/>
      <c r="GAV85"/>
      <c r="GAW85"/>
      <c r="GAX85"/>
      <c r="GAY85"/>
      <c r="GAZ85"/>
      <c r="GBA85"/>
      <c r="GBB85"/>
      <c r="GBC85"/>
      <c r="GBD85"/>
      <c r="GBE85"/>
      <c r="GBF85"/>
      <c r="GBG85"/>
      <c r="GBH85"/>
      <c r="GBI85"/>
      <c r="GBJ85"/>
      <c r="GBK85"/>
      <c r="GBL85"/>
      <c r="GBM85"/>
      <c r="GBN85"/>
      <c r="GBO85"/>
      <c r="GBP85"/>
      <c r="GBQ85"/>
      <c r="GBR85"/>
      <c r="GBS85"/>
      <c r="GBT85"/>
      <c r="GBU85"/>
      <c r="GBV85"/>
      <c r="GBW85"/>
      <c r="GBX85"/>
      <c r="GBY85"/>
      <c r="GBZ85"/>
      <c r="GCA85"/>
      <c r="GCB85"/>
      <c r="GCC85"/>
      <c r="GCD85"/>
      <c r="GCE85"/>
      <c r="GCF85"/>
      <c r="GCG85"/>
      <c r="GCH85"/>
      <c r="GCI85"/>
      <c r="GCJ85"/>
      <c r="GCK85"/>
      <c r="GCL85"/>
      <c r="GCM85"/>
      <c r="GCN85"/>
      <c r="GCO85"/>
      <c r="GCP85"/>
      <c r="GCQ85"/>
      <c r="GCR85"/>
      <c r="GCS85"/>
      <c r="GCT85"/>
      <c r="GCU85"/>
      <c r="GCV85"/>
      <c r="GCW85"/>
      <c r="GCX85"/>
      <c r="GCY85"/>
      <c r="GCZ85"/>
      <c r="GDA85"/>
      <c r="GDB85"/>
      <c r="GDC85"/>
      <c r="GDD85"/>
      <c r="GDE85"/>
      <c r="GDF85"/>
      <c r="GDG85"/>
      <c r="GDH85"/>
      <c r="GDI85"/>
      <c r="GDJ85"/>
      <c r="GDK85"/>
      <c r="GDL85"/>
      <c r="GDM85"/>
      <c r="GDN85"/>
      <c r="GDO85"/>
      <c r="GDP85"/>
      <c r="GDQ85"/>
      <c r="GDR85"/>
      <c r="GDS85"/>
      <c r="GDT85"/>
      <c r="GDU85"/>
      <c r="GDV85"/>
      <c r="GDW85"/>
      <c r="GDX85"/>
      <c r="GDY85"/>
      <c r="GDZ85"/>
      <c r="GEA85"/>
      <c r="GEB85"/>
      <c r="GEC85"/>
      <c r="GED85"/>
      <c r="GEE85"/>
      <c r="GEF85"/>
      <c r="GEG85"/>
      <c r="GEH85"/>
      <c r="GEI85"/>
      <c r="GEJ85"/>
      <c r="GEK85"/>
      <c r="GEL85"/>
      <c r="GEM85"/>
      <c r="GEN85"/>
      <c r="GEO85"/>
      <c r="GEP85"/>
      <c r="GEQ85"/>
      <c r="GER85"/>
      <c r="GES85"/>
      <c r="GET85"/>
      <c r="GEU85"/>
      <c r="GEV85"/>
      <c r="GEW85"/>
      <c r="GEX85"/>
      <c r="GEY85"/>
      <c r="GEZ85"/>
      <c r="GFA85"/>
      <c r="GFB85"/>
      <c r="GFC85"/>
      <c r="GFD85"/>
      <c r="GFE85"/>
      <c r="GFF85"/>
      <c r="GFG85"/>
      <c r="GFH85"/>
      <c r="GFI85"/>
      <c r="GFJ85"/>
      <c r="GFK85"/>
      <c r="GFL85"/>
      <c r="GFM85"/>
      <c r="GFN85"/>
      <c r="GFO85"/>
      <c r="GFP85"/>
      <c r="GFQ85"/>
      <c r="GFR85"/>
      <c r="GFS85"/>
      <c r="GFT85"/>
      <c r="GFU85"/>
      <c r="GFV85"/>
      <c r="GFW85"/>
      <c r="GFX85"/>
      <c r="GFY85"/>
      <c r="GFZ85"/>
      <c r="GGA85"/>
      <c r="GGB85"/>
      <c r="GGC85"/>
      <c r="GGD85"/>
      <c r="GGE85"/>
      <c r="GGF85"/>
      <c r="GGG85"/>
      <c r="GGH85"/>
      <c r="GGI85"/>
      <c r="GGJ85"/>
      <c r="GGK85"/>
      <c r="GGL85"/>
      <c r="GGM85"/>
      <c r="GGN85"/>
      <c r="GGO85"/>
      <c r="GGP85"/>
      <c r="GGQ85"/>
      <c r="GGR85"/>
      <c r="GGS85"/>
      <c r="GGT85"/>
      <c r="GGU85"/>
      <c r="GGV85"/>
      <c r="GGW85"/>
      <c r="GGX85"/>
      <c r="GGY85"/>
      <c r="GGZ85"/>
      <c r="GHA85"/>
      <c r="GHB85"/>
      <c r="GHC85"/>
      <c r="GHD85"/>
      <c r="GHE85"/>
      <c r="GHF85"/>
      <c r="GHG85"/>
      <c r="GHH85"/>
      <c r="GHI85"/>
      <c r="GHJ85"/>
      <c r="GHK85"/>
      <c r="GHL85"/>
      <c r="GHM85"/>
      <c r="GHN85"/>
      <c r="GHO85"/>
      <c r="GHP85"/>
      <c r="GHQ85"/>
      <c r="GHR85"/>
      <c r="GHS85"/>
      <c r="GHT85"/>
      <c r="GHU85"/>
      <c r="GHV85"/>
      <c r="GHW85"/>
      <c r="GHX85"/>
      <c r="GHY85"/>
      <c r="GHZ85"/>
      <c r="GIA85"/>
      <c r="GIB85"/>
      <c r="GIC85"/>
      <c r="GID85"/>
      <c r="GIE85"/>
      <c r="GIF85"/>
      <c r="GIG85"/>
      <c r="GIH85"/>
      <c r="GII85"/>
      <c r="GIJ85"/>
      <c r="GIK85"/>
      <c r="GIL85"/>
      <c r="GIM85"/>
      <c r="GIN85"/>
      <c r="GIO85"/>
      <c r="GIP85"/>
      <c r="GIQ85"/>
      <c r="GIR85"/>
      <c r="GIS85"/>
      <c r="GIT85"/>
      <c r="GIU85"/>
      <c r="GIV85"/>
      <c r="GIW85"/>
      <c r="GIX85"/>
      <c r="GIY85"/>
      <c r="GIZ85"/>
      <c r="GJA85"/>
      <c r="GJB85"/>
      <c r="GJC85"/>
      <c r="GJD85"/>
      <c r="GJE85"/>
      <c r="GJF85"/>
      <c r="GJG85"/>
      <c r="GJH85"/>
      <c r="GJI85"/>
      <c r="GJJ85"/>
      <c r="GJK85"/>
      <c r="GJL85"/>
      <c r="GJM85"/>
      <c r="GJN85"/>
      <c r="GJO85"/>
      <c r="GJP85"/>
      <c r="GJQ85"/>
      <c r="GJR85"/>
      <c r="GJS85"/>
      <c r="GJT85"/>
      <c r="GJU85"/>
      <c r="GJV85"/>
      <c r="GJW85"/>
      <c r="GJX85"/>
      <c r="GJY85"/>
      <c r="GJZ85"/>
      <c r="GKA85"/>
      <c r="GKB85"/>
      <c r="GKC85"/>
      <c r="GKD85"/>
      <c r="GKE85"/>
      <c r="GKF85"/>
      <c r="GKG85"/>
      <c r="GKH85"/>
      <c r="GKI85"/>
      <c r="GKJ85"/>
      <c r="GKK85"/>
      <c r="GKL85"/>
      <c r="GKM85"/>
      <c r="GKN85"/>
      <c r="GKO85"/>
      <c r="GKP85"/>
      <c r="GKQ85"/>
      <c r="GKR85"/>
      <c r="GKS85"/>
      <c r="GKT85"/>
      <c r="GKU85"/>
      <c r="GKV85"/>
      <c r="GKW85"/>
      <c r="GKX85"/>
      <c r="GKY85"/>
      <c r="GKZ85"/>
      <c r="GLA85"/>
      <c r="GLB85"/>
      <c r="GLC85"/>
      <c r="GLD85"/>
      <c r="GLE85"/>
      <c r="GLF85"/>
      <c r="GLG85"/>
      <c r="GLH85"/>
      <c r="GLI85"/>
      <c r="GLJ85"/>
      <c r="GLK85"/>
      <c r="GLL85"/>
      <c r="GLM85"/>
      <c r="GLN85"/>
      <c r="GLO85"/>
      <c r="GLP85"/>
      <c r="GLQ85"/>
      <c r="GLR85"/>
      <c r="GLS85"/>
      <c r="GLT85"/>
      <c r="GLU85"/>
      <c r="GLV85"/>
      <c r="GLW85"/>
      <c r="GLX85"/>
      <c r="GLY85"/>
      <c r="GLZ85"/>
      <c r="GMA85"/>
      <c r="GMB85"/>
      <c r="GMC85"/>
      <c r="GMD85"/>
      <c r="GME85"/>
      <c r="GMF85"/>
      <c r="GMG85"/>
      <c r="GMH85"/>
      <c r="GMI85"/>
      <c r="GMJ85"/>
      <c r="GMK85"/>
      <c r="GML85"/>
      <c r="GMM85"/>
      <c r="GMN85"/>
      <c r="GMO85"/>
      <c r="GMP85"/>
      <c r="GMQ85"/>
      <c r="GMR85"/>
      <c r="GMS85"/>
      <c r="GMT85"/>
      <c r="GMU85"/>
      <c r="GMV85"/>
      <c r="GMW85"/>
      <c r="GMX85"/>
      <c r="GMY85"/>
      <c r="GMZ85"/>
      <c r="GNA85"/>
      <c r="GNB85"/>
      <c r="GNC85"/>
      <c r="GND85"/>
      <c r="GNE85"/>
      <c r="GNF85"/>
      <c r="GNG85"/>
      <c r="GNH85"/>
      <c r="GNI85"/>
      <c r="GNJ85"/>
      <c r="GNK85"/>
      <c r="GNL85"/>
      <c r="GNM85"/>
      <c r="GNN85"/>
      <c r="GNO85"/>
      <c r="GNP85"/>
      <c r="GNQ85"/>
      <c r="GNR85"/>
      <c r="GNS85"/>
      <c r="GNT85"/>
      <c r="GNU85"/>
      <c r="GNV85"/>
      <c r="GNW85"/>
      <c r="GNX85"/>
      <c r="GNY85"/>
      <c r="GNZ85"/>
      <c r="GOA85"/>
      <c r="GOB85"/>
      <c r="GOC85"/>
      <c r="GOD85"/>
      <c r="GOE85"/>
      <c r="GOF85"/>
      <c r="GOG85"/>
      <c r="GOH85"/>
      <c r="GOI85"/>
      <c r="GOJ85"/>
      <c r="GOK85"/>
      <c r="GOL85"/>
      <c r="GOM85"/>
      <c r="GON85"/>
      <c r="GOO85"/>
      <c r="GOP85"/>
      <c r="GOQ85"/>
      <c r="GOR85"/>
      <c r="GOS85"/>
      <c r="GOT85"/>
      <c r="GOU85"/>
      <c r="GOV85"/>
      <c r="GOW85"/>
      <c r="GOX85"/>
      <c r="GOY85"/>
      <c r="GOZ85"/>
      <c r="GPA85"/>
      <c r="GPB85"/>
      <c r="GPC85"/>
      <c r="GPD85"/>
      <c r="GPE85"/>
      <c r="GPF85"/>
      <c r="GPG85"/>
      <c r="GPH85"/>
      <c r="GPI85"/>
      <c r="GPJ85"/>
      <c r="GPK85"/>
      <c r="GPL85"/>
      <c r="GPM85"/>
      <c r="GPN85"/>
      <c r="GPO85"/>
      <c r="GPP85"/>
      <c r="GPQ85"/>
      <c r="GPR85"/>
      <c r="GPS85"/>
      <c r="GPT85"/>
      <c r="GPU85"/>
      <c r="GPV85"/>
      <c r="GPW85"/>
      <c r="GPX85"/>
      <c r="GPY85"/>
      <c r="GPZ85"/>
      <c r="GQA85"/>
      <c r="GQB85"/>
      <c r="GQC85"/>
      <c r="GQD85"/>
      <c r="GQE85"/>
      <c r="GQF85"/>
      <c r="GQG85"/>
      <c r="GQH85"/>
      <c r="GQI85"/>
      <c r="GQJ85"/>
      <c r="GQK85"/>
      <c r="GQL85"/>
      <c r="GQM85"/>
      <c r="GQN85"/>
      <c r="GQO85"/>
      <c r="GQP85"/>
      <c r="GQQ85"/>
      <c r="GQR85"/>
      <c r="GQS85"/>
      <c r="GQT85"/>
      <c r="GQU85"/>
      <c r="GQV85"/>
      <c r="GQW85"/>
      <c r="GQX85"/>
      <c r="GQY85"/>
      <c r="GQZ85"/>
      <c r="GRA85"/>
      <c r="GRB85"/>
      <c r="GRC85"/>
      <c r="GRD85"/>
      <c r="GRE85"/>
      <c r="GRF85"/>
      <c r="GRG85"/>
      <c r="GRH85"/>
      <c r="GRI85"/>
      <c r="GRJ85"/>
      <c r="GRK85"/>
      <c r="GRL85"/>
      <c r="GRM85"/>
      <c r="GRN85"/>
      <c r="GRO85"/>
      <c r="GRP85"/>
      <c r="GRQ85"/>
      <c r="GRR85"/>
      <c r="GRS85"/>
      <c r="GRT85"/>
      <c r="GRU85"/>
      <c r="GRV85"/>
      <c r="GRW85"/>
      <c r="GRX85"/>
      <c r="GRY85"/>
      <c r="GRZ85"/>
      <c r="GSA85"/>
      <c r="GSB85"/>
      <c r="GSC85"/>
      <c r="GSD85"/>
      <c r="GSE85"/>
      <c r="GSF85"/>
      <c r="GSG85"/>
      <c r="GSH85"/>
      <c r="GSI85"/>
      <c r="GSJ85"/>
      <c r="GSK85"/>
      <c r="GSL85"/>
      <c r="GSM85"/>
      <c r="GSN85"/>
      <c r="GSO85"/>
      <c r="GSP85"/>
      <c r="GSQ85"/>
      <c r="GSR85"/>
      <c r="GSS85"/>
      <c r="GST85"/>
      <c r="GSU85"/>
      <c r="GSV85"/>
      <c r="GSW85"/>
      <c r="GSX85"/>
      <c r="GSY85"/>
      <c r="GSZ85"/>
      <c r="GTA85"/>
      <c r="GTB85"/>
      <c r="GTC85"/>
      <c r="GTD85"/>
      <c r="GTE85"/>
      <c r="GTF85"/>
      <c r="GTG85"/>
      <c r="GTH85"/>
      <c r="GTI85"/>
      <c r="GTJ85"/>
      <c r="GTK85"/>
      <c r="GTL85"/>
      <c r="GTM85"/>
      <c r="GTN85"/>
      <c r="GTO85"/>
      <c r="GTP85"/>
      <c r="GTQ85"/>
      <c r="GTR85"/>
      <c r="GTS85"/>
      <c r="GTT85"/>
      <c r="GTU85"/>
      <c r="GTV85"/>
      <c r="GTW85"/>
      <c r="GTX85"/>
      <c r="GTY85"/>
      <c r="GTZ85"/>
      <c r="GUA85"/>
      <c r="GUB85"/>
      <c r="GUC85"/>
      <c r="GUD85"/>
      <c r="GUE85"/>
      <c r="GUF85"/>
      <c r="GUG85"/>
      <c r="GUH85"/>
      <c r="GUI85"/>
      <c r="GUJ85"/>
      <c r="GUK85"/>
      <c r="GUL85"/>
      <c r="GUM85"/>
      <c r="GUN85"/>
      <c r="GUO85"/>
      <c r="GUP85"/>
      <c r="GUQ85"/>
      <c r="GUR85"/>
      <c r="GUS85"/>
      <c r="GUT85"/>
      <c r="GUU85"/>
      <c r="GUV85"/>
      <c r="GUW85"/>
      <c r="GUX85"/>
      <c r="GUY85"/>
      <c r="GUZ85"/>
      <c r="GVA85"/>
      <c r="GVB85"/>
      <c r="GVC85"/>
      <c r="GVD85"/>
      <c r="GVE85"/>
      <c r="GVF85"/>
      <c r="GVG85"/>
      <c r="GVH85"/>
      <c r="GVI85"/>
      <c r="GVJ85"/>
      <c r="GVK85"/>
      <c r="GVL85"/>
      <c r="GVM85"/>
      <c r="GVN85"/>
      <c r="GVO85"/>
      <c r="GVP85"/>
      <c r="GVQ85"/>
      <c r="GVR85"/>
      <c r="GVS85"/>
      <c r="GVT85"/>
      <c r="GVU85"/>
      <c r="GVV85"/>
      <c r="GVW85"/>
      <c r="GVX85"/>
      <c r="GVY85"/>
      <c r="GVZ85"/>
      <c r="GWA85"/>
      <c r="GWB85"/>
      <c r="GWC85"/>
      <c r="GWD85"/>
      <c r="GWE85"/>
      <c r="GWF85"/>
      <c r="GWG85"/>
      <c r="GWH85"/>
      <c r="GWI85"/>
      <c r="GWJ85"/>
      <c r="GWK85"/>
      <c r="GWL85"/>
      <c r="GWM85"/>
      <c r="GWN85"/>
      <c r="GWO85"/>
      <c r="GWP85"/>
      <c r="GWQ85"/>
      <c r="GWR85"/>
      <c r="GWS85"/>
      <c r="GWT85"/>
      <c r="GWU85"/>
      <c r="GWV85"/>
      <c r="GWW85"/>
      <c r="GWX85"/>
      <c r="GWY85"/>
      <c r="GWZ85"/>
      <c r="GXA85"/>
      <c r="GXB85"/>
      <c r="GXC85"/>
      <c r="GXD85"/>
      <c r="GXE85"/>
      <c r="GXF85"/>
      <c r="GXG85"/>
      <c r="GXH85"/>
      <c r="GXI85"/>
      <c r="GXJ85"/>
      <c r="GXK85"/>
      <c r="GXL85"/>
      <c r="GXM85"/>
      <c r="GXN85"/>
      <c r="GXO85"/>
      <c r="GXP85"/>
      <c r="GXQ85"/>
      <c r="GXR85"/>
      <c r="GXS85"/>
      <c r="GXT85"/>
      <c r="GXU85"/>
      <c r="GXV85"/>
      <c r="GXW85"/>
      <c r="GXX85"/>
      <c r="GXY85"/>
      <c r="GXZ85"/>
      <c r="GYA85"/>
      <c r="GYB85"/>
      <c r="GYC85"/>
      <c r="GYD85"/>
      <c r="GYE85"/>
      <c r="GYF85"/>
      <c r="GYG85"/>
      <c r="GYH85"/>
      <c r="GYI85"/>
      <c r="GYJ85"/>
      <c r="GYK85"/>
      <c r="GYL85"/>
      <c r="GYM85"/>
      <c r="GYN85"/>
      <c r="GYO85"/>
      <c r="GYP85"/>
      <c r="GYQ85"/>
      <c r="GYR85"/>
      <c r="GYS85"/>
      <c r="GYT85"/>
      <c r="GYU85"/>
      <c r="GYV85"/>
      <c r="GYW85"/>
      <c r="GYX85"/>
      <c r="GYY85"/>
      <c r="GYZ85"/>
      <c r="GZA85"/>
      <c r="GZB85"/>
      <c r="GZC85"/>
      <c r="GZD85"/>
      <c r="GZE85"/>
      <c r="GZF85"/>
      <c r="GZG85"/>
      <c r="GZH85"/>
      <c r="GZI85"/>
      <c r="GZJ85"/>
      <c r="GZK85"/>
      <c r="GZL85"/>
      <c r="GZM85"/>
      <c r="GZN85"/>
      <c r="GZO85"/>
      <c r="GZP85"/>
      <c r="GZQ85"/>
      <c r="GZR85"/>
      <c r="GZS85"/>
      <c r="GZT85"/>
      <c r="GZU85"/>
      <c r="GZV85"/>
      <c r="GZW85"/>
      <c r="GZX85"/>
      <c r="GZY85"/>
      <c r="GZZ85"/>
      <c r="HAA85"/>
      <c r="HAB85"/>
      <c r="HAC85"/>
      <c r="HAD85"/>
      <c r="HAE85"/>
      <c r="HAF85"/>
      <c r="HAG85"/>
      <c r="HAH85"/>
      <c r="HAI85"/>
      <c r="HAJ85"/>
      <c r="HAK85"/>
      <c r="HAL85"/>
      <c r="HAM85"/>
      <c r="HAN85"/>
      <c r="HAO85"/>
      <c r="HAP85"/>
      <c r="HAQ85"/>
      <c r="HAR85"/>
      <c r="HAS85"/>
      <c r="HAT85"/>
      <c r="HAU85"/>
      <c r="HAV85"/>
      <c r="HAW85"/>
      <c r="HAX85"/>
      <c r="HAY85"/>
      <c r="HAZ85"/>
      <c r="HBA85"/>
      <c r="HBB85"/>
      <c r="HBC85"/>
      <c r="HBD85"/>
      <c r="HBE85"/>
      <c r="HBF85"/>
      <c r="HBG85"/>
      <c r="HBH85"/>
      <c r="HBI85"/>
      <c r="HBJ85"/>
      <c r="HBK85"/>
      <c r="HBL85"/>
      <c r="HBM85"/>
      <c r="HBN85"/>
      <c r="HBO85"/>
      <c r="HBP85"/>
      <c r="HBQ85"/>
      <c r="HBR85"/>
      <c r="HBS85"/>
      <c r="HBT85"/>
      <c r="HBU85"/>
      <c r="HBV85"/>
      <c r="HBW85"/>
      <c r="HBX85"/>
      <c r="HBY85"/>
      <c r="HBZ85"/>
      <c r="HCA85"/>
      <c r="HCB85"/>
      <c r="HCC85"/>
      <c r="HCD85"/>
      <c r="HCE85"/>
      <c r="HCF85"/>
      <c r="HCG85"/>
      <c r="HCH85"/>
      <c r="HCI85"/>
      <c r="HCJ85"/>
      <c r="HCK85"/>
      <c r="HCL85"/>
      <c r="HCM85"/>
      <c r="HCN85"/>
      <c r="HCO85"/>
      <c r="HCP85"/>
      <c r="HCQ85"/>
      <c r="HCR85"/>
      <c r="HCS85"/>
      <c r="HCT85"/>
      <c r="HCU85"/>
      <c r="HCV85"/>
      <c r="HCW85"/>
      <c r="HCX85"/>
      <c r="HCY85"/>
      <c r="HCZ85"/>
      <c r="HDA85"/>
      <c r="HDB85"/>
      <c r="HDC85"/>
      <c r="HDD85"/>
      <c r="HDE85"/>
      <c r="HDF85"/>
      <c r="HDG85"/>
      <c r="HDH85"/>
      <c r="HDI85"/>
      <c r="HDJ85"/>
      <c r="HDK85"/>
      <c r="HDL85"/>
      <c r="HDM85"/>
      <c r="HDN85"/>
      <c r="HDO85"/>
      <c r="HDP85"/>
      <c r="HDQ85"/>
      <c r="HDR85"/>
      <c r="HDS85"/>
      <c r="HDT85"/>
      <c r="HDU85"/>
      <c r="HDV85"/>
      <c r="HDW85"/>
      <c r="HDX85"/>
      <c r="HDY85"/>
      <c r="HDZ85"/>
      <c r="HEA85"/>
      <c r="HEB85"/>
      <c r="HEC85"/>
      <c r="HED85"/>
      <c r="HEE85"/>
      <c r="HEF85"/>
      <c r="HEG85"/>
      <c r="HEH85"/>
      <c r="HEI85"/>
      <c r="HEJ85"/>
      <c r="HEK85"/>
      <c r="HEL85"/>
      <c r="HEM85"/>
      <c r="HEN85"/>
      <c r="HEO85"/>
      <c r="HEP85"/>
      <c r="HEQ85"/>
      <c r="HER85"/>
      <c r="HES85"/>
      <c r="HET85"/>
      <c r="HEU85"/>
      <c r="HEV85"/>
      <c r="HEW85"/>
      <c r="HEX85"/>
      <c r="HEY85"/>
      <c r="HEZ85"/>
      <c r="HFA85"/>
      <c r="HFB85"/>
      <c r="HFC85"/>
      <c r="HFD85"/>
      <c r="HFE85"/>
      <c r="HFF85"/>
      <c r="HFG85"/>
      <c r="HFH85"/>
      <c r="HFI85"/>
      <c r="HFJ85"/>
      <c r="HFK85"/>
      <c r="HFL85"/>
      <c r="HFM85"/>
      <c r="HFN85"/>
      <c r="HFO85"/>
      <c r="HFP85"/>
      <c r="HFQ85"/>
      <c r="HFR85"/>
      <c r="HFS85"/>
      <c r="HFT85"/>
      <c r="HFU85"/>
      <c r="HFV85"/>
      <c r="HFW85"/>
      <c r="HFX85"/>
      <c r="HFY85"/>
      <c r="HFZ85"/>
      <c r="HGA85"/>
      <c r="HGB85"/>
      <c r="HGC85"/>
      <c r="HGD85"/>
      <c r="HGE85"/>
      <c r="HGF85"/>
      <c r="HGG85"/>
      <c r="HGH85"/>
      <c r="HGI85"/>
      <c r="HGJ85"/>
      <c r="HGK85"/>
      <c r="HGL85"/>
      <c r="HGM85"/>
      <c r="HGN85"/>
      <c r="HGO85"/>
      <c r="HGP85"/>
      <c r="HGQ85"/>
      <c r="HGR85"/>
      <c r="HGS85"/>
      <c r="HGT85"/>
      <c r="HGU85"/>
      <c r="HGV85"/>
      <c r="HGW85"/>
      <c r="HGX85"/>
      <c r="HGY85"/>
      <c r="HGZ85"/>
      <c r="HHA85"/>
      <c r="HHB85"/>
      <c r="HHC85"/>
      <c r="HHD85"/>
      <c r="HHE85"/>
      <c r="HHF85"/>
      <c r="HHG85"/>
      <c r="HHH85"/>
      <c r="HHI85"/>
      <c r="HHJ85"/>
      <c r="HHK85"/>
      <c r="HHL85"/>
      <c r="HHM85"/>
      <c r="HHN85"/>
      <c r="HHO85"/>
      <c r="HHP85"/>
      <c r="HHQ85"/>
      <c r="HHR85"/>
      <c r="HHS85"/>
      <c r="HHT85"/>
      <c r="HHU85"/>
      <c r="HHV85"/>
      <c r="HHW85"/>
      <c r="HHX85"/>
      <c r="HHY85"/>
      <c r="HHZ85"/>
      <c r="HIA85"/>
      <c r="HIB85"/>
      <c r="HIC85"/>
      <c r="HID85"/>
      <c r="HIE85"/>
      <c r="HIF85"/>
      <c r="HIG85"/>
      <c r="HIH85"/>
      <c r="HII85"/>
      <c r="HIJ85"/>
      <c r="HIK85"/>
      <c r="HIL85"/>
      <c r="HIM85"/>
      <c r="HIN85"/>
      <c r="HIO85"/>
      <c r="HIP85"/>
      <c r="HIQ85"/>
      <c r="HIR85"/>
      <c r="HIS85"/>
      <c r="HIT85"/>
      <c r="HIU85"/>
      <c r="HIV85"/>
      <c r="HIW85"/>
      <c r="HIX85"/>
      <c r="HIY85"/>
      <c r="HIZ85"/>
      <c r="HJA85"/>
      <c r="HJB85"/>
      <c r="HJC85"/>
      <c r="HJD85"/>
      <c r="HJE85"/>
      <c r="HJF85"/>
      <c r="HJG85"/>
      <c r="HJH85"/>
      <c r="HJI85"/>
      <c r="HJJ85"/>
      <c r="HJK85"/>
      <c r="HJL85"/>
      <c r="HJM85"/>
      <c r="HJN85"/>
      <c r="HJO85"/>
      <c r="HJP85"/>
      <c r="HJQ85"/>
      <c r="HJR85"/>
      <c r="HJS85"/>
      <c r="HJT85"/>
      <c r="HJU85"/>
      <c r="HJV85"/>
      <c r="HJW85"/>
      <c r="HJX85"/>
      <c r="HJY85"/>
      <c r="HJZ85"/>
      <c r="HKA85"/>
      <c r="HKB85"/>
      <c r="HKC85"/>
      <c r="HKD85"/>
      <c r="HKE85"/>
      <c r="HKF85"/>
      <c r="HKG85"/>
      <c r="HKH85"/>
      <c r="HKI85"/>
      <c r="HKJ85"/>
      <c r="HKK85"/>
      <c r="HKL85"/>
      <c r="HKM85"/>
      <c r="HKN85"/>
      <c r="HKO85"/>
      <c r="HKP85"/>
      <c r="HKQ85"/>
      <c r="HKR85"/>
      <c r="HKS85"/>
      <c r="HKT85"/>
      <c r="HKU85"/>
      <c r="HKV85"/>
      <c r="HKW85"/>
      <c r="HKX85"/>
      <c r="HKY85"/>
      <c r="HKZ85"/>
      <c r="HLA85"/>
      <c r="HLB85"/>
      <c r="HLC85"/>
      <c r="HLD85"/>
      <c r="HLE85"/>
      <c r="HLF85"/>
      <c r="HLG85"/>
      <c r="HLH85"/>
      <c r="HLI85"/>
      <c r="HLJ85"/>
      <c r="HLK85"/>
      <c r="HLL85"/>
      <c r="HLM85"/>
      <c r="HLN85"/>
      <c r="HLO85"/>
      <c r="HLP85"/>
      <c r="HLQ85"/>
      <c r="HLR85"/>
      <c r="HLS85"/>
      <c r="HLT85"/>
      <c r="HLU85"/>
      <c r="HLV85"/>
      <c r="HLW85"/>
      <c r="HLX85"/>
      <c r="HLY85"/>
      <c r="HLZ85"/>
      <c r="HMA85"/>
      <c r="HMB85"/>
      <c r="HMC85"/>
      <c r="HMD85"/>
      <c r="HME85"/>
      <c r="HMF85"/>
      <c r="HMG85"/>
      <c r="HMH85"/>
      <c r="HMI85"/>
      <c r="HMJ85"/>
      <c r="HMK85"/>
      <c r="HML85"/>
      <c r="HMM85"/>
      <c r="HMN85"/>
      <c r="HMO85"/>
      <c r="HMP85"/>
      <c r="HMQ85"/>
      <c r="HMR85"/>
      <c r="HMS85"/>
      <c r="HMT85"/>
      <c r="HMU85"/>
      <c r="HMV85"/>
      <c r="HMW85"/>
      <c r="HMX85"/>
      <c r="HMY85"/>
      <c r="HMZ85"/>
      <c r="HNA85"/>
      <c r="HNB85"/>
      <c r="HNC85"/>
      <c r="HND85"/>
      <c r="HNE85"/>
      <c r="HNF85"/>
      <c r="HNG85"/>
      <c r="HNH85"/>
      <c r="HNI85"/>
      <c r="HNJ85"/>
      <c r="HNK85"/>
      <c r="HNL85"/>
      <c r="HNM85"/>
      <c r="HNN85"/>
      <c r="HNO85"/>
      <c r="HNP85"/>
      <c r="HNQ85"/>
      <c r="HNR85"/>
      <c r="HNS85"/>
      <c r="HNT85"/>
      <c r="HNU85"/>
      <c r="HNV85"/>
      <c r="HNW85"/>
      <c r="HNX85"/>
      <c r="HNY85"/>
      <c r="HNZ85"/>
      <c r="HOA85"/>
      <c r="HOB85"/>
      <c r="HOC85"/>
      <c r="HOD85"/>
      <c r="HOE85"/>
      <c r="HOF85"/>
      <c r="HOG85"/>
      <c r="HOH85"/>
      <c r="HOI85"/>
      <c r="HOJ85"/>
      <c r="HOK85"/>
      <c r="HOL85"/>
      <c r="HOM85"/>
      <c r="HON85"/>
      <c r="HOO85"/>
      <c r="HOP85"/>
      <c r="HOQ85"/>
      <c r="HOR85"/>
      <c r="HOS85"/>
      <c r="HOT85"/>
      <c r="HOU85"/>
      <c r="HOV85"/>
      <c r="HOW85"/>
      <c r="HOX85"/>
      <c r="HOY85"/>
      <c r="HOZ85"/>
      <c r="HPA85"/>
      <c r="HPB85"/>
      <c r="HPC85"/>
      <c r="HPD85"/>
      <c r="HPE85"/>
      <c r="HPF85"/>
      <c r="HPG85"/>
      <c r="HPH85"/>
      <c r="HPI85"/>
      <c r="HPJ85"/>
      <c r="HPK85"/>
      <c r="HPL85"/>
      <c r="HPM85"/>
      <c r="HPN85"/>
      <c r="HPO85"/>
      <c r="HPP85"/>
      <c r="HPQ85"/>
      <c r="HPR85"/>
      <c r="HPS85"/>
      <c r="HPT85"/>
      <c r="HPU85"/>
      <c r="HPV85"/>
      <c r="HPW85"/>
      <c r="HPX85"/>
      <c r="HPY85"/>
      <c r="HPZ85"/>
      <c r="HQA85"/>
      <c r="HQB85"/>
      <c r="HQC85"/>
      <c r="HQD85"/>
      <c r="HQE85"/>
      <c r="HQF85"/>
      <c r="HQG85"/>
      <c r="HQH85"/>
      <c r="HQI85"/>
      <c r="HQJ85"/>
      <c r="HQK85"/>
      <c r="HQL85"/>
      <c r="HQM85"/>
      <c r="HQN85"/>
      <c r="HQO85"/>
      <c r="HQP85"/>
      <c r="HQQ85"/>
      <c r="HQR85"/>
      <c r="HQS85"/>
      <c r="HQT85"/>
      <c r="HQU85"/>
      <c r="HQV85"/>
      <c r="HQW85"/>
      <c r="HQX85"/>
      <c r="HQY85"/>
      <c r="HQZ85"/>
      <c r="HRA85"/>
      <c r="HRB85"/>
      <c r="HRC85"/>
      <c r="HRD85"/>
      <c r="HRE85"/>
      <c r="HRF85"/>
      <c r="HRG85"/>
      <c r="HRH85"/>
      <c r="HRI85"/>
      <c r="HRJ85"/>
      <c r="HRK85"/>
      <c r="HRL85"/>
      <c r="HRM85"/>
      <c r="HRN85"/>
      <c r="HRO85"/>
      <c r="HRP85"/>
      <c r="HRQ85"/>
      <c r="HRR85"/>
      <c r="HRS85"/>
      <c r="HRT85"/>
      <c r="HRU85"/>
      <c r="HRV85"/>
      <c r="HRW85"/>
      <c r="HRX85"/>
      <c r="HRY85"/>
      <c r="HRZ85"/>
      <c r="HSA85"/>
      <c r="HSB85"/>
      <c r="HSC85"/>
      <c r="HSD85"/>
      <c r="HSE85"/>
      <c r="HSF85"/>
      <c r="HSG85"/>
      <c r="HSH85"/>
      <c r="HSI85"/>
      <c r="HSJ85"/>
      <c r="HSK85"/>
      <c r="HSL85"/>
      <c r="HSM85"/>
      <c r="HSN85"/>
      <c r="HSO85"/>
      <c r="HSP85"/>
      <c r="HSQ85"/>
      <c r="HSR85"/>
      <c r="HSS85"/>
      <c r="HST85"/>
      <c r="HSU85"/>
      <c r="HSV85"/>
      <c r="HSW85"/>
      <c r="HSX85"/>
      <c r="HSY85"/>
      <c r="HSZ85"/>
      <c r="HTA85"/>
      <c r="HTB85"/>
      <c r="HTC85"/>
      <c r="HTD85"/>
      <c r="HTE85"/>
      <c r="HTF85"/>
      <c r="HTG85"/>
      <c r="HTH85"/>
      <c r="HTI85"/>
      <c r="HTJ85"/>
      <c r="HTK85"/>
      <c r="HTL85"/>
      <c r="HTM85"/>
      <c r="HTN85"/>
      <c r="HTO85"/>
      <c r="HTP85"/>
      <c r="HTQ85"/>
      <c r="HTR85"/>
      <c r="HTS85"/>
      <c r="HTT85"/>
      <c r="HTU85"/>
      <c r="HTV85"/>
      <c r="HTW85"/>
      <c r="HTX85"/>
      <c r="HTY85"/>
      <c r="HTZ85"/>
      <c r="HUA85"/>
      <c r="HUB85"/>
      <c r="HUC85"/>
      <c r="HUD85"/>
      <c r="HUE85"/>
      <c r="HUF85"/>
      <c r="HUG85"/>
      <c r="HUH85"/>
      <c r="HUI85"/>
      <c r="HUJ85"/>
      <c r="HUK85"/>
      <c r="HUL85"/>
      <c r="HUM85"/>
      <c r="HUN85"/>
      <c r="HUO85"/>
      <c r="HUP85"/>
      <c r="HUQ85"/>
      <c r="HUR85"/>
      <c r="HUS85"/>
      <c r="HUT85"/>
      <c r="HUU85"/>
      <c r="HUV85"/>
      <c r="HUW85"/>
      <c r="HUX85"/>
      <c r="HUY85"/>
      <c r="HUZ85"/>
      <c r="HVA85"/>
      <c r="HVB85"/>
      <c r="HVC85"/>
      <c r="HVD85"/>
      <c r="HVE85"/>
      <c r="HVF85"/>
      <c r="HVG85"/>
      <c r="HVH85"/>
      <c r="HVI85"/>
      <c r="HVJ85"/>
      <c r="HVK85"/>
      <c r="HVL85"/>
      <c r="HVM85"/>
      <c r="HVN85"/>
      <c r="HVO85"/>
      <c r="HVP85"/>
      <c r="HVQ85"/>
      <c r="HVR85"/>
      <c r="HVS85"/>
      <c r="HVT85"/>
      <c r="HVU85"/>
      <c r="HVV85"/>
      <c r="HVW85"/>
      <c r="HVX85"/>
      <c r="HVY85"/>
      <c r="HVZ85"/>
      <c r="HWA85"/>
      <c r="HWB85"/>
      <c r="HWC85"/>
      <c r="HWD85"/>
      <c r="HWE85"/>
      <c r="HWF85"/>
      <c r="HWG85"/>
      <c r="HWH85"/>
      <c r="HWI85"/>
      <c r="HWJ85"/>
      <c r="HWK85"/>
      <c r="HWL85"/>
      <c r="HWM85"/>
      <c r="HWN85"/>
      <c r="HWO85"/>
      <c r="HWP85"/>
      <c r="HWQ85"/>
      <c r="HWR85"/>
      <c r="HWS85"/>
      <c r="HWT85"/>
      <c r="HWU85"/>
      <c r="HWV85"/>
      <c r="HWW85"/>
      <c r="HWX85"/>
      <c r="HWY85"/>
      <c r="HWZ85"/>
      <c r="HXA85"/>
      <c r="HXB85"/>
      <c r="HXC85"/>
      <c r="HXD85"/>
      <c r="HXE85"/>
      <c r="HXF85"/>
      <c r="HXG85"/>
      <c r="HXH85"/>
      <c r="HXI85"/>
      <c r="HXJ85"/>
      <c r="HXK85"/>
      <c r="HXL85"/>
      <c r="HXM85"/>
      <c r="HXN85"/>
      <c r="HXO85"/>
      <c r="HXP85"/>
      <c r="HXQ85"/>
      <c r="HXR85"/>
      <c r="HXS85"/>
      <c r="HXT85"/>
      <c r="HXU85"/>
      <c r="HXV85"/>
      <c r="HXW85"/>
      <c r="HXX85"/>
      <c r="HXY85"/>
      <c r="HXZ85"/>
      <c r="HYA85"/>
      <c r="HYB85"/>
      <c r="HYC85"/>
      <c r="HYD85"/>
      <c r="HYE85"/>
      <c r="HYF85"/>
      <c r="HYG85"/>
      <c r="HYH85"/>
      <c r="HYI85"/>
      <c r="HYJ85"/>
      <c r="HYK85"/>
      <c r="HYL85"/>
      <c r="HYM85"/>
      <c r="HYN85"/>
      <c r="HYO85"/>
      <c r="HYP85"/>
      <c r="HYQ85"/>
      <c r="HYR85"/>
      <c r="HYS85"/>
      <c r="HYT85"/>
      <c r="HYU85"/>
      <c r="HYV85"/>
      <c r="HYW85"/>
      <c r="HYX85"/>
      <c r="HYY85"/>
      <c r="HYZ85"/>
      <c r="HZA85"/>
      <c r="HZB85"/>
      <c r="HZC85"/>
      <c r="HZD85"/>
      <c r="HZE85"/>
      <c r="HZF85"/>
      <c r="HZG85"/>
      <c r="HZH85"/>
      <c r="HZI85"/>
      <c r="HZJ85"/>
      <c r="HZK85"/>
      <c r="HZL85"/>
      <c r="HZM85"/>
      <c r="HZN85"/>
      <c r="HZO85"/>
      <c r="HZP85"/>
      <c r="HZQ85"/>
      <c r="HZR85"/>
      <c r="HZS85"/>
      <c r="HZT85"/>
      <c r="HZU85"/>
      <c r="HZV85"/>
      <c r="HZW85"/>
      <c r="HZX85"/>
      <c r="HZY85"/>
      <c r="HZZ85"/>
      <c r="IAA85"/>
      <c r="IAB85"/>
      <c r="IAC85"/>
      <c r="IAD85"/>
      <c r="IAE85"/>
      <c r="IAF85"/>
      <c r="IAG85"/>
      <c r="IAH85"/>
      <c r="IAI85"/>
      <c r="IAJ85"/>
      <c r="IAK85"/>
      <c r="IAL85"/>
      <c r="IAM85"/>
      <c r="IAN85"/>
      <c r="IAO85"/>
      <c r="IAP85"/>
      <c r="IAQ85"/>
      <c r="IAR85"/>
      <c r="IAS85"/>
      <c r="IAT85"/>
      <c r="IAU85"/>
      <c r="IAV85"/>
      <c r="IAW85"/>
      <c r="IAX85"/>
      <c r="IAY85"/>
      <c r="IAZ85"/>
      <c r="IBA85"/>
      <c r="IBB85"/>
      <c r="IBC85"/>
      <c r="IBD85"/>
      <c r="IBE85"/>
      <c r="IBF85"/>
      <c r="IBG85"/>
      <c r="IBH85"/>
      <c r="IBI85"/>
      <c r="IBJ85"/>
      <c r="IBK85"/>
      <c r="IBL85"/>
      <c r="IBM85"/>
      <c r="IBN85"/>
      <c r="IBO85"/>
      <c r="IBP85"/>
      <c r="IBQ85"/>
      <c r="IBR85"/>
      <c r="IBS85"/>
      <c r="IBT85"/>
      <c r="IBU85"/>
      <c r="IBV85"/>
      <c r="IBW85"/>
      <c r="IBX85"/>
      <c r="IBY85"/>
      <c r="IBZ85"/>
      <c r="ICA85"/>
      <c r="ICB85"/>
      <c r="ICC85"/>
      <c r="ICD85"/>
      <c r="ICE85"/>
      <c r="ICF85"/>
      <c r="ICG85"/>
      <c r="ICH85"/>
      <c r="ICI85"/>
      <c r="ICJ85"/>
      <c r="ICK85"/>
      <c r="ICL85"/>
      <c r="ICM85"/>
      <c r="ICN85"/>
      <c r="ICO85"/>
      <c r="ICP85"/>
      <c r="ICQ85"/>
      <c r="ICR85"/>
      <c r="ICS85"/>
      <c r="ICT85"/>
      <c r="ICU85"/>
      <c r="ICV85"/>
      <c r="ICW85"/>
      <c r="ICX85"/>
      <c r="ICY85"/>
      <c r="ICZ85"/>
      <c r="IDA85"/>
      <c r="IDB85"/>
      <c r="IDC85"/>
      <c r="IDD85"/>
      <c r="IDE85"/>
      <c r="IDF85"/>
      <c r="IDG85"/>
      <c r="IDH85"/>
      <c r="IDI85"/>
      <c r="IDJ85"/>
      <c r="IDK85"/>
      <c r="IDL85"/>
      <c r="IDM85"/>
      <c r="IDN85"/>
      <c r="IDO85"/>
      <c r="IDP85"/>
      <c r="IDQ85"/>
      <c r="IDR85"/>
      <c r="IDS85"/>
      <c r="IDT85"/>
      <c r="IDU85"/>
      <c r="IDV85"/>
      <c r="IDW85"/>
      <c r="IDX85"/>
      <c r="IDY85"/>
      <c r="IDZ85"/>
      <c r="IEA85"/>
      <c r="IEB85"/>
      <c r="IEC85"/>
      <c r="IED85"/>
      <c r="IEE85"/>
      <c r="IEF85"/>
      <c r="IEG85"/>
      <c r="IEH85"/>
      <c r="IEI85"/>
      <c r="IEJ85"/>
      <c r="IEK85"/>
      <c r="IEL85"/>
      <c r="IEM85"/>
      <c r="IEN85"/>
      <c r="IEO85"/>
      <c r="IEP85"/>
      <c r="IEQ85"/>
      <c r="IER85"/>
      <c r="IES85"/>
      <c r="IET85"/>
      <c r="IEU85"/>
      <c r="IEV85"/>
      <c r="IEW85"/>
      <c r="IEX85"/>
      <c r="IEY85"/>
      <c r="IEZ85"/>
      <c r="IFA85"/>
      <c r="IFB85"/>
      <c r="IFC85"/>
      <c r="IFD85"/>
      <c r="IFE85"/>
      <c r="IFF85"/>
      <c r="IFG85"/>
      <c r="IFH85"/>
      <c r="IFI85"/>
      <c r="IFJ85"/>
      <c r="IFK85"/>
      <c r="IFL85"/>
      <c r="IFM85"/>
      <c r="IFN85"/>
      <c r="IFO85"/>
      <c r="IFP85"/>
      <c r="IFQ85"/>
      <c r="IFR85"/>
      <c r="IFS85"/>
      <c r="IFT85"/>
      <c r="IFU85"/>
      <c r="IFV85"/>
      <c r="IFW85"/>
      <c r="IFX85"/>
      <c r="IFY85"/>
      <c r="IFZ85"/>
      <c r="IGA85"/>
      <c r="IGB85"/>
      <c r="IGC85"/>
      <c r="IGD85"/>
      <c r="IGE85"/>
      <c r="IGF85"/>
      <c r="IGG85"/>
      <c r="IGH85"/>
      <c r="IGI85"/>
      <c r="IGJ85"/>
      <c r="IGK85"/>
      <c r="IGL85"/>
      <c r="IGM85"/>
      <c r="IGN85"/>
      <c r="IGO85"/>
      <c r="IGP85"/>
      <c r="IGQ85"/>
      <c r="IGR85"/>
      <c r="IGS85"/>
      <c r="IGT85"/>
      <c r="IGU85"/>
      <c r="IGV85"/>
      <c r="IGW85"/>
      <c r="IGX85"/>
      <c r="IGY85"/>
      <c r="IGZ85"/>
      <c r="IHA85"/>
      <c r="IHB85"/>
      <c r="IHC85"/>
      <c r="IHD85"/>
      <c r="IHE85"/>
      <c r="IHF85"/>
      <c r="IHG85"/>
      <c r="IHH85"/>
      <c r="IHI85"/>
      <c r="IHJ85"/>
      <c r="IHK85"/>
      <c r="IHL85"/>
      <c r="IHM85"/>
      <c r="IHN85"/>
      <c r="IHO85"/>
      <c r="IHP85"/>
      <c r="IHQ85"/>
      <c r="IHR85"/>
      <c r="IHS85"/>
      <c r="IHT85"/>
      <c r="IHU85"/>
      <c r="IHV85"/>
      <c r="IHW85"/>
      <c r="IHX85"/>
      <c r="IHY85"/>
      <c r="IHZ85"/>
      <c r="IIA85"/>
      <c r="IIB85"/>
      <c r="IIC85"/>
      <c r="IID85"/>
      <c r="IIE85"/>
      <c r="IIF85"/>
      <c r="IIG85"/>
      <c r="IIH85"/>
      <c r="III85"/>
      <c r="IIJ85"/>
      <c r="IIK85"/>
      <c r="IIL85"/>
      <c r="IIM85"/>
      <c r="IIN85"/>
      <c r="IIO85"/>
      <c r="IIP85"/>
      <c r="IIQ85"/>
      <c r="IIR85"/>
      <c r="IIS85"/>
      <c r="IIT85"/>
      <c r="IIU85"/>
      <c r="IIV85"/>
      <c r="IIW85"/>
      <c r="IIX85"/>
      <c r="IIY85"/>
      <c r="IIZ85"/>
      <c r="IJA85"/>
      <c r="IJB85"/>
      <c r="IJC85"/>
      <c r="IJD85"/>
      <c r="IJE85"/>
      <c r="IJF85"/>
      <c r="IJG85"/>
      <c r="IJH85"/>
      <c r="IJI85"/>
      <c r="IJJ85"/>
      <c r="IJK85"/>
      <c r="IJL85"/>
      <c r="IJM85"/>
      <c r="IJN85"/>
      <c r="IJO85"/>
      <c r="IJP85"/>
      <c r="IJQ85"/>
      <c r="IJR85"/>
      <c r="IJS85"/>
      <c r="IJT85"/>
      <c r="IJU85"/>
      <c r="IJV85"/>
      <c r="IJW85"/>
      <c r="IJX85"/>
      <c r="IJY85"/>
      <c r="IJZ85"/>
      <c r="IKA85"/>
      <c r="IKB85"/>
      <c r="IKC85"/>
      <c r="IKD85"/>
      <c r="IKE85"/>
      <c r="IKF85"/>
      <c r="IKG85"/>
      <c r="IKH85"/>
      <c r="IKI85"/>
      <c r="IKJ85"/>
      <c r="IKK85"/>
      <c r="IKL85"/>
      <c r="IKM85"/>
      <c r="IKN85"/>
      <c r="IKO85"/>
      <c r="IKP85"/>
      <c r="IKQ85"/>
      <c r="IKR85"/>
      <c r="IKS85"/>
      <c r="IKT85"/>
      <c r="IKU85"/>
      <c r="IKV85"/>
      <c r="IKW85"/>
      <c r="IKX85"/>
      <c r="IKY85"/>
      <c r="IKZ85"/>
      <c r="ILA85"/>
      <c r="ILB85"/>
      <c r="ILC85"/>
      <c r="ILD85"/>
      <c r="ILE85"/>
      <c r="ILF85"/>
      <c r="ILG85"/>
      <c r="ILH85"/>
      <c r="ILI85"/>
      <c r="ILJ85"/>
      <c r="ILK85"/>
      <c r="ILL85"/>
      <c r="ILM85"/>
      <c r="ILN85"/>
      <c r="ILO85"/>
      <c r="ILP85"/>
      <c r="ILQ85"/>
      <c r="ILR85"/>
      <c r="ILS85"/>
      <c r="ILT85"/>
      <c r="ILU85"/>
      <c r="ILV85"/>
      <c r="ILW85"/>
      <c r="ILX85"/>
      <c r="ILY85"/>
      <c r="ILZ85"/>
      <c r="IMA85"/>
      <c r="IMB85"/>
      <c r="IMC85"/>
      <c r="IMD85"/>
      <c r="IME85"/>
      <c r="IMF85"/>
      <c r="IMG85"/>
      <c r="IMH85"/>
      <c r="IMI85"/>
      <c r="IMJ85"/>
      <c r="IMK85"/>
      <c r="IML85"/>
      <c r="IMM85"/>
      <c r="IMN85"/>
      <c r="IMO85"/>
      <c r="IMP85"/>
      <c r="IMQ85"/>
      <c r="IMR85"/>
      <c r="IMS85"/>
      <c r="IMT85"/>
      <c r="IMU85"/>
      <c r="IMV85"/>
      <c r="IMW85"/>
      <c r="IMX85"/>
      <c r="IMY85"/>
      <c r="IMZ85"/>
      <c r="INA85"/>
      <c r="INB85"/>
      <c r="INC85"/>
      <c r="IND85"/>
      <c r="INE85"/>
      <c r="INF85"/>
      <c r="ING85"/>
      <c r="INH85"/>
      <c r="INI85"/>
      <c r="INJ85"/>
      <c r="INK85"/>
      <c r="INL85"/>
      <c r="INM85"/>
      <c r="INN85"/>
      <c r="INO85"/>
      <c r="INP85"/>
      <c r="INQ85"/>
      <c r="INR85"/>
      <c r="INS85"/>
      <c r="INT85"/>
      <c r="INU85"/>
      <c r="INV85"/>
      <c r="INW85"/>
      <c r="INX85"/>
      <c r="INY85"/>
      <c r="INZ85"/>
      <c r="IOA85"/>
      <c r="IOB85"/>
      <c r="IOC85"/>
      <c r="IOD85"/>
      <c r="IOE85"/>
      <c r="IOF85"/>
      <c r="IOG85"/>
      <c r="IOH85"/>
      <c r="IOI85"/>
      <c r="IOJ85"/>
      <c r="IOK85"/>
      <c r="IOL85"/>
      <c r="IOM85"/>
      <c r="ION85"/>
      <c r="IOO85"/>
      <c r="IOP85"/>
      <c r="IOQ85"/>
      <c r="IOR85"/>
      <c r="IOS85"/>
      <c r="IOT85"/>
      <c r="IOU85"/>
      <c r="IOV85"/>
      <c r="IOW85"/>
      <c r="IOX85"/>
      <c r="IOY85"/>
      <c r="IOZ85"/>
      <c r="IPA85"/>
      <c r="IPB85"/>
      <c r="IPC85"/>
      <c r="IPD85"/>
      <c r="IPE85"/>
      <c r="IPF85"/>
      <c r="IPG85"/>
      <c r="IPH85"/>
      <c r="IPI85"/>
      <c r="IPJ85"/>
      <c r="IPK85"/>
      <c r="IPL85"/>
      <c r="IPM85"/>
      <c r="IPN85"/>
      <c r="IPO85"/>
      <c r="IPP85"/>
      <c r="IPQ85"/>
      <c r="IPR85"/>
      <c r="IPS85"/>
      <c r="IPT85"/>
      <c r="IPU85"/>
      <c r="IPV85"/>
      <c r="IPW85"/>
      <c r="IPX85"/>
      <c r="IPY85"/>
      <c r="IPZ85"/>
      <c r="IQA85"/>
      <c r="IQB85"/>
      <c r="IQC85"/>
      <c r="IQD85"/>
      <c r="IQE85"/>
      <c r="IQF85"/>
      <c r="IQG85"/>
      <c r="IQH85"/>
      <c r="IQI85"/>
      <c r="IQJ85"/>
      <c r="IQK85"/>
      <c r="IQL85"/>
      <c r="IQM85"/>
      <c r="IQN85"/>
      <c r="IQO85"/>
      <c r="IQP85"/>
      <c r="IQQ85"/>
      <c r="IQR85"/>
      <c r="IQS85"/>
      <c r="IQT85"/>
      <c r="IQU85"/>
      <c r="IQV85"/>
      <c r="IQW85"/>
      <c r="IQX85"/>
      <c r="IQY85"/>
      <c r="IQZ85"/>
      <c r="IRA85"/>
      <c r="IRB85"/>
      <c r="IRC85"/>
      <c r="IRD85"/>
      <c r="IRE85"/>
      <c r="IRF85"/>
      <c r="IRG85"/>
      <c r="IRH85"/>
      <c r="IRI85"/>
      <c r="IRJ85"/>
      <c r="IRK85"/>
      <c r="IRL85"/>
      <c r="IRM85"/>
      <c r="IRN85"/>
      <c r="IRO85"/>
      <c r="IRP85"/>
      <c r="IRQ85"/>
      <c r="IRR85"/>
      <c r="IRS85"/>
      <c r="IRT85"/>
      <c r="IRU85"/>
      <c r="IRV85"/>
      <c r="IRW85"/>
      <c r="IRX85"/>
      <c r="IRY85"/>
      <c r="IRZ85"/>
      <c r="ISA85"/>
      <c r="ISB85"/>
      <c r="ISC85"/>
      <c r="ISD85"/>
      <c r="ISE85"/>
      <c r="ISF85"/>
      <c r="ISG85"/>
      <c r="ISH85"/>
      <c r="ISI85"/>
      <c r="ISJ85"/>
      <c r="ISK85"/>
      <c r="ISL85"/>
      <c r="ISM85"/>
      <c r="ISN85"/>
      <c r="ISO85"/>
      <c r="ISP85"/>
      <c r="ISQ85"/>
      <c r="ISR85"/>
      <c r="ISS85"/>
      <c r="IST85"/>
      <c r="ISU85"/>
      <c r="ISV85"/>
      <c r="ISW85"/>
      <c r="ISX85"/>
      <c r="ISY85"/>
      <c r="ISZ85"/>
      <c r="ITA85"/>
      <c r="ITB85"/>
      <c r="ITC85"/>
      <c r="ITD85"/>
      <c r="ITE85"/>
      <c r="ITF85"/>
      <c r="ITG85"/>
      <c r="ITH85"/>
      <c r="ITI85"/>
      <c r="ITJ85"/>
      <c r="ITK85"/>
      <c r="ITL85"/>
      <c r="ITM85"/>
      <c r="ITN85"/>
      <c r="ITO85"/>
      <c r="ITP85"/>
      <c r="ITQ85"/>
      <c r="ITR85"/>
      <c r="ITS85"/>
      <c r="ITT85"/>
      <c r="ITU85"/>
      <c r="ITV85"/>
      <c r="ITW85"/>
      <c r="ITX85"/>
      <c r="ITY85"/>
      <c r="ITZ85"/>
      <c r="IUA85"/>
      <c r="IUB85"/>
      <c r="IUC85"/>
      <c r="IUD85"/>
      <c r="IUE85"/>
      <c r="IUF85"/>
      <c r="IUG85"/>
      <c r="IUH85"/>
      <c r="IUI85"/>
      <c r="IUJ85"/>
      <c r="IUK85"/>
      <c r="IUL85"/>
      <c r="IUM85"/>
      <c r="IUN85"/>
      <c r="IUO85"/>
      <c r="IUP85"/>
      <c r="IUQ85"/>
      <c r="IUR85"/>
      <c r="IUS85"/>
      <c r="IUT85"/>
      <c r="IUU85"/>
      <c r="IUV85"/>
      <c r="IUW85"/>
      <c r="IUX85"/>
      <c r="IUY85"/>
      <c r="IUZ85"/>
      <c r="IVA85"/>
      <c r="IVB85"/>
      <c r="IVC85"/>
      <c r="IVD85"/>
      <c r="IVE85"/>
      <c r="IVF85"/>
      <c r="IVG85"/>
      <c r="IVH85"/>
      <c r="IVI85"/>
      <c r="IVJ85"/>
      <c r="IVK85"/>
      <c r="IVL85"/>
      <c r="IVM85"/>
      <c r="IVN85"/>
      <c r="IVO85"/>
      <c r="IVP85"/>
      <c r="IVQ85"/>
      <c r="IVR85"/>
      <c r="IVS85"/>
      <c r="IVT85"/>
      <c r="IVU85"/>
      <c r="IVV85"/>
      <c r="IVW85"/>
      <c r="IVX85"/>
      <c r="IVY85"/>
      <c r="IVZ85"/>
      <c r="IWA85"/>
      <c r="IWB85"/>
      <c r="IWC85"/>
      <c r="IWD85"/>
      <c r="IWE85"/>
      <c r="IWF85"/>
      <c r="IWG85"/>
      <c r="IWH85"/>
      <c r="IWI85"/>
      <c r="IWJ85"/>
      <c r="IWK85"/>
      <c r="IWL85"/>
      <c r="IWM85"/>
      <c r="IWN85"/>
      <c r="IWO85"/>
      <c r="IWP85"/>
      <c r="IWQ85"/>
      <c r="IWR85"/>
      <c r="IWS85"/>
      <c r="IWT85"/>
      <c r="IWU85"/>
      <c r="IWV85"/>
      <c r="IWW85"/>
      <c r="IWX85"/>
      <c r="IWY85"/>
      <c r="IWZ85"/>
      <c r="IXA85"/>
      <c r="IXB85"/>
      <c r="IXC85"/>
      <c r="IXD85"/>
      <c r="IXE85"/>
      <c r="IXF85"/>
      <c r="IXG85"/>
      <c r="IXH85"/>
      <c r="IXI85"/>
      <c r="IXJ85"/>
      <c r="IXK85"/>
      <c r="IXL85"/>
      <c r="IXM85"/>
      <c r="IXN85"/>
      <c r="IXO85"/>
      <c r="IXP85"/>
      <c r="IXQ85"/>
      <c r="IXR85"/>
      <c r="IXS85"/>
      <c r="IXT85"/>
      <c r="IXU85"/>
      <c r="IXV85"/>
      <c r="IXW85"/>
      <c r="IXX85"/>
      <c r="IXY85"/>
      <c r="IXZ85"/>
      <c r="IYA85"/>
      <c r="IYB85"/>
      <c r="IYC85"/>
      <c r="IYD85"/>
      <c r="IYE85"/>
      <c r="IYF85"/>
      <c r="IYG85"/>
      <c r="IYH85"/>
      <c r="IYI85"/>
      <c r="IYJ85"/>
      <c r="IYK85"/>
      <c r="IYL85"/>
      <c r="IYM85"/>
      <c r="IYN85"/>
      <c r="IYO85"/>
      <c r="IYP85"/>
      <c r="IYQ85"/>
      <c r="IYR85"/>
      <c r="IYS85"/>
      <c r="IYT85"/>
      <c r="IYU85"/>
      <c r="IYV85"/>
      <c r="IYW85"/>
      <c r="IYX85"/>
      <c r="IYY85"/>
      <c r="IYZ85"/>
      <c r="IZA85"/>
      <c r="IZB85"/>
      <c r="IZC85"/>
      <c r="IZD85"/>
      <c r="IZE85"/>
      <c r="IZF85"/>
      <c r="IZG85"/>
      <c r="IZH85"/>
      <c r="IZI85"/>
      <c r="IZJ85"/>
      <c r="IZK85"/>
      <c r="IZL85"/>
      <c r="IZM85"/>
      <c r="IZN85"/>
      <c r="IZO85"/>
      <c r="IZP85"/>
      <c r="IZQ85"/>
      <c r="IZR85"/>
      <c r="IZS85"/>
      <c r="IZT85"/>
      <c r="IZU85"/>
      <c r="IZV85"/>
      <c r="IZW85"/>
      <c r="IZX85"/>
      <c r="IZY85"/>
      <c r="IZZ85"/>
      <c r="JAA85"/>
      <c r="JAB85"/>
      <c r="JAC85"/>
      <c r="JAD85"/>
      <c r="JAE85"/>
      <c r="JAF85"/>
      <c r="JAG85"/>
      <c r="JAH85"/>
      <c r="JAI85"/>
      <c r="JAJ85"/>
      <c r="JAK85"/>
      <c r="JAL85"/>
      <c r="JAM85"/>
      <c r="JAN85"/>
      <c r="JAO85"/>
      <c r="JAP85"/>
      <c r="JAQ85"/>
      <c r="JAR85"/>
      <c r="JAS85"/>
      <c r="JAT85"/>
      <c r="JAU85"/>
      <c r="JAV85"/>
      <c r="JAW85"/>
      <c r="JAX85"/>
      <c r="JAY85"/>
      <c r="JAZ85"/>
      <c r="JBA85"/>
      <c r="JBB85"/>
      <c r="JBC85"/>
      <c r="JBD85"/>
      <c r="JBE85"/>
      <c r="JBF85"/>
      <c r="JBG85"/>
      <c r="JBH85"/>
      <c r="JBI85"/>
      <c r="JBJ85"/>
      <c r="JBK85"/>
      <c r="JBL85"/>
      <c r="JBM85"/>
      <c r="JBN85"/>
      <c r="JBO85"/>
      <c r="JBP85"/>
      <c r="JBQ85"/>
      <c r="JBR85"/>
      <c r="JBS85"/>
      <c r="JBT85"/>
      <c r="JBU85"/>
      <c r="JBV85"/>
      <c r="JBW85"/>
      <c r="JBX85"/>
      <c r="JBY85"/>
      <c r="JBZ85"/>
      <c r="JCA85"/>
      <c r="JCB85"/>
      <c r="JCC85"/>
      <c r="JCD85"/>
      <c r="JCE85"/>
      <c r="JCF85"/>
      <c r="JCG85"/>
      <c r="JCH85"/>
      <c r="JCI85"/>
      <c r="JCJ85"/>
      <c r="JCK85"/>
      <c r="JCL85"/>
      <c r="JCM85"/>
      <c r="JCN85"/>
      <c r="JCO85"/>
      <c r="JCP85"/>
      <c r="JCQ85"/>
      <c r="JCR85"/>
      <c r="JCS85"/>
      <c r="JCT85"/>
      <c r="JCU85"/>
      <c r="JCV85"/>
      <c r="JCW85"/>
      <c r="JCX85"/>
      <c r="JCY85"/>
      <c r="JCZ85"/>
      <c r="JDA85"/>
      <c r="JDB85"/>
      <c r="JDC85"/>
      <c r="JDD85"/>
      <c r="JDE85"/>
      <c r="JDF85"/>
      <c r="JDG85"/>
      <c r="JDH85"/>
      <c r="JDI85"/>
      <c r="JDJ85"/>
      <c r="JDK85"/>
      <c r="JDL85"/>
      <c r="JDM85"/>
      <c r="JDN85"/>
      <c r="JDO85"/>
      <c r="JDP85"/>
      <c r="JDQ85"/>
      <c r="JDR85"/>
      <c r="JDS85"/>
      <c r="JDT85"/>
      <c r="JDU85"/>
      <c r="JDV85"/>
      <c r="JDW85"/>
      <c r="JDX85"/>
      <c r="JDY85"/>
      <c r="JDZ85"/>
      <c r="JEA85"/>
      <c r="JEB85"/>
      <c r="JEC85"/>
      <c r="JED85"/>
      <c r="JEE85"/>
      <c r="JEF85"/>
      <c r="JEG85"/>
      <c r="JEH85"/>
      <c r="JEI85"/>
      <c r="JEJ85"/>
      <c r="JEK85"/>
      <c r="JEL85"/>
      <c r="JEM85"/>
      <c r="JEN85"/>
      <c r="JEO85"/>
      <c r="JEP85"/>
      <c r="JEQ85"/>
      <c r="JER85"/>
      <c r="JES85"/>
      <c r="JET85"/>
      <c r="JEU85"/>
      <c r="JEV85"/>
      <c r="JEW85"/>
      <c r="JEX85"/>
      <c r="JEY85"/>
      <c r="JEZ85"/>
      <c r="JFA85"/>
      <c r="JFB85"/>
      <c r="JFC85"/>
      <c r="JFD85"/>
      <c r="JFE85"/>
      <c r="JFF85"/>
      <c r="JFG85"/>
      <c r="JFH85"/>
      <c r="JFI85"/>
      <c r="JFJ85"/>
      <c r="JFK85"/>
      <c r="JFL85"/>
      <c r="JFM85"/>
      <c r="JFN85"/>
      <c r="JFO85"/>
      <c r="JFP85"/>
      <c r="JFQ85"/>
      <c r="JFR85"/>
      <c r="JFS85"/>
      <c r="JFT85"/>
      <c r="JFU85"/>
      <c r="JFV85"/>
      <c r="JFW85"/>
      <c r="JFX85"/>
      <c r="JFY85"/>
      <c r="JFZ85"/>
      <c r="JGA85"/>
      <c r="JGB85"/>
      <c r="JGC85"/>
      <c r="JGD85"/>
      <c r="JGE85"/>
      <c r="JGF85"/>
      <c r="JGG85"/>
      <c r="JGH85"/>
      <c r="JGI85"/>
      <c r="JGJ85"/>
      <c r="JGK85"/>
      <c r="JGL85"/>
      <c r="JGM85"/>
      <c r="JGN85"/>
      <c r="JGO85"/>
      <c r="JGP85"/>
      <c r="JGQ85"/>
      <c r="JGR85"/>
      <c r="JGS85"/>
      <c r="JGT85"/>
      <c r="JGU85"/>
      <c r="JGV85"/>
      <c r="JGW85"/>
      <c r="JGX85"/>
      <c r="JGY85"/>
      <c r="JGZ85"/>
      <c r="JHA85"/>
      <c r="JHB85"/>
      <c r="JHC85"/>
      <c r="JHD85"/>
      <c r="JHE85"/>
      <c r="JHF85"/>
      <c r="JHG85"/>
      <c r="JHH85"/>
      <c r="JHI85"/>
      <c r="JHJ85"/>
      <c r="JHK85"/>
      <c r="JHL85"/>
      <c r="JHM85"/>
      <c r="JHN85"/>
      <c r="JHO85"/>
      <c r="JHP85"/>
      <c r="JHQ85"/>
      <c r="JHR85"/>
      <c r="JHS85"/>
      <c r="JHT85"/>
      <c r="JHU85"/>
      <c r="JHV85"/>
      <c r="JHW85"/>
      <c r="JHX85"/>
      <c r="JHY85"/>
      <c r="JHZ85"/>
      <c r="JIA85"/>
      <c r="JIB85"/>
      <c r="JIC85"/>
      <c r="JID85"/>
      <c r="JIE85"/>
      <c r="JIF85"/>
      <c r="JIG85"/>
      <c r="JIH85"/>
      <c r="JII85"/>
      <c r="JIJ85"/>
      <c r="JIK85"/>
      <c r="JIL85"/>
      <c r="JIM85"/>
      <c r="JIN85"/>
      <c r="JIO85"/>
      <c r="JIP85"/>
      <c r="JIQ85"/>
      <c r="JIR85"/>
      <c r="JIS85"/>
      <c r="JIT85"/>
      <c r="JIU85"/>
      <c r="JIV85"/>
      <c r="JIW85"/>
      <c r="JIX85"/>
      <c r="JIY85"/>
      <c r="JIZ85"/>
      <c r="JJA85"/>
      <c r="JJB85"/>
      <c r="JJC85"/>
      <c r="JJD85"/>
      <c r="JJE85"/>
      <c r="JJF85"/>
      <c r="JJG85"/>
      <c r="JJH85"/>
      <c r="JJI85"/>
      <c r="JJJ85"/>
      <c r="JJK85"/>
      <c r="JJL85"/>
      <c r="JJM85"/>
      <c r="JJN85"/>
      <c r="JJO85"/>
      <c r="JJP85"/>
      <c r="JJQ85"/>
      <c r="JJR85"/>
      <c r="JJS85"/>
      <c r="JJT85"/>
      <c r="JJU85"/>
      <c r="JJV85"/>
      <c r="JJW85"/>
      <c r="JJX85"/>
      <c r="JJY85"/>
      <c r="JJZ85"/>
      <c r="JKA85"/>
      <c r="JKB85"/>
      <c r="JKC85"/>
      <c r="JKD85"/>
      <c r="JKE85"/>
      <c r="JKF85"/>
      <c r="JKG85"/>
      <c r="JKH85"/>
      <c r="JKI85"/>
      <c r="JKJ85"/>
      <c r="JKK85"/>
      <c r="JKL85"/>
      <c r="JKM85"/>
      <c r="JKN85"/>
      <c r="JKO85"/>
      <c r="JKP85"/>
      <c r="JKQ85"/>
      <c r="JKR85"/>
      <c r="JKS85"/>
      <c r="JKT85"/>
      <c r="JKU85"/>
      <c r="JKV85"/>
      <c r="JKW85"/>
      <c r="JKX85"/>
      <c r="JKY85"/>
      <c r="JKZ85"/>
      <c r="JLA85"/>
      <c r="JLB85"/>
      <c r="JLC85"/>
      <c r="JLD85"/>
      <c r="JLE85"/>
      <c r="JLF85"/>
      <c r="JLG85"/>
      <c r="JLH85"/>
      <c r="JLI85"/>
      <c r="JLJ85"/>
      <c r="JLK85"/>
      <c r="JLL85"/>
      <c r="JLM85"/>
      <c r="JLN85"/>
      <c r="JLO85"/>
      <c r="JLP85"/>
      <c r="JLQ85"/>
      <c r="JLR85"/>
      <c r="JLS85"/>
      <c r="JLT85"/>
      <c r="JLU85"/>
      <c r="JLV85"/>
      <c r="JLW85"/>
      <c r="JLX85"/>
      <c r="JLY85"/>
      <c r="JLZ85"/>
      <c r="JMA85"/>
      <c r="JMB85"/>
      <c r="JMC85"/>
      <c r="JMD85"/>
      <c r="JME85"/>
      <c r="JMF85"/>
      <c r="JMG85"/>
      <c r="JMH85"/>
      <c r="JMI85"/>
      <c r="JMJ85"/>
      <c r="JMK85"/>
      <c r="JML85"/>
      <c r="JMM85"/>
      <c r="JMN85"/>
      <c r="JMO85"/>
      <c r="JMP85"/>
      <c r="JMQ85"/>
      <c r="JMR85"/>
      <c r="JMS85"/>
      <c r="JMT85"/>
      <c r="JMU85"/>
      <c r="JMV85"/>
      <c r="JMW85"/>
      <c r="JMX85"/>
      <c r="JMY85"/>
      <c r="JMZ85"/>
      <c r="JNA85"/>
      <c r="JNB85"/>
      <c r="JNC85"/>
      <c r="JND85"/>
      <c r="JNE85"/>
      <c r="JNF85"/>
      <c r="JNG85"/>
      <c r="JNH85"/>
      <c r="JNI85"/>
      <c r="JNJ85"/>
      <c r="JNK85"/>
      <c r="JNL85"/>
      <c r="JNM85"/>
      <c r="JNN85"/>
      <c r="JNO85"/>
      <c r="JNP85"/>
      <c r="JNQ85"/>
      <c r="JNR85"/>
      <c r="JNS85"/>
      <c r="JNT85"/>
      <c r="JNU85"/>
      <c r="JNV85"/>
      <c r="JNW85"/>
      <c r="JNX85"/>
      <c r="JNY85"/>
      <c r="JNZ85"/>
      <c r="JOA85"/>
      <c r="JOB85"/>
      <c r="JOC85"/>
      <c r="JOD85"/>
      <c r="JOE85"/>
      <c r="JOF85"/>
      <c r="JOG85"/>
      <c r="JOH85"/>
      <c r="JOI85"/>
      <c r="JOJ85"/>
      <c r="JOK85"/>
      <c r="JOL85"/>
      <c r="JOM85"/>
      <c r="JON85"/>
      <c r="JOO85"/>
      <c r="JOP85"/>
      <c r="JOQ85"/>
      <c r="JOR85"/>
      <c r="JOS85"/>
      <c r="JOT85"/>
      <c r="JOU85"/>
      <c r="JOV85"/>
      <c r="JOW85"/>
      <c r="JOX85"/>
      <c r="JOY85"/>
      <c r="JOZ85"/>
      <c r="JPA85"/>
      <c r="JPB85"/>
      <c r="JPC85"/>
      <c r="JPD85"/>
      <c r="JPE85"/>
      <c r="JPF85"/>
      <c r="JPG85"/>
      <c r="JPH85"/>
      <c r="JPI85"/>
      <c r="JPJ85"/>
      <c r="JPK85"/>
      <c r="JPL85"/>
      <c r="JPM85"/>
      <c r="JPN85"/>
      <c r="JPO85"/>
      <c r="JPP85"/>
      <c r="JPQ85"/>
      <c r="JPR85"/>
      <c r="JPS85"/>
      <c r="JPT85"/>
      <c r="JPU85"/>
      <c r="JPV85"/>
      <c r="JPW85"/>
      <c r="JPX85"/>
      <c r="JPY85"/>
      <c r="JPZ85"/>
      <c r="JQA85"/>
      <c r="JQB85"/>
      <c r="JQC85"/>
      <c r="JQD85"/>
      <c r="JQE85"/>
      <c r="JQF85"/>
      <c r="JQG85"/>
      <c r="JQH85"/>
      <c r="JQI85"/>
      <c r="JQJ85"/>
      <c r="JQK85"/>
      <c r="JQL85"/>
      <c r="JQM85"/>
      <c r="JQN85"/>
      <c r="JQO85"/>
      <c r="JQP85"/>
      <c r="JQQ85"/>
      <c r="JQR85"/>
      <c r="JQS85"/>
      <c r="JQT85"/>
      <c r="JQU85"/>
      <c r="JQV85"/>
      <c r="JQW85"/>
      <c r="JQX85"/>
      <c r="JQY85"/>
      <c r="JQZ85"/>
      <c r="JRA85"/>
      <c r="JRB85"/>
      <c r="JRC85"/>
      <c r="JRD85"/>
      <c r="JRE85"/>
      <c r="JRF85"/>
      <c r="JRG85"/>
      <c r="JRH85"/>
      <c r="JRI85"/>
      <c r="JRJ85"/>
      <c r="JRK85"/>
      <c r="JRL85"/>
      <c r="JRM85"/>
      <c r="JRN85"/>
      <c r="JRO85"/>
      <c r="JRP85"/>
      <c r="JRQ85"/>
      <c r="JRR85"/>
      <c r="JRS85"/>
      <c r="JRT85"/>
      <c r="JRU85"/>
      <c r="JRV85"/>
      <c r="JRW85"/>
      <c r="JRX85"/>
      <c r="JRY85"/>
      <c r="JRZ85"/>
      <c r="JSA85"/>
      <c r="JSB85"/>
      <c r="JSC85"/>
      <c r="JSD85"/>
      <c r="JSE85"/>
      <c r="JSF85"/>
      <c r="JSG85"/>
      <c r="JSH85"/>
      <c r="JSI85"/>
      <c r="JSJ85"/>
      <c r="JSK85"/>
      <c r="JSL85"/>
      <c r="JSM85"/>
      <c r="JSN85"/>
      <c r="JSO85"/>
      <c r="JSP85"/>
      <c r="JSQ85"/>
      <c r="JSR85"/>
      <c r="JSS85"/>
      <c r="JST85"/>
      <c r="JSU85"/>
      <c r="JSV85"/>
      <c r="JSW85"/>
      <c r="JSX85"/>
      <c r="JSY85"/>
      <c r="JSZ85"/>
      <c r="JTA85"/>
      <c r="JTB85"/>
      <c r="JTC85"/>
      <c r="JTD85"/>
      <c r="JTE85"/>
      <c r="JTF85"/>
      <c r="JTG85"/>
      <c r="JTH85"/>
      <c r="JTI85"/>
      <c r="JTJ85"/>
      <c r="JTK85"/>
      <c r="JTL85"/>
      <c r="JTM85"/>
      <c r="JTN85"/>
      <c r="JTO85"/>
      <c r="JTP85"/>
      <c r="JTQ85"/>
      <c r="JTR85"/>
      <c r="JTS85"/>
      <c r="JTT85"/>
      <c r="JTU85"/>
      <c r="JTV85"/>
      <c r="JTW85"/>
      <c r="JTX85"/>
      <c r="JTY85"/>
      <c r="JTZ85"/>
      <c r="JUA85"/>
      <c r="JUB85"/>
      <c r="JUC85"/>
      <c r="JUD85"/>
      <c r="JUE85"/>
      <c r="JUF85"/>
      <c r="JUG85"/>
      <c r="JUH85"/>
      <c r="JUI85"/>
      <c r="JUJ85"/>
      <c r="JUK85"/>
      <c r="JUL85"/>
      <c r="JUM85"/>
      <c r="JUN85"/>
      <c r="JUO85"/>
      <c r="JUP85"/>
      <c r="JUQ85"/>
      <c r="JUR85"/>
      <c r="JUS85"/>
      <c r="JUT85"/>
      <c r="JUU85"/>
      <c r="JUV85"/>
      <c r="JUW85"/>
      <c r="JUX85"/>
      <c r="JUY85"/>
      <c r="JUZ85"/>
      <c r="JVA85"/>
      <c r="JVB85"/>
      <c r="JVC85"/>
      <c r="JVD85"/>
      <c r="JVE85"/>
      <c r="JVF85"/>
      <c r="JVG85"/>
      <c r="JVH85"/>
      <c r="JVI85"/>
      <c r="JVJ85"/>
      <c r="JVK85"/>
      <c r="JVL85"/>
      <c r="JVM85"/>
      <c r="JVN85"/>
      <c r="JVO85"/>
      <c r="JVP85"/>
      <c r="JVQ85"/>
      <c r="JVR85"/>
      <c r="JVS85"/>
      <c r="JVT85"/>
      <c r="JVU85"/>
      <c r="JVV85"/>
      <c r="JVW85"/>
      <c r="JVX85"/>
      <c r="JVY85"/>
      <c r="JVZ85"/>
      <c r="JWA85"/>
      <c r="JWB85"/>
      <c r="JWC85"/>
      <c r="JWD85"/>
      <c r="JWE85"/>
      <c r="JWF85"/>
      <c r="JWG85"/>
      <c r="JWH85"/>
      <c r="JWI85"/>
      <c r="JWJ85"/>
      <c r="JWK85"/>
      <c r="JWL85"/>
      <c r="JWM85"/>
      <c r="JWN85"/>
      <c r="JWO85"/>
      <c r="JWP85"/>
      <c r="JWQ85"/>
      <c r="JWR85"/>
      <c r="JWS85"/>
      <c r="JWT85"/>
      <c r="JWU85"/>
      <c r="JWV85"/>
      <c r="JWW85"/>
      <c r="JWX85"/>
      <c r="JWY85"/>
      <c r="JWZ85"/>
      <c r="JXA85"/>
      <c r="JXB85"/>
      <c r="JXC85"/>
      <c r="JXD85"/>
      <c r="JXE85"/>
      <c r="JXF85"/>
      <c r="JXG85"/>
      <c r="JXH85"/>
      <c r="JXI85"/>
      <c r="JXJ85"/>
      <c r="JXK85"/>
      <c r="JXL85"/>
      <c r="JXM85"/>
      <c r="JXN85"/>
      <c r="JXO85"/>
      <c r="JXP85"/>
      <c r="JXQ85"/>
      <c r="JXR85"/>
      <c r="JXS85"/>
      <c r="JXT85"/>
      <c r="JXU85"/>
      <c r="JXV85"/>
      <c r="JXW85"/>
      <c r="JXX85"/>
      <c r="JXY85"/>
      <c r="JXZ85"/>
      <c r="JYA85"/>
      <c r="JYB85"/>
      <c r="JYC85"/>
      <c r="JYD85"/>
      <c r="JYE85"/>
      <c r="JYF85"/>
      <c r="JYG85"/>
      <c r="JYH85"/>
      <c r="JYI85"/>
      <c r="JYJ85"/>
      <c r="JYK85"/>
      <c r="JYL85"/>
      <c r="JYM85"/>
      <c r="JYN85"/>
      <c r="JYO85"/>
      <c r="JYP85"/>
      <c r="JYQ85"/>
      <c r="JYR85"/>
      <c r="JYS85"/>
      <c r="JYT85"/>
      <c r="JYU85"/>
      <c r="JYV85"/>
      <c r="JYW85"/>
      <c r="JYX85"/>
      <c r="JYY85"/>
      <c r="JYZ85"/>
      <c r="JZA85"/>
      <c r="JZB85"/>
      <c r="JZC85"/>
      <c r="JZD85"/>
      <c r="JZE85"/>
      <c r="JZF85"/>
      <c r="JZG85"/>
      <c r="JZH85"/>
      <c r="JZI85"/>
      <c r="JZJ85"/>
      <c r="JZK85"/>
      <c r="JZL85"/>
      <c r="JZM85"/>
      <c r="JZN85"/>
      <c r="JZO85"/>
      <c r="JZP85"/>
      <c r="JZQ85"/>
      <c r="JZR85"/>
      <c r="JZS85"/>
      <c r="JZT85"/>
      <c r="JZU85"/>
      <c r="JZV85"/>
      <c r="JZW85"/>
      <c r="JZX85"/>
      <c r="JZY85"/>
      <c r="JZZ85"/>
      <c r="KAA85"/>
      <c r="KAB85"/>
      <c r="KAC85"/>
      <c r="KAD85"/>
      <c r="KAE85"/>
      <c r="KAF85"/>
      <c r="KAG85"/>
      <c r="KAH85"/>
      <c r="KAI85"/>
      <c r="KAJ85"/>
      <c r="KAK85"/>
      <c r="KAL85"/>
      <c r="KAM85"/>
      <c r="KAN85"/>
      <c r="KAO85"/>
      <c r="KAP85"/>
      <c r="KAQ85"/>
      <c r="KAR85"/>
      <c r="KAS85"/>
      <c r="KAT85"/>
      <c r="KAU85"/>
      <c r="KAV85"/>
      <c r="KAW85"/>
      <c r="KAX85"/>
      <c r="KAY85"/>
      <c r="KAZ85"/>
      <c r="KBA85"/>
      <c r="KBB85"/>
      <c r="KBC85"/>
      <c r="KBD85"/>
      <c r="KBE85"/>
      <c r="KBF85"/>
      <c r="KBG85"/>
      <c r="KBH85"/>
      <c r="KBI85"/>
      <c r="KBJ85"/>
      <c r="KBK85"/>
      <c r="KBL85"/>
      <c r="KBM85"/>
      <c r="KBN85"/>
      <c r="KBO85"/>
      <c r="KBP85"/>
      <c r="KBQ85"/>
      <c r="KBR85"/>
      <c r="KBS85"/>
      <c r="KBT85"/>
      <c r="KBU85"/>
      <c r="KBV85"/>
      <c r="KBW85"/>
      <c r="KBX85"/>
      <c r="KBY85"/>
      <c r="KBZ85"/>
      <c r="KCA85"/>
      <c r="KCB85"/>
      <c r="KCC85"/>
      <c r="KCD85"/>
      <c r="KCE85"/>
      <c r="KCF85"/>
      <c r="KCG85"/>
      <c r="KCH85"/>
      <c r="KCI85"/>
      <c r="KCJ85"/>
      <c r="KCK85"/>
      <c r="KCL85"/>
      <c r="KCM85"/>
      <c r="KCN85"/>
      <c r="KCO85"/>
      <c r="KCP85"/>
      <c r="KCQ85"/>
      <c r="KCR85"/>
      <c r="KCS85"/>
      <c r="KCT85"/>
      <c r="KCU85"/>
      <c r="KCV85"/>
      <c r="KCW85"/>
      <c r="KCX85"/>
      <c r="KCY85"/>
      <c r="KCZ85"/>
      <c r="KDA85"/>
      <c r="KDB85"/>
      <c r="KDC85"/>
      <c r="KDD85"/>
      <c r="KDE85"/>
      <c r="KDF85"/>
      <c r="KDG85"/>
      <c r="KDH85"/>
      <c r="KDI85"/>
      <c r="KDJ85"/>
      <c r="KDK85"/>
      <c r="KDL85"/>
      <c r="KDM85"/>
      <c r="KDN85"/>
      <c r="KDO85"/>
      <c r="KDP85"/>
      <c r="KDQ85"/>
      <c r="KDR85"/>
      <c r="KDS85"/>
      <c r="KDT85"/>
      <c r="KDU85"/>
      <c r="KDV85"/>
      <c r="KDW85"/>
      <c r="KDX85"/>
      <c r="KDY85"/>
      <c r="KDZ85"/>
      <c r="KEA85"/>
      <c r="KEB85"/>
      <c r="KEC85"/>
      <c r="KED85"/>
      <c r="KEE85"/>
      <c r="KEF85"/>
      <c r="KEG85"/>
      <c r="KEH85"/>
      <c r="KEI85"/>
      <c r="KEJ85"/>
      <c r="KEK85"/>
      <c r="KEL85"/>
      <c r="KEM85"/>
      <c r="KEN85"/>
      <c r="KEO85"/>
      <c r="KEP85"/>
      <c r="KEQ85"/>
      <c r="KER85"/>
      <c r="KES85"/>
      <c r="KET85"/>
      <c r="KEU85"/>
      <c r="KEV85"/>
      <c r="KEW85"/>
      <c r="KEX85"/>
      <c r="KEY85"/>
      <c r="KEZ85"/>
      <c r="KFA85"/>
      <c r="KFB85"/>
      <c r="KFC85"/>
      <c r="KFD85"/>
      <c r="KFE85"/>
      <c r="KFF85"/>
      <c r="KFG85"/>
      <c r="KFH85"/>
      <c r="KFI85"/>
      <c r="KFJ85"/>
      <c r="KFK85"/>
      <c r="KFL85"/>
      <c r="KFM85"/>
      <c r="KFN85"/>
      <c r="KFO85"/>
      <c r="KFP85"/>
      <c r="KFQ85"/>
      <c r="KFR85"/>
      <c r="KFS85"/>
      <c r="KFT85"/>
      <c r="KFU85"/>
      <c r="KFV85"/>
      <c r="KFW85"/>
      <c r="KFX85"/>
      <c r="KFY85"/>
      <c r="KFZ85"/>
      <c r="KGA85"/>
      <c r="KGB85"/>
      <c r="KGC85"/>
      <c r="KGD85"/>
      <c r="KGE85"/>
      <c r="KGF85"/>
      <c r="KGG85"/>
      <c r="KGH85"/>
      <c r="KGI85"/>
      <c r="KGJ85"/>
      <c r="KGK85"/>
      <c r="KGL85"/>
      <c r="KGM85"/>
      <c r="KGN85"/>
      <c r="KGO85"/>
      <c r="KGP85"/>
      <c r="KGQ85"/>
      <c r="KGR85"/>
      <c r="KGS85"/>
      <c r="KGT85"/>
      <c r="KGU85"/>
      <c r="KGV85"/>
      <c r="KGW85"/>
      <c r="KGX85"/>
      <c r="KGY85"/>
      <c r="KGZ85"/>
      <c r="KHA85"/>
      <c r="KHB85"/>
      <c r="KHC85"/>
      <c r="KHD85"/>
      <c r="KHE85"/>
      <c r="KHF85"/>
      <c r="KHG85"/>
      <c r="KHH85"/>
      <c r="KHI85"/>
      <c r="KHJ85"/>
      <c r="KHK85"/>
      <c r="KHL85"/>
      <c r="KHM85"/>
      <c r="KHN85"/>
      <c r="KHO85"/>
      <c r="KHP85"/>
      <c r="KHQ85"/>
      <c r="KHR85"/>
      <c r="KHS85"/>
      <c r="KHT85"/>
      <c r="KHU85"/>
      <c r="KHV85"/>
      <c r="KHW85"/>
      <c r="KHX85"/>
      <c r="KHY85"/>
      <c r="KHZ85"/>
      <c r="KIA85"/>
      <c r="KIB85"/>
      <c r="KIC85"/>
      <c r="KID85"/>
      <c r="KIE85"/>
      <c r="KIF85"/>
      <c r="KIG85"/>
      <c r="KIH85"/>
      <c r="KII85"/>
      <c r="KIJ85"/>
      <c r="KIK85"/>
      <c r="KIL85"/>
      <c r="KIM85"/>
      <c r="KIN85"/>
      <c r="KIO85"/>
      <c r="KIP85"/>
      <c r="KIQ85"/>
      <c r="KIR85"/>
      <c r="KIS85"/>
      <c r="KIT85"/>
      <c r="KIU85"/>
      <c r="KIV85"/>
      <c r="KIW85"/>
      <c r="KIX85"/>
      <c r="KIY85"/>
      <c r="KIZ85"/>
      <c r="KJA85"/>
      <c r="KJB85"/>
      <c r="KJC85"/>
      <c r="KJD85"/>
      <c r="KJE85"/>
      <c r="KJF85"/>
      <c r="KJG85"/>
      <c r="KJH85"/>
      <c r="KJI85"/>
      <c r="KJJ85"/>
      <c r="KJK85"/>
      <c r="KJL85"/>
      <c r="KJM85"/>
      <c r="KJN85"/>
      <c r="KJO85"/>
      <c r="KJP85"/>
      <c r="KJQ85"/>
      <c r="KJR85"/>
      <c r="KJS85"/>
      <c r="KJT85"/>
      <c r="KJU85"/>
      <c r="KJV85"/>
      <c r="KJW85"/>
      <c r="KJX85"/>
      <c r="KJY85"/>
      <c r="KJZ85"/>
      <c r="KKA85"/>
      <c r="KKB85"/>
      <c r="KKC85"/>
      <c r="KKD85"/>
      <c r="KKE85"/>
      <c r="KKF85"/>
      <c r="KKG85"/>
      <c r="KKH85"/>
      <c r="KKI85"/>
      <c r="KKJ85"/>
      <c r="KKK85"/>
      <c r="KKL85"/>
      <c r="KKM85"/>
      <c r="KKN85"/>
      <c r="KKO85"/>
      <c r="KKP85"/>
      <c r="KKQ85"/>
      <c r="KKR85"/>
      <c r="KKS85"/>
      <c r="KKT85"/>
      <c r="KKU85"/>
      <c r="KKV85"/>
      <c r="KKW85"/>
      <c r="KKX85"/>
      <c r="KKY85"/>
      <c r="KKZ85"/>
      <c r="KLA85"/>
      <c r="KLB85"/>
      <c r="KLC85"/>
      <c r="KLD85"/>
      <c r="KLE85"/>
      <c r="KLF85"/>
      <c r="KLG85"/>
      <c r="KLH85"/>
      <c r="KLI85"/>
      <c r="KLJ85"/>
      <c r="KLK85"/>
      <c r="KLL85"/>
      <c r="KLM85"/>
      <c r="KLN85"/>
      <c r="KLO85"/>
      <c r="KLP85"/>
      <c r="KLQ85"/>
      <c r="KLR85"/>
      <c r="KLS85"/>
      <c r="KLT85"/>
      <c r="KLU85"/>
      <c r="KLV85"/>
      <c r="KLW85"/>
      <c r="KLX85"/>
      <c r="KLY85"/>
      <c r="KLZ85"/>
      <c r="KMA85"/>
      <c r="KMB85"/>
      <c r="KMC85"/>
      <c r="KMD85"/>
      <c r="KME85"/>
      <c r="KMF85"/>
      <c r="KMG85"/>
      <c r="KMH85"/>
      <c r="KMI85"/>
      <c r="KMJ85"/>
      <c r="KMK85"/>
      <c r="KML85"/>
      <c r="KMM85"/>
      <c r="KMN85"/>
      <c r="KMO85"/>
      <c r="KMP85"/>
      <c r="KMQ85"/>
      <c r="KMR85"/>
      <c r="KMS85"/>
      <c r="KMT85"/>
      <c r="KMU85"/>
      <c r="KMV85"/>
      <c r="KMW85"/>
      <c r="KMX85"/>
      <c r="KMY85"/>
      <c r="KMZ85"/>
      <c r="KNA85"/>
      <c r="KNB85"/>
      <c r="KNC85"/>
      <c r="KND85"/>
      <c r="KNE85"/>
      <c r="KNF85"/>
      <c r="KNG85"/>
      <c r="KNH85"/>
      <c r="KNI85"/>
      <c r="KNJ85"/>
      <c r="KNK85"/>
      <c r="KNL85"/>
      <c r="KNM85"/>
      <c r="KNN85"/>
      <c r="KNO85"/>
      <c r="KNP85"/>
      <c r="KNQ85"/>
      <c r="KNR85"/>
      <c r="KNS85"/>
      <c r="KNT85"/>
      <c r="KNU85"/>
      <c r="KNV85"/>
      <c r="KNW85"/>
      <c r="KNX85"/>
      <c r="KNY85"/>
      <c r="KNZ85"/>
      <c r="KOA85"/>
      <c r="KOB85"/>
      <c r="KOC85"/>
      <c r="KOD85"/>
      <c r="KOE85"/>
      <c r="KOF85"/>
      <c r="KOG85"/>
      <c r="KOH85"/>
      <c r="KOI85"/>
      <c r="KOJ85"/>
      <c r="KOK85"/>
      <c r="KOL85"/>
      <c r="KOM85"/>
      <c r="KON85"/>
      <c r="KOO85"/>
      <c r="KOP85"/>
      <c r="KOQ85"/>
      <c r="KOR85"/>
      <c r="KOS85"/>
      <c r="KOT85"/>
      <c r="KOU85"/>
      <c r="KOV85"/>
      <c r="KOW85"/>
      <c r="KOX85"/>
      <c r="KOY85"/>
      <c r="KOZ85"/>
      <c r="KPA85"/>
      <c r="KPB85"/>
      <c r="KPC85"/>
      <c r="KPD85"/>
      <c r="KPE85"/>
      <c r="KPF85"/>
      <c r="KPG85"/>
      <c r="KPH85"/>
      <c r="KPI85"/>
      <c r="KPJ85"/>
      <c r="KPK85"/>
      <c r="KPL85"/>
      <c r="KPM85"/>
      <c r="KPN85"/>
      <c r="KPO85"/>
      <c r="KPP85"/>
      <c r="KPQ85"/>
      <c r="KPR85"/>
      <c r="KPS85"/>
      <c r="KPT85"/>
      <c r="KPU85"/>
      <c r="KPV85"/>
      <c r="KPW85"/>
      <c r="KPX85"/>
      <c r="KPY85"/>
      <c r="KPZ85"/>
      <c r="KQA85"/>
      <c r="KQB85"/>
      <c r="KQC85"/>
      <c r="KQD85"/>
      <c r="KQE85"/>
      <c r="KQF85"/>
      <c r="KQG85"/>
      <c r="KQH85"/>
      <c r="KQI85"/>
      <c r="KQJ85"/>
      <c r="KQK85"/>
      <c r="KQL85"/>
      <c r="KQM85"/>
      <c r="KQN85"/>
      <c r="KQO85"/>
      <c r="KQP85"/>
      <c r="KQQ85"/>
      <c r="KQR85"/>
      <c r="KQS85"/>
      <c r="KQT85"/>
      <c r="KQU85"/>
      <c r="KQV85"/>
      <c r="KQW85"/>
      <c r="KQX85"/>
      <c r="KQY85"/>
      <c r="KQZ85"/>
      <c r="KRA85"/>
      <c r="KRB85"/>
      <c r="KRC85"/>
      <c r="KRD85"/>
      <c r="KRE85"/>
      <c r="KRF85"/>
      <c r="KRG85"/>
      <c r="KRH85"/>
      <c r="KRI85"/>
      <c r="KRJ85"/>
      <c r="KRK85"/>
      <c r="KRL85"/>
      <c r="KRM85"/>
      <c r="KRN85"/>
      <c r="KRO85"/>
      <c r="KRP85"/>
      <c r="KRQ85"/>
      <c r="KRR85"/>
      <c r="KRS85"/>
      <c r="KRT85"/>
      <c r="KRU85"/>
      <c r="KRV85"/>
      <c r="KRW85"/>
      <c r="KRX85"/>
      <c r="KRY85"/>
      <c r="KRZ85"/>
      <c r="KSA85"/>
      <c r="KSB85"/>
      <c r="KSC85"/>
      <c r="KSD85"/>
      <c r="KSE85"/>
      <c r="KSF85"/>
      <c r="KSG85"/>
      <c r="KSH85"/>
      <c r="KSI85"/>
      <c r="KSJ85"/>
      <c r="KSK85"/>
      <c r="KSL85"/>
      <c r="KSM85"/>
      <c r="KSN85"/>
      <c r="KSO85"/>
      <c r="KSP85"/>
      <c r="KSQ85"/>
      <c r="KSR85"/>
      <c r="KSS85"/>
      <c r="KST85"/>
      <c r="KSU85"/>
      <c r="KSV85"/>
      <c r="KSW85"/>
      <c r="KSX85"/>
      <c r="KSY85"/>
      <c r="KSZ85"/>
      <c r="KTA85"/>
      <c r="KTB85"/>
      <c r="KTC85"/>
      <c r="KTD85"/>
      <c r="KTE85"/>
      <c r="KTF85"/>
      <c r="KTG85"/>
      <c r="KTH85"/>
      <c r="KTI85"/>
      <c r="KTJ85"/>
      <c r="KTK85"/>
      <c r="KTL85"/>
      <c r="KTM85"/>
      <c r="KTN85"/>
      <c r="KTO85"/>
      <c r="KTP85"/>
      <c r="KTQ85"/>
      <c r="KTR85"/>
      <c r="KTS85"/>
      <c r="KTT85"/>
      <c r="KTU85"/>
      <c r="KTV85"/>
      <c r="KTW85"/>
      <c r="KTX85"/>
      <c r="KTY85"/>
      <c r="KTZ85"/>
      <c r="KUA85"/>
      <c r="KUB85"/>
      <c r="KUC85"/>
      <c r="KUD85"/>
      <c r="KUE85"/>
      <c r="KUF85"/>
      <c r="KUG85"/>
      <c r="KUH85"/>
      <c r="KUI85"/>
      <c r="KUJ85"/>
      <c r="KUK85"/>
      <c r="KUL85"/>
      <c r="KUM85"/>
      <c r="KUN85"/>
      <c r="KUO85"/>
      <c r="KUP85"/>
      <c r="KUQ85"/>
      <c r="KUR85"/>
      <c r="KUS85"/>
      <c r="KUT85"/>
      <c r="KUU85"/>
      <c r="KUV85"/>
      <c r="KUW85"/>
      <c r="KUX85"/>
      <c r="KUY85"/>
      <c r="KUZ85"/>
      <c r="KVA85"/>
      <c r="KVB85"/>
      <c r="KVC85"/>
      <c r="KVD85"/>
      <c r="KVE85"/>
      <c r="KVF85"/>
      <c r="KVG85"/>
      <c r="KVH85"/>
      <c r="KVI85"/>
      <c r="KVJ85"/>
      <c r="KVK85"/>
      <c r="KVL85"/>
      <c r="KVM85"/>
      <c r="KVN85"/>
      <c r="KVO85"/>
      <c r="KVP85"/>
      <c r="KVQ85"/>
      <c r="KVR85"/>
      <c r="KVS85"/>
      <c r="KVT85"/>
      <c r="KVU85"/>
      <c r="KVV85"/>
      <c r="KVW85"/>
      <c r="KVX85"/>
      <c r="KVY85"/>
      <c r="KVZ85"/>
      <c r="KWA85"/>
      <c r="KWB85"/>
      <c r="KWC85"/>
      <c r="KWD85"/>
      <c r="KWE85"/>
      <c r="KWF85"/>
      <c r="KWG85"/>
      <c r="KWH85"/>
      <c r="KWI85"/>
      <c r="KWJ85"/>
      <c r="KWK85"/>
      <c r="KWL85"/>
      <c r="KWM85"/>
      <c r="KWN85"/>
      <c r="KWO85"/>
      <c r="KWP85"/>
      <c r="KWQ85"/>
      <c r="KWR85"/>
      <c r="KWS85"/>
      <c r="KWT85"/>
      <c r="KWU85"/>
      <c r="KWV85"/>
      <c r="KWW85"/>
      <c r="KWX85"/>
      <c r="KWY85"/>
      <c r="KWZ85"/>
      <c r="KXA85"/>
      <c r="KXB85"/>
      <c r="KXC85"/>
      <c r="KXD85"/>
      <c r="KXE85"/>
      <c r="KXF85"/>
      <c r="KXG85"/>
      <c r="KXH85"/>
      <c r="KXI85"/>
      <c r="KXJ85"/>
      <c r="KXK85"/>
      <c r="KXL85"/>
      <c r="KXM85"/>
      <c r="KXN85"/>
      <c r="KXO85"/>
      <c r="KXP85"/>
      <c r="KXQ85"/>
      <c r="KXR85"/>
      <c r="KXS85"/>
      <c r="KXT85"/>
      <c r="KXU85"/>
      <c r="KXV85"/>
      <c r="KXW85"/>
      <c r="KXX85"/>
      <c r="KXY85"/>
      <c r="KXZ85"/>
      <c r="KYA85"/>
      <c r="KYB85"/>
      <c r="KYC85"/>
      <c r="KYD85"/>
      <c r="KYE85"/>
      <c r="KYF85"/>
      <c r="KYG85"/>
      <c r="KYH85"/>
      <c r="KYI85"/>
      <c r="KYJ85"/>
      <c r="KYK85"/>
      <c r="KYL85"/>
      <c r="KYM85"/>
      <c r="KYN85"/>
      <c r="KYO85"/>
      <c r="KYP85"/>
      <c r="KYQ85"/>
      <c r="KYR85"/>
      <c r="KYS85"/>
      <c r="KYT85"/>
      <c r="KYU85"/>
      <c r="KYV85"/>
      <c r="KYW85"/>
      <c r="KYX85"/>
      <c r="KYY85"/>
      <c r="KYZ85"/>
      <c r="KZA85"/>
      <c r="KZB85"/>
      <c r="KZC85"/>
      <c r="KZD85"/>
      <c r="KZE85"/>
      <c r="KZF85"/>
      <c r="KZG85"/>
      <c r="KZH85"/>
      <c r="KZI85"/>
      <c r="KZJ85"/>
      <c r="KZK85"/>
      <c r="KZL85"/>
      <c r="KZM85"/>
      <c r="KZN85"/>
      <c r="KZO85"/>
      <c r="KZP85"/>
      <c r="KZQ85"/>
      <c r="KZR85"/>
      <c r="KZS85"/>
      <c r="KZT85"/>
      <c r="KZU85"/>
      <c r="KZV85"/>
      <c r="KZW85"/>
      <c r="KZX85"/>
      <c r="KZY85"/>
      <c r="KZZ85"/>
      <c r="LAA85"/>
      <c r="LAB85"/>
      <c r="LAC85"/>
      <c r="LAD85"/>
      <c r="LAE85"/>
      <c r="LAF85"/>
      <c r="LAG85"/>
      <c r="LAH85"/>
      <c r="LAI85"/>
      <c r="LAJ85"/>
      <c r="LAK85"/>
      <c r="LAL85"/>
      <c r="LAM85"/>
      <c r="LAN85"/>
      <c r="LAO85"/>
      <c r="LAP85"/>
      <c r="LAQ85"/>
      <c r="LAR85"/>
      <c r="LAS85"/>
      <c r="LAT85"/>
      <c r="LAU85"/>
      <c r="LAV85"/>
      <c r="LAW85"/>
      <c r="LAX85"/>
      <c r="LAY85"/>
      <c r="LAZ85"/>
      <c r="LBA85"/>
      <c r="LBB85"/>
      <c r="LBC85"/>
      <c r="LBD85"/>
      <c r="LBE85"/>
      <c r="LBF85"/>
      <c r="LBG85"/>
      <c r="LBH85"/>
      <c r="LBI85"/>
      <c r="LBJ85"/>
      <c r="LBK85"/>
      <c r="LBL85"/>
      <c r="LBM85"/>
      <c r="LBN85"/>
      <c r="LBO85"/>
      <c r="LBP85"/>
      <c r="LBQ85"/>
      <c r="LBR85"/>
      <c r="LBS85"/>
      <c r="LBT85"/>
      <c r="LBU85"/>
      <c r="LBV85"/>
      <c r="LBW85"/>
      <c r="LBX85"/>
      <c r="LBY85"/>
      <c r="LBZ85"/>
      <c r="LCA85"/>
      <c r="LCB85"/>
      <c r="LCC85"/>
      <c r="LCD85"/>
      <c r="LCE85"/>
      <c r="LCF85"/>
      <c r="LCG85"/>
      <c r="LCH85"/>
      <c r="LCI85"/>
      <c r="LCJ85"/>
      <c r="LCK85"/>
      <c r="LCL85"/>
      <c r="LCM85"/>
      <c r="LCN85"/>
      <c r="LCO85"/>
      <c r="LCP85"/>
      <c r="LCQ85"/>
      <c r="LCR85"/>
      <c r="LCS85"/>
      <c r="LCT85"/>
      <c r="LCU85"/>
      <c r="LCV85"/>
      <c r="LCW85"/>
      <c r="LCX85"/>
      <c r="LCY85"/>
      <c r="LCZ85"/>
      <c r="LDA85"/>
      <c r="LDB85"/>
      <c r="LDC85"/>
      <c r="LDD85"/>
      <c r="LDE85"/>
      <c r="LDF85"/>
      <c r="LDG85"/>
      <c r="LDH85"/>
      <c r="LDI85"/>
      <c r="LDJ85"/>
      <c r="LDK85"/>
      <c r="LDL85"/>
      <c r="LDM85"/>
      <c r="LDN85"/>
      <c r="LDO85"/>
      <c r="LDP85"/>
      <c r="LDQ85"/>
      <c r="LDR85"/>
      <c r="LDS85"/>
      <c r="LDT85"/>
      <c r="LDU85"/>
      <c r="LDV85"/>
      <c r="LDW85"/>
      <c r="LDX85"/>
      <c r="LDY85"/>
      <c r="LDZ85"/>
      <c r="LEA85"/>
      <c r="LEB85"/>
      <c r="LEC85"/>
      <c r="LED85"/>
      <c r="LEE85"/>
      <c r="LEF85"/>
      <c r="LEG85"/>
      <c r="LEH85"/>
      <c r="LEI85"/>
      <c r="LEJ85"/>
      <c r="LEK85"/>
      <c r="LEL85"/>
      <c r="LEM85"/>
      <c r="LEN85"/>
      <c r="LEO85"/>
      <c r="LEP85"/>
      <c r="LEQ85"/>
      <c r="LER85"/>
      <c r="LES85"/>
      <c r="LET85"/>
      <c r="LEU85"/>
      <c r="LEV85"/>
      <c r="LEW85"/>
      <c r="LEX85"/>
      <c r="LEY85"/>
      <c r="LEZ85"/>
      <c r="LFA85"/>
      <c r="LFB85"/>
      <c r="LFC85"/>
      <c r="LFD85"/>
      <c r="LFE85"/>
      <c r="LFF85"/>
      <c r="LFG85"/>
      <c r="LFH85"/>
      <c r="LFI85"/>
      <c r="LFJ85"/>
      <c r="LFK85"/>
      <c r="LFL85"/>
      <c r="LFM85"/>
      <c r="LFN85"/>
      <c r="LFO85"/>
      <c r="LFP85"/>
      <c r="LFQ85"/>
      <c r="LFR85"/>
      <c r="LFS85"/>
      <c r="LFT85"/>
      <c r="LFU85"/>
      <c r="LFV85"/>
      <c r="LFW85"/>
      <c r="LFX85"/>
      <c r="LFY85"/>
      <c r="LFZ85"/>
      <c r="LGA85"/>
      <c r="LGB85"/>
      <c r="LGC85"/>
      <c r="LGD85"/>
      <c r="LGE85"/>
      <c r="LGF85"/>
      <c r="LGG85"/>
      <c r="LGH85"/>
      <c r="LGI85"/>
      <c r="LGJ85"/>
      <c r="LGK85"/>
      <c r="LGL85"/>
      <c r="LGM85"/>
      <c r="LGN85"/>
      <c r="LGO85"/>
      <c r="LGP85"/>
      <c r="LGQ85"/>
      <c r="LGR85"/>
      <c r="LGS85"/>
      <c r="LGT85"/>
      <c r="LGU85"/>
      <c r="LGV85"/>
      <c r="LGW85"/>
      <c r="LGX85"/>
      <c r="LGY85"/>
      <c r="LGZ85"/>
      <c r="LHA85"/>
      <c r="LHB85"/>
      <c r="LHC85"/>
      <c r="LHD85"/>
      <c r="LHE85"/>
      <c r="LHF85"/>
      <c r="LHG85"/>
      <c r="LHH85"/>
      <c r="LHI85"/>
      <c r="LHJ85"/>
      <c r="LHK85"/>
      <c r="LHL85"/>
      <c r="LHM85"/>
      <c r="LHN85"/>
      <c r="LHO85"/>
      <c r="LHP85"/>
      <c r="LHQ85"/>
      <c r="LHR85"/>
      <c r="LHS85"/>
      <c r="LHT85"/>
      <c r="LHU85"/>
      <c r="LHV85"/>
      <c r="LHW85"/>
      <c r="LHX85"/>
      <c r="LHY85"/>
      <c r="LHZ85"/>
      <c r="LIA85"/>
      <c r="LIB85"/>
      <c r="LIC85"/>
      <c r="LID85"/>
      <c r="LIE85"/>
      <c r="LIF85"/>
      <c r="LIG85"/>
      <c r="LIH85"/>
      <c r="LII85"/>
      <c r="LIJ85"/>
      <c r="LIK85"/>
      <c r="LIL85"/>
      <c r="LIM85"/>
      <c r="LIN85"/>
      <c r="LIO85"/>
      <c r="LIP85"/>
      <c r="LIQ85"/>
      <c r="LIR85"/>
      <c r="LIS85"/>
      <c r="LIT85"/>
      <c r="LIU85"/>
      <c r="LIV85"/>
      <c r="LIW85"/>
      <c r="LIX85"/>
      <c r="LIY85"/>
      <c r="LIZ85"/>
      <c r="LJA85"/>
      <c r="LJB85"/>
      <c r="LJC85"/>
      <c r="LJD85"/>
      <c r="LJE85"/>
      <c r="LJF85"/>
      <c r="LJG85"/>
      <c r="LJH85"/>
      <c r="LJI85"/>
      <c r="LJJ85"/>
      <c r="LJK85"/>
      <c r="LJL85"/>
      <c r="LJM85"/>
      <c r="LJN85"/>
      <c r="LJO85"/>
      <c r="LJP85"/>
      <c r="LJQ85"/>
      <c r="LJR85"/>
      <c r="LJS85"/>
      <c r="LJT85"/>
      <c r="LJU85"/>
      <c r="LJV85"/>
      <c r="LJW85"/>
      <c r="LJX85"/>
      <c r="LJY85"/>
      <c r="LJZ85"/>
      <c r="LKA85"/>
      <c r="LKB85"/>
      <c r="LKC85"/>
      <c r="LKD85"/>
      <c r="LKE85"/>
      <c r="LKF85"/>
      <c r="LKG85"/>
      <c r="LKH85"/>
      <c r="LKI85"/>
      <c r="LKJ85"/>
      <c r="LKK85"/>
      <c r="LKL85"/>
      <c r="LKM85"/>
      <c r="LKN85"/>
      <c r="LKO85"/>
      <c r="LKP85"/>
      <c r="LKQ85"/>
      <c r="LKR85"/>
      <c r="LKS85"/>
      <c r="LKT85"/>
      <c r="LKU85"/>
      <c r="LKV85"/>
      <c r="LKW85"/>
      <c r="LKX85"/>
      <c r="LKY85"/>
      <c r="LKZ85"/>
      <c r="LLA85"/>
      <c r="LLB85"/>
      <c r="LLC85"/>
      <c r="LLD85"/>
      <c r="LLE85"/>
      <c r="LLF85"/>
      <c r="LLG85"/>
      <c r="LLH85"/>
      <c r="LLI85"/>
      <c r="LLJ85"/>
      <c r="LLK85"/>
      <c r="LLL85"/>
      <c r="LLM85"/>
      <c r="LLN85"/>
      <c r="LLO85"/>
      <c r="LLP85"/>
      <c r="LLQ85"/>
      <c r="LLR85"/>
      <c r="LLS85"/>
      <c r="LLT85"/>
      <c r="LLU85"/>
      <c r="LLV85"/>
      <c r="LLW85"/>
      <c r="LLX85"/>
      <c r="LLY85"/>
      <c r="LLZ85"/>
      <c r="LMA85"/>
      <c r="LMB85"/>
      <c r="LMC85"/>
      <c r="LMD85"/>
      <c r="LME85"/>
      <c r="LMF85"/>
      <c r="LMG85"/>
      <c r="LMH85"/>
      <c r="LMI85"/>
      <c r="LMJ85"/>
      <c r="LMK85"/>
      <c r="LML85"/>
      <c r="LMM85"/>
      <c r="LMN85"/>
      <c r="LMO85"/>
      <c r="LMP85"/>
      <c r="LMQ85"/>
      <c r="LMR85"/>
      <c r="LMS85"/>
      <c r="LMT85"/>
      <c r="LMU85"/>
      <c r="LMV85"/>
      <c r="LMW85"/>
      <c r="LMX85"/>
      <c r="LMY85"/>
      <c r="LMZ85"/>
      <c r="LNA85"/>
      <c r="LNB85"/>
      <c r="LNC85"/>
      <c r="LND85"/>
      <c r="LNE85"/>
      <c r="LNF85"/>
      <c r="LNG85"/>
      <c r="LNH85"/>
      <c r="LNI85"/>
      <c r="LNJ85"/>
      <c r="LNK85"/>
      <c r="LNL85"/>
      <c r="LNM85"/>
      <c r="LNN85"/>
      <c r="LNO85"/>
      <c r="LNP85"/>
      <c r="LNQ85"/>
      <c r="LNR85"/>
      <c r="LNS85"/>
      <c r="LNT85"/>
      <c r="LNU85"/>
      <c r="LNV85"/>
      <c r="LNW85"/>
      <c r="LNX85"/>
      <c r="LNY85"/>
      <c r="LNZ85"/>
      <c r="LOA85"/>
      <c r="LOB85"/>
      <c r="LOC85"/>
      <c r="LOD85"/>
      <c r="LOE85"/>
      <c r="LOF85"/>
      <c r="LOG85"/>
      <c r="LOH85"/>
      <c r="LOI85"/>
      <c r="LOJ85"/>
      <c r="LOK85"/>
      <c r="LOL85"/>
      <c r="LOM85"/>
      <c r="LON85"/>
      <c r="LOO85"/>
      <c r="LOP85"/>
      <c r="LOQ85"/>
      <c r="LOR85"/>
      <c r="LOS85"/>
      <c r="LOT85"/>
      <c r="LOU85"/>
      <c r="LOV85"/>
      <c r="LOW85"/>
      <c r="LOX85"/>
      <c r="LOY85"/>
      <c r="LOZ85"/>
      <c r="LPA85"/>
      <c r="LPB85"/>
      <c r="LPC85"/>
      <c r="LPD85"/>
      <c r="LPE85"/>
      <c r="LPF85"/>
      <c r="LPG85"/>
      <c r="LPH85"/>
      <c r="LPI85"/>
      <c r="LPJ85"/>
      <c r="LPK85"/>
      <c r="LPL85"/>
      <c r="LPM85"/>
      <c r="LPN85"/>
      <c r="LPO85"/>
      <c r="LPP85"/>
      <c r="LPQ85"/>
      <c r="LPR85"/>
      <c r="LPS85"/>
      <c r="LPT85"/>
      <c r="LPU85"/>
      <c r="LPV85"/>
      <c r="LPW85"/>
      <c r="LPX85"/>
      <c r="LPY85"/>
      <c r="LPZ85"/>
      <c r="LQA85"/>
      <c r="LQB85"/>
      <c r="LQC85"/>
      <c r="LQD85"/>
      <c r="LQE85"/>
      <c r="LQF85"/>
      <c r="LQG85"/>
      <c r="LQH85"/>
      <c r="LQI85"/>
      <c r="LQJ85"/>
      <c r="LQK85"/>
      <c r="LQL85"/>
      <c r="LQM85"/>
      <c r="LQN85"/>
      <c r="LQO85"/>
      <c r="LQP85"/>
      <c r="LQQ85"/>
      <c r="LQR85"/>
      <c r="LQS85"/>
      <c r="LQT85"/>
      <c r="LQU85"/>
      <c r="LQV85"/>
      <c r="LQW85"/>
      <c r="LQX85"/>
      <c r="LQY85"/>
      <c r="LQZ85"/>
      <c r="LRA85"/>
      <c r="LRB85"/>
      <c r="LRC85"/>
      <c r="LRD85"/>
      <c r="LRE85"/>
      <c r="LRF85"/>
      <c r="LRG85"/>
      <c r="LRH85"/>
      <c r="LRI85"/>
      <c r="LRJ85"/>
      <c r="LRK85"/>
      <c r="LRL85"/>
      <c r="LRM85"/>
      <c r="LRN85"/>
      <c r="LRO85"/>
      <c r="LRP85"/>
      <c r="LRQ85"/>
      <c r="LRR85"/>
      <c r="LRS85"/>
      <c r="LRT85"/>
      <c r="LRU85"/>
      <c r="LRV85"/>
      <c r="LRW85"/>
      <c r="LRX85"/>
      <c r="LRY85"/>
      <c r="LRZ85"/>
      <c r="LSA85"/>
      <c r="LSB85"/>
      <c r="LSC85"/>
      <c r="LSD85"/>
      <c r="LSE85"/>
      <c r="LSF85"/>
      <c r="LSG85"/>
      <c r="LSH85"/>
      <c r="LSI85"/>
      <c r="LSJ85"/>
      <c r="LSK85"/>
      <c r="LSL85"/>
      <c r="LSM85"/>
      <c r="LSN85"/>
      <c r="LSO85"/>
      <c r="LSP85"/>
      <c r="LSQ85"/>
      <c r="LSR85"/>
      <c r="LSS85"/>
      <c r="LST85"/>
      <c r="LSU85"/>
      <c r="LSV85"/>
      <c r="LSW85"/>
      <c r="LSX85"/>
      <c r="LSY85"/>
      <c r="LSZ85"/>
      <c r="LTA85"/>
      <c r="LTB85"/>
      <c r="LTC85"/>
      <c r="LTD85"/>
      <c r="LTE85"/>
      <c r="LTF85"/>
      <c r="LTG85"/>
      <c r="LTH85"/>
      <c r="LTI85"/>
      <c r="LTJ85"/>
      <c r="LTK85"/>
      <c r="LTL85"/>
      <c r="LTM85"/>
      <c r="LTN85"/>
      <c r="LTO85"/>
      <c r="LTP85"/>
      <c r="LTQ85"/>
      <c r="LTR85"/>
      <c r="LTS85"/>
      <c r="LTT85"/>
      <c r="LTU85"/>
      <c r="LTV85"/>
      <c r="LTW85"/>
      <c r="LTX85"/>
      <c r="LTY85"/>
      <c r="LTZ85"/>
      <c r="LUA85"/>
      <c r="LUB85"/>
      <c r="LUC85"/>
      <c r="LUD85"/>
      <c r="LUE85"/>
      <c r="LUF85"/>
      <c r="LUG85"/>
      <c r="LUH85"/>
      <c r="LUI85"/>
      <c r="LUJ85"/>
      <c r="LUK85"/>
      <c r="LUL85"/>
      <c r="LUM85"/>
      <c r="LUN85"/>
      <c r="LUO85"/>
      <c r="LUP85"/>
      <c r="LUQ85"/>
      <c r="LUR85"/>
      <c r="LUS85"/>
      <c r="LUT85"/>
      <c r="LUU85"/>
      <c r="LUV85"/>
      <c r="LUW85"/>
      <c r="LUX85"/>
      <c r="LUY85"/>
      <c r="LUZ85"/>
      <c r="LVA85"/>
      <c r="LVB85"/>
      <c r="LVC85"/>
      <c r="LVD85"/>
      <c r="LVE85"/>
      <c r="LVF85"/>
      <c r="LVG85"/>
      <c r="LVH85"/>
      <c r="LVI85"/>
      <c r="LVJ85"/>
      <c r="LVK85"/>
      <c r="LVL85"/>
      <c r="LVM85"/>
      <c r="LVN85"/>
      <c r="LVO85"/>
      <c r="LVP85"/>
      <c r="LVQ85"/>
      <c r="LVR85"/>
      <c r="LVS85"/>
      <c r="LVT85"/>
      <c r="LVU85"/>
      <c r="LVV85"/>
      <c r="LVW85"/>
      <c r="LVX85"/>
      <c r="LVY85"/>
      <c r="LVZ85"/>
      <c r="LWA85"/>
      <c r="LWB85"/>
      <c r="LWC85"/>
      <c r="LWD85"/>
      <c r="LWE85"/>
      <c r="LWF85"/>
      <c r="LWG85"/>
      <c r="LWH85"/>
      <c r="LWI85"/>
      <c r="LWJ85"/>
      <c r="LWK85"/>
      <c r="LWL85"/>
      <c r="LWM85"/>
      <c r="LWN85"/>
      <c r="LWO85"/>
      <c r="LWP85"/>
      <c r="LWQ85"/>
      <c r="LWR85"/>
      <c r="LWS85"/>
      <c r="LWT85"/>
      <c r="LWU85"/>
      <c r="LWV85"/>
      <c r="LWW85"/>
      <c r="LWX85"/>
      <c r="LWY85"/>
      <c r="LWZ85"/>
      <c r="LXA85"/>
      <c r="LXB85"/>
      <c r="LXC85"/>
      <c r="LXD85"/>
      <c r="LXE85"/>
      <c r="LXF85"/>
      <c r="LXG85"/>
      <c r="LXH85"/>
      <c r="LXI85"/>
      <c r="LXJ85"/>
      <c r="LXK85"/>
      <c r="LXL85"/>
      <c r="LXM85"/>
      <c r="LXN85"/>
      <c r="LXO85"/>
      <c r="LXP85"/>
      <c r="LXQ85"/>
      <c r="LXR85"/>
      <c r="LXS85"/>
      <c r="LXT85"/>
      <c r="LXU85"/>
      <c r="LXV85"/>
      <c r="LXW85"/>
      <c r="LXX85"/>
      <c r="LXY85"/>
      <c r="LXZ85"/>
      <c r="LYA85"/>
      <c r="LYB85"/>
      <c r="LYC85"/>
      <c r="LYD85"/>
      <c r="LYE85"/>
      <c r="LYF85"/>
      <c r="LYG85"/>
      <c r="LYH85"/>
      <c r="LYI85"/>
      <c r="LYJ85"/>
      <c r="LYK85"/>
      <c r="LYL85"/>
      <c r="LYM85"/>
      <c r="LYN85"/>
      <c r="LYO85"/>
      <c r="LYP85"/>
      <c r="LYQ85"/>
      <c r="LYR85"/>
      <c r="LYS85"/>
      <c r="LYT85"/>
      <c r="LYU85"/>
      <c r="LYV85"/>
      <c r="LYW85"/>
      <c r="LYX85"/>
      <c r="LYY85"/>
      <c r="LYZ85"/>
      <c r="LZA85"/>
      <c r="LZB85"/>
      <c r="LZC85"/>
      <c r="LZD85"/>
      <c r="LZE85"/>
      <c r="LZF85"/>
      <c r="LZG85"/>
      <c r="LZH85"/>
      <c r="LZI85"/>
      <c r="LZJ85"/>
      <c r="LZK85"/>
      <c r="LZL85"/>
      <c r="LZM85"/>
      <c r="LZN85"/>
      <c r="LZO85"/>
      <c r="LZP85"/>
      <c r="LZQ85"/>
      <c r="LZR85"/>
      <c r="LZS85"/>
      <c r="LZT85"/>
      <c r="LZU85"/>
      <c r="LZV85"/>
      <c r="LZW85"/>
      <c r="LZX85"/>
      <c r="LZY85"/>
      <c r="LZZ85"/>
      <c r="MAA85"/>
      <c r="MAB85"/>
      <c r="MAC85"/>
      <c r="MAD85"/>
      <c r="MAE85"/>
      <c r="MAF85"/>
      <c r="MAG85"/>
      <c r="MAH85"/>
      <c r="MAI85"/>
      <c r="MAJ85"/>
      <c r="MAK85"/>
      <c r="MAL85"/>
      <c r="MAM85"/>
      <c r="MAN85"/>
      <c r="MAO85"/>
      <c r="MAP85"/>
      <c r="MAQ85"/>
      <c r="MAR85"/>
      <c r="MAS85"/>
      <c r="MAT85"/>
      <c r="MAU85"/>
      <c r="MAV85"/>
      <c r="MAW85"/>
      <c r="MAX85"/>
      <c r="MAY85"/>
      <c r="MAZ85"/>
      <c r="MBA85"/>
      <c r="MBB85"/>
      <c r="MBC85"/>
      <c r="MBD85"/>
      <c r="MBE85"/>
      <c r="MBF85"/>
      <c r="MBG85"/>
      <c r="MBH85"/>
      <c r="MBI85"/>
      <c r="MBJ85"/>
      <c r="MBK85"/>
      <c r="MBL85"/>
      <c r="MBM85"/>
      <c r="MBN85"/>
      <c r="MBO85"/>
      <c r="MBP85"/>
      <c r="MBQ85"/>
      <c r="MBR85"/>
      <c r="MBS85"/>
      <c r="MBT85"/>
      <c r="MBU85"/>
      <c r="MBV85"/>
      <c r="MBW85"/>
      <c r="MBX85"/>
      <c r="MBY85"/>
      <c r="MBZ85"/>
      <c r="MCA85"/>
      <c r="MCB85"/>
      <c r="MCC85"/>
      <c r="MCD85"/>
      <c r="MCE85"/>
      <c r="MCF85"/>
      <c r="MCG85"/>
      <c r="MCH85"/>
      <c r="MCI85"/>
      <c r="MCJ85"/>
      <c r="MCK85"/>
      <c r="MCL85"/>
      <c r="MCM85"/>
      <c r="MCN85"/>
      <c r="MCO85"/>
      <c r="MCP85"/>
      <c r="MCQ85"/>
      <c r="MCR85"/>
      <c r="MCS85"/>
      <c r="MCT85"/>
      <c r="MCU85"/>
      <c r="MCV85"/>
      <c r="MCW85"/>
      <c r="MCX85"/>
      <c r="MCY85"/>
      <c r="MCZ85"/>
      <c r="MDA85"/>
      <c r="MDB85"/>
      <c r="MDC85"/>
      <c r="MDD85"/>
      <c r="MDE85"/>
      <c r="MDF85"/>
      <c r="MDG85"/>
      <c r="MDH85"/>
      <c r="MDI85"/>
      <c r="MDJ85"/>
      <c r="MDK85"/>
      <c r="MDL85"/>
      <c r="MDM85"/>
      <c r="MDN85"/>
      <c r="MDO85"/>
      <c r="MDP85"/>
      <c r="MDQ85"/>
      <c r="MDR85"/>
      <c r="MDS85"/>
      <c r="MDT85"/>
      <c r="MDU85"/>
      <c r="MDV85"/>
      <c r="MDW85"/>
      <c r="MDX85"/>
      <c r="MDY85"/>
      <c r="MDZ85"/>
      <c r="MEA85"/>
      <c r="MEB85"/>
      <c r="MEC85"/>
      <c r="MED85"/>
      <c r="MEE85"/>
      <c r="MEF85"/>
      <c r="MEG85"/>
      <c r="MEH85"/>
      <c r="MEI85"/>
      <c r="MEJ85"/>
      <c r="MEK85"/>
      <c r="MEL85"/>
      <c r="MEM85"/>
      <c r="MEN85"/>
      <c r="MEO85"/>
      <c r="MEP85"/>
      <c r="MEQ85"/>
      <c r="MER85"/>
      <c r="MES85"/>
      <c r="MET85"/>
      <c r="MEU85"/>
      <c r="MEV85"/>
      <c r="MEW85"/>
      <c r="MEX85"/>
      <c r="MEY85"/>
      <c r="MEZ85"/>
      <c r="MFA85"/>
      <c r="MFB85"/>
      <c r="MFC85"/>
      <c r="MFD85"/>
      <c r="MFE85"/>
      <c r="MFF85"/>
      <c r="MFG85"/>
      <c r="MFH85"/>
      <c r="MFI85"/>
      <c r="MFJ85"/>
      <c r="MFK85"/>
      <c r="MFL85"/>
      <c r="MFM85"/>
      <c r="MFN85"/>
      <c r="MFO85"/>
      <c r="MFP85"/>
      <c r="MFQ85"/>
      <c r="MFR85"/>
      <c r="MFS85"/>
      <c r="MFT85"/>
      <c r="MFU85"/>
      <c r="MFV85"/>
      <c r="MFW85"/>
      <c r="MFX85"/>
      <c r="MFY85"/>
      <c r="MFZ85"/>
      <c r="MGA85"/>
      <c r="MGB85"/>
      <c r="MGC85"/>
      <c r="MGD85"/>
      <c r="MGE85"/>
      <c r="MGF85"/>
      <c r="MGG85"/>
      <c r="MGH85"/>
      <c r="MGI85"/>
      <c r="MGJ85"/>
      <c r="MGK85"/>
      <c r="MGL85"/>
      <c r="MGM85"/>
      <c r="MGN85"/>
      <c r="MGO85"/>
      <c r="MGP85"/>
      <c r="MGQ85"/>
      <c r="MGR85"/>
      <c r="MGS85"/>
      <c r="MGT85"/>
      <c r="MGU85"/>
      <c r="MGV85"/>
      <c r="MGW85"/>
      <c r="MGX85"/>
      <c r="MGY85"/>
      <c r="MGZ85"/>
      <c r="MHA85"/>
      <c r="MHB85"/>
      <c r="MHC85"/>
      <c r="MHD85"/>
      <c r="MHE85"/>
      <c r="MHF85"/>
      <c r="MHG85"/>
      <c r="MHH85"/>
      <c r="MHI85"/>
      <c r="MHJ85"/>
      <c r="MHK85"/>
      <c r="MHL85"/>
      <c r="MHM85"/>
      <c r="MHN85"/>
      <c r="MHO85"/>
      <c r="MHP85"/>
      <c r="MHQ85"/>
      <c r="MHR85"/>
      <c r="MHS85"/>
      <c r="MHT85"/>
      <c r="MHU85"/>
      <c r="MHV85"/>
      <c r="MHW85"/>
      <c r="MHX85"/>
      <c r="MHY85"/>
      <c r="MHZ85"/>
      <c r="MIA85"/>
      <c r="MIB85"/>
      <c r="MIC85"/>
      <c r="MID85"/>
      <c r="MIE85"/>
      <c r="MIF85"/>
      <c r="MIG85"/>
      <c r="MIH85"/>
      <c r="MII85"/>
      <c r="MIJ85"/>
      <c r="MIK85"/>
      <c r="MIL85"/>
      <c r="MIM85"/>
      <c r="MIN85"/>
      <c r="MIO85"/>
      <c r="MIP85"/>
      <c r="MIQ85"/>
      <c r="MIR85"/>
      <c r="MIS85"/>
      <c r="MIT85"/>
      <c r="MIU85"/>
      <c r="MIV85"/>
      <c r="MIW85"/>
      <c r="MIX85"/>
      <c r="MIY85"/>
      <c r="MIZ85"/>
      <c r="MJA85"/>
      <c r="MJB85"/>
      <c r="MJC85"/>
      <c r="MJD85"/>
      <c r="MJE85"/>
      <c r="MJF85"/>
      <c r="MJG85"/>
      <c r="MJH85"/>
      <c r="MJI85"/>
      <c r="MJJ85"/>
      <c r="MJK85"/>
      <c r="MJL85"/>
      <c r="MJM85"/>
      <c r="MJN85"/>
      <c r="MJO85"/>
      <c r="MJP85"/>
      <c r="MJQ85"/>
      <c r="MJR85"/>
      <c r="MJS85"/>
      <c r="MJT85"/>
      <c r="MJU85"/>
      <c r="MJV85"/>
      <c r="MJW85"/>
      <c r="MJX85"/>
      <c r="MJY85"/>
      <c r="MJZ85"/>
      <c r="MKA85"/>
      <c r="MKB85"/>
      <c r="MKC85"/>
      <c r="MKD85"/>
      <c r="MKE85"/>
      <c r="MKF85"/>
      <c r="MKG85"/>
      <c r="MKH85"/>
      <c r="MKI85"/>
      <c r="MKJ85"/>
      <c r="MKK85"/>
      <c r="MKL85"/>
      <c r="MKM85"/>
      <c r="MKN85"/>
      <c r="MKO85"/>
      <c r="MKP85"/>
      <c r="MKQ85"/>
      <c r="MKR85"/>
      <c r="MKS85"/>
      <c r="MKT85"/>
      <c r="MKU85"/>
      <c r="MKV85"/>
      <c r="MKW85"/>
      <c r="MKX85"/>
      <c r="MKY85"/>
      <c r="MKZ85"/>
      <c r="MLA85"/>
      <c r="MLB85"/>
      <c r="MLC85"/>
      <c r="MLD85"/>
      <c r="MLE85"/>
      <c r="MLF85"/>
      <c r="MLG85"/>
      <c r="MLH85"/>
      <c r="MLI85"/>
      <c r="MLJ85"/>
      <c r="MLK85"/>
      <c r="MLL85"/>
      <c r="MLM85"/>
      <c r="MLN85"/>
      <c r="MLO85"/>
      <c r="MLP85"/>
      <c r="MLQ85"/>
      <c r="MLR85"/>
      <c r="MLS85"/>
      <c r="MLT85"/>
      <c r="MLU85"/>
      <c r="MLV85"/>
      <c r="MLW85"/>
      <c r="MLX85"/>
      <c r="MLY85"/>
      <c r="MLZ85"/>
      <c r="MMA85"/>
      <c r="MMB85"/>
      <c r="MMC85"/>
      <c r="MMD85"/>
      <c r="MME85"/>
      <c r="MMF85"/>
      <c r="MMG85"/>
      <c r="MMH85"/>
      <c r="MMI85"/>
      <c r="MMJ85"/>
      <c r="MMK85"/>
      <c r="MML85"/>
      <c r="MMM85"/>
      <c r="MMN85"/>
      <c r="MMO85"/>
      <c r="MMP85"/>
      <c r="MMQ85"/>
      <c r="MMR85"/>
      <c r="MMS85"/>
      <c r="MMT85"/>
      <c r="MMU85"/>
      <c r="MMV85"/>
      <c r="MMW85"/>
      <c r="MMX85"/>
      <c r="MMY85"/>
      <c r="MMZ85"/>
      <c r="MNA85"/>
      <c r="MNB85"/>
      <c r="MNC85"/>
      <c r="MND85"/>
      <c r="MNE85"/>
      <c r="MNF85"/>
      <c r="MNG85"/>
      <c r="MNH85"/>
      <c r="MNI85"/>
      <c r="MNJ85"/>
      <c r="MNK85"/>
      <c r="MNL85"/>
      <c r="MNM85"/>
      <c r="MNN85"/>
      <c r="MNO85"/>
      <c r="MNP85"/>
      <c r="MNQ85"/>
      <c r="MNR85"/>
      <c r="MNS85"/>
      <c r="MNT85"/>
      <c r="MNU85"/>
      <c r="MNV85"/>
      <c r="MNW85"/>
      <c r="MNX85"/>
      <c r="MNY85"/>
      <c r="MNZ85"/>
      <c r="MOA85"/>
      <c r="MOB85"/>
      <c r="MOC85"/>
      <c r="MOD85"/>
      <c r="MOE85"/>
      <c r="MOF85"/>
      <c r="MOG85"/>
      <c r="MOH85"/>
      <c r="MOI85"/>
      <c r="MOJ85"/>
      <c r="MOK85"/>
      <c r="MOL85"/>
      <c r="MOM85"/>
      <c r="MON85"/>
      <c r="MOO85"/>
      <c r="MOP85"/>
      <c r="MOQ85"/>
      <c r="MOR85"/>
      <c r="MOS85"/>
      <c r="MOT85"/>
      <c r="MOU85"/>
      <c r="MOV85"/>
      <c r="MOW85"/>
      <c r="MOX85"/>
      <c r="MOY85"/>
      <c r="MOZ85"/>
      <c r="MPA85"/>
      <c r="MPB85"/>
      <c r="MPC85"/>
      <c r="MPD85"/>
      <c r="MPE85"/>
      <c r="MPF85"/>
      <c r="MPG85"/>
      <c r="MPH85"/>
      <c r="MPI85"/>
      <c r="MPJ85"/>
      <c r="MPK85"/>
      <c r="MPL85"/>
      <c r="MPM85"/>
      <c r="MPN85"/>
      <c r="MPO85"/>
      <c r="MPP85"/>
      <c r="MPQ85"/>
      <c r="MPR85"/>
      <c r="MPS85"/>
      <c r="MPT85"/>
      <c r="MPU85"/>
      <c r="MPV85"/>
      <c r="MPW85"/>
      <c r="MPX85"/>
      <c r="MPY85"/>
      <c r="MPZ85"/>
      <c r="MQA85"/>
      <c r="MQB85"/>
      <c r="MQC85"/>
      <c r="MQD85"/>
      <c r="MQE85"/>
      <c r="MQF85"/>
      <c r="MQG85"/>
      <c r="MQH85"/>
      <c r="MQI85"/>
      <c r="MQJ85"/>
      <c r="MQK85"/>
      <c r="MQL85"/>
      <c r="MQM85"/>
      <c r="MQN85"/>
      <c r="MQO85"/>
      <c r="MQP85"/>
      <c r="MQQ85"/>
      <c r="MQR85"/>
      <c r="MQS85"/>
      <c r="MQT85"/>
      <c r="MQU85"/>
      <c r="MQV85"/>
      <c r="MQW85"/>
      <c r="MQX85"/>
      <c r="MQY85"/>
      <c r="MQZ85"/>
      <c r="MRA85"/>
      <c r="MRB85"/>
      <c r="MRC85"/>
      <c r="MRD85"/>
      <c r="MRE85"/>
      <c r="MRF85"/>
      <c r="MRG85"/>
      <c r="MRH85"/>
      <c r="MRI85"/>
      <c r="MRJ85"/>
      <c r="MRK85"/>
      <c r="MRL85"/>
      <c r="MRM85"/>
      <c r="MRN85"/>
      <c r="MRO85"/>
      <c r="MRP85"/>
      <c r="MRQ85"/>
      <c r="MRR85"/>
      <c r="MRS85"/>
      <c r="MRT85"/>
      <c r="MRU85"/>
      <c r="MRV85"/>
      <c r="MRW85"/>
      <c r="MRX85"/>
      <c r="MRY85"/>
      <c r="MRZ85"/>
      <c r="MSA85"/>
      <c r="MSB85"/>
      <c r="MSC85"/>
      <c r="MSD85"/>
      <c r="MSE85"/>
      <c r="MSF85"/>
      <c r="MSG85"/>
      <c r="MSH85"/>
      <c r="MSI85"/>
      <c r="MSJ85"/>
      <c r="MSK85"/>
      <c r="MSL85"/>
      <c r="MSM85"/>
      <c r="MSN85"/>
      <c r="MSO85"/>
      <c r="MSP85"/>
      <c r="MSQ85"/>
      <c r="MSR85"/>
      <c r="MSS85"/>
      <c r="MST85"/>
      <c r="MSU85"/>
      <c r="MSV85"/>
      <c r="MSW85"/>
      <c r="MSX85"/>
      <c r="MSY85"/>
      <c r="MSZ85"/>
      <c r="MTA85"/>
      <c r="MTB85"/>
      <c r="MTC85"/>
      <c r="MTD85"/>
      <c r="MTE85"/>
      <c r="MTF85"/>
      <c r="MTG85"/>
      <c r="MTH85"/>
      <c r="MTI85"/>
      <c r="MTJ85"/>
      <c r="MTK85"/>
      <c r="MTL85"/>
      <c r="MTM85"/>
      <c r="MTN85"/>
      <c r="MTO85"/>
      <c r="MTP85"/>
      <c r="MTQ85"/>
      <c r="MTR85"/>
      <c r="MTS85"/>
      <c r="MTT85"/>
      <c r="MTU85"/>
      <c r="MTV85"/>
      <c r="MTW85"/>
      <c r="MTX85"/>
      <c r="MTY85"/>
      <c r="MTZ85"/>
      <c r="MUA85"/>
      <c r="MUB85"/>
      <c r="MUC85"/>
      <c r="MUD85"/>
      <c r="MUE85"/>
      <c r="MUF85"/>
      <c r="MUG85"/>
      <c r="MUH85"/>
      <c r="MUI85"/>
      <c r="MUJ85"/>
      <c r="MUK85"/>
      <c r="MUL85"/>
      <c r="MUM85"/>
      <c r="MUN85"/>
      <c r="MUO85"/>
      <c r="MUP85"/>
      <c r="MUQ85"/>
      <c r="MUR85"/>
      <c r="MUS85"/>
      <c r="MUT85"/>
      <c r="MUU85"/>
      <c r="MUV85"/>
      <c r="MUW85"/>
      <c r="MUX85"/>
      <c r="MUY85"/>
      <c r="MUZ85"/>
      <c r="MVA85"/>
      <c r="MVB85"/>
      <c r="MVC85"/>
      <c r="MVD85"/>
      <c r="MVE85"/>
      <c r="MVF85"/>
      <c r="MVG85"/>
      <c r="MVH85"/>
      <c r="MVI85"/>
      <c r="MVJ85"/>
      <c r="MVK85"/>
      <c r="MVL85"/>
      <c r="MVM85"/>
      <c r="MVN85"/>
      <c r="MVO85"/>
      <c r="MVP85"/>
      <c r="MVQ85"/>
      <c r="MVR85"/>
      <c r="MVS85"/>
      <c r="MVT85"/>
      <c r="MVU85"/>
      <c r="MVV85"/>
      <c r="MVW85"/>
      <c r="MVX85"/>
      <c r="MVY85"/>
      <c r="MVZ85"/>
      <c r="MWA85"/>
      <c r="MWB85"/>
      <c r="MWC85"/>
      <c r="MWD85"/>
      <c r="MWE85"/>
      <c r="MWF85"/>
      <c r="MWG85"/>
      <c r="MWH85"/>
      <c r="MWI85"/>
      <c r="MWJ85"/>
      <c r="MWK85"/>
      <c r="MWL85"/>
      <c r="MWM85"/>
      <c r="MWN85"/>
      <c r="MWO85"/>
      <c r="MWP85"/>
      <c r="MWQ85"/>
      <c r="MWR85"/>
      <c r="MWS85"/>
      <c r="MWT85"/>
      <c r="MWU85"/>
      <c r="MWV85"/>
      <c r="MWW85"/>
      <c r="MWX85"/>
      <c r="MWY85"/>
      <c r="MWZ85"/>
      <c r="MXA85"/>
      <c r="MXB85"/>
      <c r="MXC85"/>
      <c r="MXD85"/>
      <c r="MXE85"/>
      <c r="MXF85"/>
      <c r="MXG85"/>
      <c r="MXH85"/>
      <c r="MXI85"/>
      <c r="MXJ85"/>
      <c r="MXK85"/>
      <c r="MXL85"/>
      <c r="MXM85"/>
      <c r="MXN85"/>
      <c r="MXO85"/>
      <c r="MXP85"/>
      <c r="MXQ85"/>
      <c r="MXR85"/>
      <c r="MXS85"/>
      <c r="MXT85"/>
      <c r="MXU85"/>
      <c r="MXV85"/>
      <c r="MXW85"/>
      <c r="MXX85"/>
      <c r="MXY85"/>
      <c r="MXZ85"/>
      <c r="MYA85"/>
      <c r="MYB85"/>
      <c r="MYC85"/>
      <c r="MYD85"/>
      <c r="MYE85"/>
      <c r="MYF85"/>
      <c r="MYG85"/>
      <c r="MYH85"/>
      <c r="MYI85"/>
      <c r="MYJ85"/>
      <c r="MYK85"/>
      <c r="MYL85"/>
      <c r="MYM85"/>
      <c r="MYN85"/>
      <c r="MYO85"/>
      <c r="MYP85"/>
      <c r="MYQ85"/>
      <c r="MYR85"/>
      <c r="MYS85"/>
      <c r="MYT85"/>
      <c r="MYU85"/>
      <c r="MYV85"/>
      <c r="MYW85"/>
      <c r="MYX85"/>
      <c r="MYY85"/>
      <c r="MYZ85"/>
      <c r="MZA85"/>
      <c r="MZB85"/>
      <c r="MZC85"/>
      <c r="MZD85"/>
      <c r="MZE85"/>
      <c r="MZF85"/>
      <c r="MZG85"/>
      <c r="MZH85"/>
      <c r="MZI85"/>
      <c r="MZJ85"/>
      <c r="MZK85"/>
      <c r="MZL85"/>
      <c r="MZM85"/>
      <c r="MZN85"/>
      <c r="MZO85"/>
      <c r="MZP85"/>
      <c r="MZQ85"/>
      <c r="MZR85"/>
      <c r="MZS85"/>
      <c r="MZT85"/>
      <c r="MZU85"/>
      <c r="MZV85"/>
      <c r="MZW85"/>
      <c r="MZX85"/>
      <c r="MZY85"/>
      <c r="MZZ85"/>
      <c r="NAA85"/>
      <c r="NAB85"/>
      <c r="NAC85"/>
      <c r="NAD85"/>
      <c r="NAE85"/>
      <c r="NAF85"/>
      <c r="NAG85"/>
      <c r="NAH85"/>
      <c r="NAI85"/>
      <c r="NAJ85"/>
      <c r="NAK85"/>
      <c r="NAL85"/>
      <c r="NAM85"/>
      <c r="NAN85"/>
      <c r="NAO85"/>
      <c r="NAP85"/>
      <c r="NAQ85"/>
      <c r="NAR85"/>
      <c r="NAS85"/>
      <c r="NAT85"/>
      <c r="NAU85"/>
      <c r="NAV85"/>
      <c r="NAW85"/>
      <c r="NAX85"/>
      <c r="NAY85"/>
      <c r="NAZ85"/>
      <c r="NBA85"/>
      <c r="NBB85"/>
      <c r="NBC85"/>
      <c r="NBD85"/>
      <c r="NBE85"/>
      <c r="NBF85"/>
      <c r="NBG85"/>
      <c r="NBH85"/>
      <c r="NBI85"/>
      <c r="NBJ85"/>
      <c r="NBK85"/>
      <c r="NBL85"/>
      <c r="NBM85"/>
      <c r="NBN85"/>
      <c r="NBO85"/>
      <c r="NBP85"/>
      <c r="NBQ85"/>
      <c r="NBR85"/>
      <c r="NBS85"/>
      <c r="NBT85"/>
      <c r="NBU85"/>
      <c r="NBV85"/>
      <c r="NBW85"/>
      <c r="NBX85"/>
      <c r="NBY85"/>
      <c r="NBZ85"/>
      <c r="NCA85"/>
      <c r="NCB85"/>
      <c r="NCC85"/>
      <c r="NCD85"/>
      <c r="NCE85"/>
      <c r="NCF85"/>
      <c r="NCG85"/>
      <c r="NCH85"/>
      <c r="NCI85"/>
      <c r="NCJ85"/>
      <c r="NCK85"/>
      <c r="NCL85"/>
      <c r="NCM85"/>
      <c r="NCN85"/>
      <c r="NCO85"/>
      <c r="NCP85"/>
      <c r="NCQ85"/>
      <c r="NCR85"/>
      <c r="NCS85"/>
      <c r="NCT85"/>
      <c r="NCU85"/>
      <c r="NCV85"/>
      <c r="NCW85"/>
      <c r="NCX85"/>
      <c r="NCY85"/>
      <c r="NCZ85"/>
      <c r="NDA85"/>
      <c r="NDB85"/>
      <c r="NDC85"/>
      <c r="NDD85"/>
      <c r="NDE85"/>
      <c r="NDF85"/>
      <c r="NDG85"/>
      <c r="NDH85"/>
      <c r="NDI85"/>
      <c r="NDJ85"/>
      <c r="NDK85"/>
      <c r="NDL85"/>
      <c r="NDM85"/>
      <c r="NDN85"/>
      <c r="NDO85"/>
      <c r="NDP85"/>
      <c r="NDQ85"/>
      <c r="NDR85"/>
      <c r="NDS85"/>
      <c r="NDT85"/>
      <c r="NDU85"/>
      <c r="NDV85"/>
      <c r="NDW85"/>
      <c r="NDX85"/>
      <c r="NDY85"/>
      <c r="NDZ85"/>
      <c r="NEA85"/>
      <c r="NEB85"/>
      <c r="NEC85"/>
      <c r="NED85"/>
      <c r="NEE85"/>
      <c r="NEF85"/>
      <c r="NEG85"/>
      <c r="NEH85"/>
      <c r="NEI85"/>
      <c r="NEJ85"/>
      <c r="NEK85"/>
      <c r="NEL85"/>
      <c r="NEM85"/>
      <c r="NEN85"/>
      <c r="NEO85"/>
      <c r="NEP85"/>
      <c r="NEQ85"/>
      <c r="NER85"/>
      <c r="NES85"/>
      <c r="NET85"/>
      <c r="NEU85"/>
      <c r="NEV85"/>
      <c r="NEW85"/>
      <c r="NEX85"/>
      <c r="NEY85"/>
      <c r="NEZ85"/>
      <c r="NFA85"/>
      <c r="NFB85"/>
      <c r="NFC85"/>
      <c r="NFD85"/>
      <c r="NFE85"/>
      <c r="NFF85"/>
      <c r="NFG85"/>
      <c r="NFH85"/>
      <c r="NFI85"/>
      <c r="NFJ85"/>
      <c r="NFK85"/>
      <c r="NFL85"/>
      <c r="NFM85"/>
      <c r="NFN85"/>
      <c r="NFO85"/>
      <c r="NFP85"/>
      <c r="NFQ85"/>
      <c r="NFR85"/>
      <c r="NFS85"/>
      <c r="NFT85"/>
      <c r="NFU85"/>
      <c r="NFV85"/>
      <c r="NFW85"/>
      <c r="NFX85"/>
      <c r="NFY85"/>
      <c r="NFZ85"/>
      <c r="NGA85"/>
      <c r="NGB85"/>
      <c r="NGC85"/>
      <c r="NGD85"/>
      <c r="NGE85"/>
      <c r="NGF85"/>
      <c r="NGG85"/>
      <c r="NGH85"/>
      <c r="NGI85"/>
      <c r="NGJ85"/>
      <c r="NGK85"/>
      <c r="NGL85"/>
      <c r="NGM85"/>
      <c r="NGN85"/>
      <c r="NGO85"/>
      <c r="NGP85"/>
      <c r="NGQ85"/>
      <c r="NGR85"/>
      <c r="NGS85"/>
      <c r="NGT85"/>
      <c r="NGU85"/>
      <c r="NGV85"/>
      <c r="NGW85"/>
      <c r="NGX85"/>
      <c r="NGY85"/>
      <c r="NGZ85"/>
      <c r="NHA85"/>
      <c r="NHB85"/>
      <c r="NHC85"/>
      <c r="NHD85"/>
      <c r="NHE85"/>
      <c r="NHF85"/>
      <c r="NHG85"/>
      <c r="NHH85"/>
      <c r="NHI85"/>
      <c r="NHJ85"/>
      <c r="NHK85"/>
      <c r="NHL85"/>
      <c r="NHM85"/>
      <c r="NHN85"/>
      <c r="NHO85"/>
      <c r="NHP85"/>
      <c r="NHQ85"/>
      <c r="NHR85"/>
      <c r="NHS85"/>
      <c r="NHT85"/>
      <c r="NHU85"/>
      <c r="NHV85"/>
      <c r="NHW85"/>
      <c r="NHX85"/>
      <c r="NHY85"/>
      <c r="NHZ85"/>
      <c r="NIA85"/>
      <c r="NIB85"/>
      <c r="NIC85"/>
      <c r="NID85"/>
      <c r="NIE85"/>
      <c r="NIF85"/>
      <c r="NIG85"/>
      <c r="NIH85"/>
      <c r="NII85"/>
      <c r="NIJ85"/>
      <c r="NIK85"/>
      <c r="NIL85"/>
      <c r="NIM85"/>
      <c r="NIN85"/>
      <c r="NIO85"/>
      <c r="NIP85"/>
      <c r="NIQ85"/>
      <c r="NIR85"/>
      <c r="NIS85"/>
      <c r="NIT85"/>
      <c r="NIU85"/>
      <c r="NIV85"/>
      <c r="NIW85"/>
      <c r="NIX85"/>
      <c r="NIY85"/>
      <c r="NIZ85"/>
      <c r="NJA85"/>
      <c r="NJB85"/>
      <c r="NJC85"/>
      <c r="NJD85"/>
      <c r="NJE85"/>
      <c r="NJF85"/>
      <c r="NJG85"/>
      <c r="NJH85"/>
      <c r="NJI85"/>
      <c r="NJJ85"/>
      <c r="NJK85"/>
      <c r="NJL85"/>
      <c r="NJM85"/>
      <c r="NJN85"/>
      <c r="NJO85"/>
      <c r="NJP85"/>
      <c r="NJQ85"/>
      <c r="NJR85"/>
      <c r="NJS85"/>
      <c r="NJT85"/>
      <c r="NJU85"/>
      <c r="NJV85"/>
      <c r="NJW85"/>
      <c r="NJX85"/>
      <c r="NJY85"/>
      <c r="NJZ85"/>
      <c r="NKA85"/>
      <c r="NKB85"/>
      <c r="NKC85"/>
      <c r="NKD85"/>
      <c r="NKE85"/>
      <c r="NKF85"/>
      <c r="NKG85"/>
      <c r="NKH85"/>
      <c r="NKI85"/>
      <c r="NKJ85"/>
      <c r="NKK85"/>
      <c r="NKL85"/>
      <c r="NKM85"/>
      <c r="NKN85"/>
      <c r="NKO85"/>
      <c r="NKP85"/>
      <c r="NKQ85"/>
      <c r="NKR85"/>
      <c r="NKS85"/>
      <c r="NKT85"/>
      <c r="NKU85"/>
      <c r="NKV85"/>
      <c r="NKW85"/>
      <c r="NKX85"/>
      <c r="NKY85"/>
      <c r="NKZ85"/>
      <c r="NLA85"/>
      <c r="NLB85"/>
      <c r="NLC85"/>
      <c r="NLD85"/>
      <c r="NLE85"/>
      <c r="NLF85"/>
      <c r="NLG85"/>
      <c r="NLH85"/>
      <c r="NLI85"/>
      <c r="NLJ85"/>
      <c r="NLK85"/>
      <c r="NLL85"/>
      <c r="NLM85"/>
      <c r="NLN85"/>
      <c r="NLO85"/>
      <c r="NLP85"/>
      <c r="NLQ85"/>
      <c r="NLR85"/>
      <c r="NLS85"/>
      <c r="NLT85"/>
      <c r="NLU85"/>
      <c r="NLV85"/>
      <c r="NLW85"/>
      <c r="NLX85"/>
      <c r="NLY85"/>
      <c r="NLZ85"/>
      <c r="NMA85"/>
      <c r="NMB85"/>
      <c r="NMC85"/>
      <c r="NMD85"/>
      <c r="NME85"/>
      <c r="NMF85"/>
      <c r="NMG85"/>
      <c r="NMH85"/>
      <c r="NMI85"/>
      <c r="NMJ85"/>
      <c r="NMK85"/>
      <c r="NML85"/>
      <c r="NMM85"/>
      <c r="NMN85"/>
      <c r="NMO85"/>
      <c r="NMP85"/>
      <c r="NMQ85"/>
      <c r="NMR85"/>
      <c r="NMS85"/>
      <c r="NMT85"/>
      <c r="NMU85"/>
      <c r="NMV85"/>
      <c r="NMW85"/>
      <c r="NMX85"/>
      <c r="NMY85"/>
      <c r="NMZ85"/>
      <c r="NNA85"/>
      <c r="NNB85"/>
      <c r="NNC85"/>
      <c r="NND85"/>
      <c r="NNE85"/>
      <c r="NNF85"/>
      <c r="NNG85"/>
      <c r="NNH85"/>
      <c r="NNI85"/>
      <c r="NNJ85"/>
      <c r="NNK85"/>
      <c r="NNL85"/>
      <c r="NNM85"/>
      <c r="NNN85"/>
      <c r="NNO85"/>
      <c r="NNP85"/>
      <c r="NNQ85"/>
      <c r="NNR85"/>
      <c r="NNS85"/>
      <c r="NNT85"/>
      <c r="NNU85"/>
      <c r="NNV85"/>
      <c r="NNW85"/>
      <c r="NNX85"/>
      <c r="NNY85"/>
      <c r="NNZ85"/>
      <c r="NOA85"/>
      <c r="NOB85"/>
      <c r="NOC85"/>
      <c r="NOD85"/>
      <c r="NOE85"/>
      <c r="NOF85"/>
      <c r="NOG85"/>
      <c r="NOH85"/>
      <c r="NOI85"/>
      <c r="NOJ85"/>
      <c r="NOK85"/>
      <c r="NOL85"/>
      <c r="NOM85"/>
      <c r="NON85"/>
      <c r="NOO85"/>
      <c r="NOP85"/>
      <c r="NOQ85"/>
      <c r="NOR85"/>
      <c r="NOS85"/>
      <c r="NOT85"/>
      <c r="NOU85"/>
      <c r="NOV85"/>
      <c r="NOW85"/>
      <c r="NOX85"/>
      <c r="NOY85"/>
      <c r="NOZ85"/>
      <c r="NPA85"/>
      <c r="NPB85"/>
      <c r="NPC85"/>
      <c r="NPD85"/>
      <c r="NPE85"/>
      <c r="NPF85"/>
      <c r="NPG85"/>
      <c r="NPH85"/>
      <c r="NPI85"/>
      <c r="NPJ85"/>
      <c r="NPK85"/>
      <c r="NPL85"/>
      <c r="NPM85"/>
      <c r="NPN85"/>
      <c r="NPO85"/>
      <c r="NPP85"/>
      <c r="NPQ85"/>
      <c r="NPR85"/>
      <c r="NPS85"/>
      <c r="NPT85"/>
      <c r="NPU85"/>
      <c r="NPV85"/>
      <c r="NPW85"/>
      <c r="NPX85"/>
      <c r="NPY85"/>
      <c r="NPZ85"/>
      <c r="NQA85"/>
      <c r="NQB85"/>
      <c r="NQC85"/>
      <c r="NQD85"/>
      <c r="NQE85"/>
      <c r="NQF85"/>
      <c r="NQG85"/>
      <c r="NQH85"/>
      <c r="NQI85"/>
      <c r="NQJ85"/>
      <c r="NQK85"/>
      <c r="NQL85"/>
      <c r="NQM85"/>
      <c r="NQN85"/>
      <c r="NQO85"/>
      <c r="NQP85"/>
      <c r="NQQ85"/>
      <c r="NQR85"/>
      <c r="NQS85"/>
      <c r="NQT85"/>
      <c r="NQU85"/>
      <c r="NQV85"/>
      <c r="NQW85"/>
      <c r="NQX85"/>
      <c r="NQY85"/>
      <c r="NQZ85"/>
      <c r="NRA85"/>
      <c r="NRB85"/>
      <c r="NRC85"/>
      <c r="NRD85"/>
      <c r="NRE85"/>
      <c r="NRF85"/>
      <c r="NRG85"/>
      <c r="NRH85"/>
      <c r="NRI85"/>
      <c r="NRJ85"/>
      <c r="NRK85"/>
      <c r="NRL85"/>
      <c r="NRM85"/>
      <c r="NRN85"/>
      <c r="NRO85"/>
      <c r="NRP85"/>
      <c r="NRQ85"/>
      <c r="NRR85"/>
      <c r="NRS85"/>
      <c r="NRT85"/>
      <c r="NRU85"/>
      <c r="NRV85"/>
      <c r="NRW85"/>
      <c r="NRX85"/>
      <c r="NRY85"/>
      <c r="NRZ85"/>
      <c r="NSA85"/>
      <c r="NSB85"/>
      <c r="NSC85"/>
      <c r="NSD85"/>
      <c r="NSE85"/>
      <c r="NSF85"/>
      <c r="NSG85"/>
      <c r="NSH85"/>
      <c r="NSI85"/>
      <c r="NSJ85"/>
      <c r="NSK85"/>
      <c r="NSL85"/>
      <c r="NSM85"/>
      <c r="NSN85"/>
      <c r="NSO85"/>
      <c r="NSP85"/>
      <c r="NSQ85"/>
      <c r="NSR85"/>
      <c r="NSS85"/>
      <c r="NST85"/>
      <c r="NSU85"/>
      <c r="NSV85"/>
      <c r="NSW85"/>
      <c r="NSX85"/>
      <c r="NSY85"/>
      <c r="NSZ85"/>
      <c r="NTA85"/>
      <c r="NTB85"/>
      <c r="NTC85"/>
      <c r="NTD85"/>
      <c r="NTE85"/>
      <c r="NTF85"/>
      <c r="NTG85"/>
      <c r="NTH85"/>
      <c r="NTI85"/>
      <c r="NTJ85"/>
      <c r="NTK85"/>
      <c r="NTL85"/>
      <c r="NTM85"/>
      <c r="NTN85"/>
      <c r="NTO85"/>
      <c r="NTP85"/>
      <c r="NTQ85"/>
      <c r="NTR85"/>
      <c r="NTS85"/>
      <c r="NTT85"/>
      <c r="NTU85"/>
      <c r="NTV85"/>
      <c r="NTW85"/>
      <c r="NTX85"/>
      <c r="NTY85"/>
      <c r="NTZ85"/>
      <c r="NUA85"/>
      <c r="NUB85"/>
      <c r="NUC85"/>
      <c r="NUD85"/>
      <c r="NUE85"/>
      <c r="NUF85"/>
      <c r="NUG85"/>
      <c r="NUH85"/>
      <c r="NUI85"/>
      <c r="NUJ85"/>
      <c r="NUK85"/>
      <c r="NUL85"/>
      <c r="NUM85"/>
      <c r="NUN85"/>
      <c r="NUO85"/>
      <c r="NUP85"/>
      <c r="NUQ85"/>
      <c r="NUR85"/>
      <c r="NUS85"/>
      <c r="NUT85"/>
      <c r="NUU85"/>
      <c r="NUV85"/>
      <c r="NUW85"/>
      <c r="NUX85"/>
      <c r="NUY85"/>
      <c r="NUZ85"/>
      <c r="NVA85"/>
      <c r="NVB85"/>
      <c r="NVC85"/>
      <c r="NVD85"/>
      <c r="NVE85"/>
      <c r="NVF85"/>
      <c r="NVG85"/>
      <c r="NVH85"/>
      <c r="NVI85"/>
      <c r="NVJ85"/>
      <c r="NVK85"/>
      <c r="NVL85"/>
      <c r="NVM85"/>
      <c r="NVN85"/>
      <c r="NVO85"/>
      <c r="NVP85"/>
      <c r="NVQ85"/>
      <c r="NVR85"/>
      <c r="NVS85"/>
      <c r="NVT85"/>
      <c r="NVU85"/>
      <c r="NVV85"/>
      <c r="NVW85"/>
      <c r="NVX85"/>
      <c r="NVY85"/>
      <c r="NVZ85"/>
      <c r="NWA85"/>
      <c r="NWB85"/>
      <c r="NWC85"/>
      <c r="NWD85"/>
      <c r="NWE85"/>
      <c r="NWF85"/>
      <c r="NWG85"/>
      <c r="NWH85"/>
      <c r="NWI85"/>
      <c r="NWJ85"/>
      <c r="NWK85"/>
      <c r="NWL85"/>
      <c r="NWM85"/>
      <c r="NWN85"/>
      <c r="NWO85"/>
      <c r="NWP85"/>
      <c r="NWQ85"/>
      <c r="NWR85"/>
      <c r="NWS85"/>
      <c r="NWT85"/>
      <c r="NWU85"/>
      <c r="NWV85"/>
      <c r="NWW85"/>
      <c r="NWX85"/>
      <c r="NWY85"/>
      <c r="NWZ85"/>
      <c r="NXA85"/>
      <c r="NXB85"/>
      <c r="NXC85"/>
      <c r="NXD85"/>
      <c r="NXE85"/>
      <c r="NXF85"/>
      <c r="NXG85"/>
      <c r="NXH85"/>
      <c r="NXI85"/>
      <c r="NXJ85"/>
      <c r="NXK85"/>
      <c r="NXL85"/>
      <c r="NXM85"/>
      <c r="NXN85"/>
      <c r="NXO85"/>
      <c r="NXP85"/>
      <c r="NXQ85"/>
      <c r="NXR85"/>
      <c r="NXS85"/>
      <c r="NXT85"/>
      <c r="NXU85"/>
      <c r="NXV85"/>
      <c r="NXW85"/>
      <c r="NXX85"/>
      <c r="NXY85"/>
      <c r="NXZ85"/>
      <c r="NYA85"/>
      <c r="NYB85"/>
      <c r="NYC85"/>
      <c r="NYD85"/>
      <c r="NYE85"/>
      <c r="NYF85"/>
      <c r="NYG85"/>
      <c r="NYH85"/>
      <c r="NYI85"/>
      <c r="NYJ85"/>
      <c r="NYK85"/>
      <c r="NYL85"/>
      <c r="NYM85"/>
      <c r="NYN85"/>
      <c r="NYO85"/>
      <c r="NYP85"/>
      <c r="NYQ85"/>
      <c r="NYR85"/>
      <c r="NYS85"/>
      <c r="NYT85"/>
      <c r="NYU85"/>
      <c r="NYV85"/>
      <c r="NYW85"/>
      <c r="NYX85"/>
      <c r="NYY85"/>
      <c r="NYZ85"/>
      <c r="NZA85"/>
      <c r="NZB85"/>
      <c r="NZC85"/>
      <c r="NZD85"/>
      <c r="NZE85"/>
      <c r="NZF85"/>
      <c r="NZG85"/>
      <c r="NZH85"/>
      <c r="NZI85"/>
      <c r="NZJ85"/>
      <c r="NZK85"/>
      <c r="NZL85"/>
      <c r="NZM85"/>
      <c r="NZN85"/>
      <c r="NZO85"/>
      <c r="NZP85"/>
      <c r="NZQ85"/>
      <c r="NZR85"/>
      <c r="NZS85"/>
      <c r="NZT85"/>
      <c r="NZU85"/>
      <c r="NZV85"/>
      <c r="NZW85"/>
      <c r="NZX85"/>
      <c r="NZY85"/>
      <c r="NZZ85"/>
      <c r="OAA85"/>
      <c r="OAB85"/>
      <c r="OAC85"/>
      <c r="OAD85"/>
      <c r="OAE85"/>
      <c r="OAF85"/>
      <c r="OAG85"/>
      <c r="OAH85"/>
      <c r="OAI85"/>
      <c r="OAJ85"/>
      <c r="OAK85"/>
      <c r="OAL85"/>
      <c r="OAM85"/>
      <c r="OAN85"/>
      <c r="OAO85"/>
      <c r="OAP85"/>
      <c r="OAQ85"/>
      <c r="OAR85"/>
      <c r="OAS85"/>
      <c r="OAT85"/>
      <c r="OAU85"/>
      <c r="OAV85"/>
      <c r="OAW85"/>
      <c r="OAX85"/>
      <c r="OAY85"/>
      <c r="OAZ85"/>
      <c r="OBA85"/>
      <c r="OBB85"/>
      <c r="OBC85"/>
      <c r="OBD85"/>
      <c r="OBE85"/>
      <c r="OBF85"/>
      <c r="OBG85"/>
      <c r="OBH85"/>
      <c r="OBI85"/>
      <c r="OBJ85"/>
      <c r="OBK85"/>
      <c r="OBL85"/>
      <c r="OBM85"/>
      <c r="OBN85"/>
      <c r="OBO85"/>
      <c r="OBP85"/>
      <c r="OBQ85"/>
      <c r="OBR85"/>
      <c r="OBS85"/>
      <c r="OBT85"/>
      <c r="OBU85"/>
      <c r="OBV85"/>
      <c r="OBW85"/>
      <c r="OBX85"/>
      <c r="OBY85"/>
      <c r="OBZ85"/>
      <c r="OCA85"/>
      <c r="OCB85"/>
      <c r="OCC85"/>
      <c r="OCD85"/>
      <c r="OCE85"/>
      <c r="OCF85"/>
      <c r="OCG85"/>
      <c r="OCH85"/>
      <c r="OCI85"/>
      <c r="OCJ85"/>
      <c r="OCK85"/>
      <c r="OCL85"/>
      <c r="OCM85"/>
      <c r="OCN85"/>
      <c r="OCO85"/>
      <c r="OCP85"/>
      <c r="OCQ85"/>
      <c r="OCR85"/>
      <c r="OCS85"/>
      <c r="OCT85"/>
      <c r="OCU85"/>
      <c r="OCV85"/>
      <c r="OCW85"/>
      <c r="OCX85"/>
      <c r="OCY85"/>
      <c r="OCZ85"/>
      <c r="ODA85"/>
      <c r="ODB85"/>
      <c r="ODC85"/>
      <c r="ODD85"/>
      <c r="ODE85"/>
      <c r="ODF85"/>
      <c r="ODG85"/>
      <c r="ODH85"/>
      <c r="ODI85"/>
      <c r="ODJ85"/>
      <c r="ODK85"/>
      <c r="ODL85"/>
      <c r="ODM85"/>
      <c r="ODN85"/>
      <c r="ODO85"/>
      <c r="ODP85"/>
      <c r="ODQ85"/>
      <c r="ODR85"/>
      <c r="ODS85"/>
      <c r="ODT85"/>
      <c r="ODU85"/>
      <c r="ODV85"/>
      <c r="ODW85"/>
      <c r="ODX85"/>
      <c r="ODY85"/>
      <c r="ODZ85"/>
      <c r="OEA85"/>
      <c r="OEB85"/>
      <c r="OEC85"/>
      <c r="OED85"/>
      <c r="OEE85"/>
      <c r="OEF85"/>
      <c r="OEG85"/>
      <c r="OEH85"/>
      <c r="OEI85"/>
      <c r="OEJ85"/>
      <c r="OEK85"/>
      <c r="OEL85"/>
      <c r="OEM85"/>
      <c r="OEN85"/>
      <c r="OEO85"/>
      <c r="OEP85"/>
      <c r="OEQ85"/>
      <c r="OER85"/>
      <c r="OES85"/>
      <c r="OET85"/>
      <c r="OEU85"/>
      <c r="OEV85"/>
      <c r="OEW85"/>
      <c r="OEX85"/>
      <c r="OEY85"/>
      <c r="OEZ85"/>
      <c r="OFA85"/>
      <c r="OFB85"/>
      <c r="OFC85"/>
      <c r="OFD85"/>
      <c r="OFE85"/>
      <c r="OFF85"/>
      <c r="OFG85"/>
      <c r="OFH85"/>
      <c r="OFI85"/>
      <c r="OFJ85"/>
      <c r="OFK85"/>
      <c r="OFL85"/>
      <c r="OFM85"/>
      <c r="OFN85"/>
      <c r="OFO85"/>
      <c r="OFP85"/>
      <c r="OFQ85"/>
      <c r="OFR85"/>
      <c r="OFS85"/>
      <c r="OFT85"/>
      <c r="OFU85"/>
      <c r="OFV85"/>
      <c r="OFW85"/>
      <c r="OFX85"/>
      <c r="OFY85"/>
      <c r="OFZ85"/>
      <c r="OGA85"/>
      <c r="OGB85"/>
      <c r="OGC85"/>
      <c r="OGD85"/>
      <c r="OGE85"/>
      <c r="OGF85"/>
      <c r="OGG85"/>
      <c r="OGH85"/>
      <c r="OGI85"/>
      <c r="OGJ85"/>
      <c r="OGK85"/>
      <c r="OGL85"/>
      <c r="OGM85"/>
      <c r="OGN85"/>
      <c r="OGO85"/>
      <c r="OGP85"/>
      <c r="OGQ85"/>
      <c r="OGR85"/>
      <c r="OGS85"/>
      <c r="OGT85"/>
      <c r="OGU85"/>
      <c r="OGV85"/>
      <c r="OGW85"/>
      <c r="OGX85"/>
      <c r="OGY85"/>
      <c r="OGZ85"/>
      <c r="OHA85"/>
      <c r="OHB85"/>
      <c r="OHC85"/>
      <c r="OHD85"/>
      <c r="OHE85"/>
      <c r="OHF85"/>
      <c r="OHG85"/>
      <c r="OHH85"/>
      <c r="OHI85"/>
      <c r="OHJ85"/>
      <c r="OHK85"/>
      <c r="OHL85"/>
      <c r="OHM85"/>
      <c r="OHN85"/>
      <c r="OHO85"/>
      <c r="OHP85"/>
      <c r="OHQ85"/>
      <c r="OHR85"/>
      <c r="OHS85"/>
      <c r="OHT85"/>
      <c r="OHU85"/>
      <c r="OHV85"/>
      <c r="OHW85"/>
      <c r="OHX85"/>
      <c r="OHY85"/>
      <c r="OHZ85"/>
      <c r="OIA85"/>
      <c r="OIB85"/>
      <c r="OIC85"/>
      <c r="OID85"/>
      <c r="OIE85"/>
      <c r="OIF85"/>
      <c r="OIG85"/>
      <c r="OIH85"/>
      <c r="OII85"/>
      <c r="OIJ85"/>
      <c r="OIK85"/>
      <c r="OIL85"/>
      <c r="OIM85"/>
      <c r="OIN85"/>
      <c r="OIO85"/>
      <c r="OIP85"/>
      <c r="OIQ85"/>
      <c r="OIR85"/>
      <c r="OIS85"/>
      <c r="OIT85"/>
      <c r="OIU85"/>
      <c r="OIV85"/>
      <c r="OIW85"/>
      <c r="OIX85"/>
      <c r="OIY85"/>
      <c r="OIZ85"/>
      <c r="OJA85"/>
      <c r="OJB85"/>
      <c r="OJC85"/>
      <c r="OJD85"/>
      <c r="OJE85"/>
      <c r="OJF85"/>
      <c r="OJG85"/>
      <c r="OJH85"/>
      <c r="OJI85"/>
      <c r="OJJ85"/>
      <c r="OJK85"/>
      <c r="OJL85"/>
      <c r="OJM85"/>
      <c r="OJN85"/>
      <c r="OJO85"/>
      <c r="OJP85"/>
      <c r="OJQ85"/>
      <c r="OJR85"/>
      <c r="OJS85"/>
      <c r="OJT85"/>
      <c r="OJU85"/>
      <c r="OJV85"/>
      <c r="OJW85"/>
      <c r="OJX85"/>
      <c r="OJY85"/>
      <c r="OJZ85"/>
      <c r="OKA85"/>
      <c r="OKB85"/>
      <c r="OKC85"/>
      <c r="OKD85"/>
      <c r="OKE85"/>
      <c r="OKF85"/>
      <c r="OKG85"/>
      <c r="OKH85"/>
      <c r="OKI85"/>
      <c r="OKJ85"/>
      <c r="OKK85"/>
      <c r="OKL85"/>
      <c r="OKM85"/>
      <c r="OKN85"/>
      <c r="OKO85"/>
      <c r="OKP85"/>
      <c r="OKQ85"/>
      <c r="OKR85"/>
      <c r="OKS85"/>
      <c r="OKT85"/>
      <c r="OKU85"/>
      <c r="OKV85"/>
      <c r="OKW85"/>
      <c r="OKX85"/>
      <c r="OKY85"/>
      <c r="OKZ85"/>
      <c r="OLA85"/>
      <c r="OLB85"/>
      <c r="OLC85"/>
      <c r="OLD85"/>
      <c r="OLE85"/>
      <c r="OLF85"/>
      <c r="OLG85"/>
      <c r="OLH85"/>
      <c r="OLI85"/>
      <c r="OLJ85"/>
      <c r="OLK85"/>
      <c r="OLL85"/>
      <c r="OLM85"/>
      <c r="OLN85"/>
      <c r="OLO85"/>
      <c r="OLP85"/>
      <c r="OLQ85"/>
      <c r="OLR85"/>
      <c r="OLS85"/>
      <c r="OLT85"/>
      <c r="OLU85"/>
      <c r="OLV85"/>
      <c r="OLW85"/>
      <c r="OLX85"/>
      <c r="OLY85"/>
      <c r="OLZ85"/>
      <c r="OMA85"/>
      <c r="OMB85"/>
      <c r="OMC85"/>
      <c r="OMD85"/>
      <c r="OME85"/>
      <c r="OMF85"/>
      <c r="OMG85"/>
      <c r="OMH85"/>
      <c r="OMI85"/>
      <c r="OMJ85"/>
      <c r="OMK85"/>
      <c r="OML85"/>
      <c r="OMM85"/>
      <c r="OMN85"/>
      <c r="OMO85"/>
      <c r="OMP85"/>
      <c r="OMQ85"/>
      <c r="OMR85"/>
      <c r="OMS85"/>
      <c r="OMT85"/>
      <c r="OMU85"/>
      <c r="OMV85"/>
      <c r="OMW85"/>
      <c r="OMX85"/>
      <c r="OMY85"/>
      <c r="OMZ85"/>
      <c r="ONA85"/>
      <c r="ONB85"/>
      <c r="ONC85"/>
      <c r="OND85"/>
      <c r="ONE85"/>
      <c r="ONF85"/>
      <c r="ONG85"/>
      <c r="ONH85"/>
      <c r="ONI85"/>
      <c r="ONJ85"/>
      <c r="ONK85"/>
      <c r="ONL85"/>
      <c r="ONM85"/>
      <c r="ONN85"/>
      <c r="ONO85"/>
      <c r="ONP85"/>
      <c r="ONQ85"/>
      <c r="ONR85"/>
      <c r="ONS85"/>
      <c r="ONT85"/>
      <c r="ONU85"/>
      <c r="ONV85"/>
      <c r="ONW85"/>
      <c r="ONX85"/>
      <c r="ONY85"/>
      <c r="ONZ85"/>
      <c r="OOA85"/>
      <c r="OOB85"/>
      <c r="OOC85"/>
      <c r="OOD85"/>
      <c r="OOE85"/>
      <c r="OOF85"/>
      <c r="OOG85"/>
      <c r="OOH85"/>
      <c r="OOI85"/>
      <c r="OOJ85"/>
      <c r="OOK85"/>
      <c r="OOL85"/>
      <c r="OOM85"/>
      <c r="OON85"/>
      <c r="OOO85"/>
      <c r="OOP85"/>
      <c r="OOQ85"/>
      <c r="OOR85"/>
      <c r="OOS85"/>
      <c r="OOT85"/>
      <c r="OOU85"/>
      <c r="OOV85"/>
      <c r="OOW85"/>
      <c r="OOX85"/>
      <c r="OOY85"/>
      <c r="OOZ85"/>
      <c r="OPA85"/>
      <c r="OPB85"/>
      <c r="OPC85"/>
      <c r="OPD85"/>
      <c r="OPE85"/>
      <c r="OPF85"/>
      <c r="OPG85"/>
      <c r="OPH85"/>
      <c r="OPI85"/>
      <c r="OPJ85"/>
      <c r="OPK85"/>
      <c r="OPL85"/>
      <c r="OPM85"/>
      <c r="OPN85"/>
      <c r="OPO85"/>
      <c r="OPP85"/>
      <c r="OPQ85"/>
      <c r="OPR85"/>
      <c r="OPS85"/>
      <c r="OPT85"/>
      <c r="OPU85"/>
      <c r="OPV85"/>
      <c r="OPW85"/>
      <c r="OPX85"/>
      <c r="OPY85"/>
      <c r="OPZ85"/>
      <c r="OQA85"/>
      <c r="OQB85"/>
      <c r="OQC85"/>
      <c r="OQD85"/>
      <c r="OQE85"/>
      <c r="OQF85"/>
      <c r="OQG85"/>
      <c r="OQH85"/>
      <c r="OQI85"/>
      <c r="OQJ85"/>
      <c r="OQK85"/>
      <c r="OQL85"/>
      <c r="OQM85"/>
      <c r="OQN85"/>
      <c r="OQO85"/>
      <c r="OQP85"/>
      <c r="OQQ85"/>
      <c r="OQR85"/>
      <c r="OQS85"/>
      <c r="OQT85"/>
      <c r="OQU85"/>
      <c r="OQV85"/>
      <c r="OQW85"/>
      <c r="OQX85"/>
      <c r="OQY85"/>
      <c r="OQZ85"/>
      <c r="ORA85"/>
      <c r="ORB85"/>
      <c r="ORC85"/>
      <c r="ORD85"/>
      <c r="ORE85"/>
      <c r="ORF85"/>
      <c r="ORG85"/>
      <c r="ORH85"/>
      <c r="ORI85"/>
      <c r="ORJ85"/>
      <c r="ORK85"/>
      <c r="ORL85"/>
      <c r="ORM85"/>
      <c r="ORN85"/>
      <c r="ORO85"/>
      <c r="ORP85"/>
      <c r="ORQ85"/>
      <c r="ORR85"/>
      <c r="ORS85"/>
      <c r="ORT85"/>
      <c r="ORU85"/>
      <c r="ORV85"/>
      <c r="ORW85"/>
      <c r="ORX85"/>
      <c r="ORY85"/>
      <c r="ORZ85"/>
      <c r="OSA85"/>
      <c r="OSB85"/>
      <c r="OSC85"/>
      <c r="OSD85"/>
      <c r="OSE85"/>
      <c r="OSF85"/>
      <c r="OSG85"/>
      <c r="OSH85"/>
      <c r="OSI85"/>
      <c r="OSJ85"/>
      <c r="OSK85"/>
      <c r="OSL85"/>
      <c r="OSM85"/>
      <c r="OSN85"/>
      <c r="OSO85"/>
      <c r="OSP85"/>
      <c r="OSQ85"/>
      <c r="OSR85"/>
      <c r="OSS85"/>
      <c r="OST85"/>
      <c r="OSU85"/>
      <c r="OSV85"/>
      <c r="OSW85"/>
      <c r="OSX85"/>
      <c r="OSY85"/>
      <c r="OSZ85"/>
      <c r="OTA85"/>
      <c r="OTB85"/>
      <c r="OTC85"/>
      <c r="OTD85"/>
      <c r="OTE85"/>
      <c r="OTF85"/>
      <c r="OTG85"/>
      <c r="OTH85"/>
      <c r="OTI85"/>
      <c r="OTJ85"/>
      <c r="OTK85"/>
      <c r="OTL85"/>
      <c r="OTM85"/>
      <c r="OTN85"/>
      <c r="OTO85"/>
      <c r="OTP85"/>
      <c r="OTQ85"/>
      <c r="OTR85"/>
      <c r="OTS85"/>
      <c r="OTT85"/>
      <c r="OTU85"/>
      <c r="OTV85"/>
      <c r="OTW85"/>
      <c r="OTX85"/>
      <c r="OTY85"/>
      <c r="OTZ85"/>
      <c r="OUA85"/>
      <c r="OUB85"/>
      <c r="OUC85"/>
      <c r="OUD85"/>
      <c r="OUE85"/>
      <c r="OUF85"/>
      <c r="OUG85"/>
      <c r="OUH85"/>
      <c r="OUI85"/>
      <c r="OUJ85"/>
      <c r="OUK85"/>
      <c r="OUL85"/>
      <c r="OUM85"/>
      <c r="OUN85"/>
      <c r="OUO85"/>
      <c r="OUP85"/>
      <c r="OUQ85"/>
      <c r="OUR85"/>
      <c r="OUS85"/>
      <c r="OUT85"/>
      <c r="OUU85"/>
      <c r="OUV85"/>
      <c r="OUW85"/>
      <c r="OUX85"/>
      <c r="OUY85"/>
      <c r="OUZ85"/>
      <c r="OVA85"/>
      <c r="OVB85"/>
      <c r="OVC85"/>
      <c r="OVD85"/>
      <c r="OVE85"/>
      <c r="OVF85"/>
      <c r="OVG85"/>
      <c r="OVH85"/>
      <c r="OVI85"/>
      <c r="OVJ85"/>
      <c r="OVK85"/>
      <c r="OVL85"/>
      <c r="OVM85"/>
      <c r="OVN85"/>
      <c r="OVO85"/>
      <c r="OVP85"/>
      <c r="OVQ85"/>
      <c r="OVR85"/>
      <c r="OVS85"/>
      <c r="OVT85"/>
      <c r="OVU85"/>
      <c r="OVV85"/>
      <c r="OVW85"/>
      <c r="OVX85"/>
      <c r="OVY85"/>
      <c r="OVZ85"/>
      <c r="OWA85"/>
      <c r="OWB85"/>
      <c r="OWC85"/>
      <c r="OWD85"/>
      <c r="OWE85"/>
      <c r="OWF85"/>
      <c r="OWG85"/>
      <c r="OWH85"/>
      <c r="OWI85"/>
      <c r="OWJ85"/>
      <c r="OWK85"/>
      <c r="OWL85"/>
      <c r="OWM85"/>
      <c r="OWN85"/>
      <c r="OWO85"/>
      <c r="OWP85"/>
      <c r="OWQ85"/>
      <c r="OWR85"/>
      <c r="OWS85"/>
      <c r="OWT85"/>
      <c r="OWU85"/>
      <c r="OWV85"/>
      <c r="OWW85"/>
      <c r="OWX85"/>
      <c r="OWY85"/>
      <c r="OWZ85"/>
      <c r="OXA85"/>
      <c r="OXB85"/>
      <c r="OXC85"/>
      <c r="OXD85"/>
      <c r="OXE85"/>
      <c r="OXF85"/>
      <c r="OXG85"/>
      <c r="OXH85"/>
      <c r="OXI85"/>
      <c r="OXJ85"/>
      <c r="OXK85"/>
      <c r="OXL85"/>
      <c r="OXM85"/>
      <c r="OXN85"/>
      <c r="OXO85"/>
      <c r="OXP85"/>
      <c r="OXQ85"/>
      <c r="OXR85"/>
      <c r="OXS85"/>
      <c r="OXT85"/>
      <c r="OXU85"/>
      <c r="OXV85"/>
      <c r="OXW85"/>
      <c r="OXX85"/>
      <c r="OXY85"/>
      <c r="OXZ85"/>
      <c r="OYA85"/>
      <c r="OYB85"/>
      <c r="OYC85"/>
      <c r="OYD85"/>
      <c r="OYE85"/>
      <c r="OYF85"/>
      <c r="OYG85"/>
      <c r="OYH85"/>
      <c r="OYI85"/>
      <c r="OYJ85"/>
      <c r="OYK85"/>
      <c r="OYL85"/>
      <c r="OYM85"/>
      <c r="OYN85"/>
      <c r="OYO85"/>
      <c r="OYP85"/>
      <c r="OYQ85"/>
      <c r="OYR85"/>
      <c r="OYS85"/>
      <c r="OYT85"/>
      <c r="OYU85"/>
      <c r="OYV85"/>
      <c r="OYW85"/>
      <c r="OYX85"/>
      <c r="OYY85"/>
      <c r="OYZ85"/>
      <c r="OZA85"/>
      <c r="OZB85"/>
      <c r="OZC85"/>
      <c r="OZD85"/>
      <c r="OZE85"/>
      <c r="OZF85"/>
      <c r="OZG85"/>
      <c r="OZH85"/>
      <c r="OZI85"/>
      <c r="OZJ85"/>
      <c r="OZK85"/>
      <c r="OZL85"/>
      <c r="OZM85"/>
      <c r="OZN85"/>
      <c r="OZO85"/>
      <c r="OZP85"/>
      <c r="OZQ85"/>
      <c r="OZR85"/>
      <c r="OZS85"/>
      <c r="OZT85"/>
      <c r="OZU85"/>
      <c r="OZV85"/>
      <c r="OZW85"/>
      <c r="OZX85"/>
      <c r="OZY85"/>
      <c r="OZZ85"/>
      <c r="PAA85"/>
      <c r="PAB85"/>
      <c r="PAC85"/>
      <c r="PAD85"/>
      <c r="PAE85"/>
      <c r="PAF85"/>
      <c r="PAG85"/>
      <c r="PAH85"/>
      <c r="PAI85"/>
      <c r="PAJ85"/>
      <c r="PAK85"/>
      <c r="PAL85"/>
      <c r="PAM85"/>
      <c r="PAN85"/>
      <c r="PAO85"/>
      <c r="PAP85"/>
      <c r="PAQ85"/>
      <c r="PAR85"/>
      <c r="PAS85"/>
      <c r="PAT85"/>
      <c r="PAU85"/>
      <c r="PAV85"/>
      <c r="PAW85"/>
      <c r="PAX85"/>
      <c r="PAY85"/>
      <c r="PAZ85"/>
      <c r="PBA85"/>
      <c r="PBB85"/>
      <c r="PBC85"/>
      <c r="PBD85"/>
      <c r="PBE85"/>
      <c r="PBF85"/>
      <c r="PBG85"/>
      <c r="PBH85"/>
      <c r="PBI85"/>
      <c r="PBJ85"/>
      <c r="PBK85"/>
      <c r="PBL85"/>
      <c r="PBM85"/>
      <c r="PBN85"/>
      <c r="PBO85"/>
      <c r="PBP85"/>
      <c r="PBQ85"/>
      <c r="PBR85"/>
      <c r="PBS85"/>
      <c r="PBT85"/>
      <c r="PBU85"/>
      <c r="PBV85"/>
      <c r="PBW85"/>
      <c r="PBX85"/>
      <c r="PBY85"/>
      <c r="PBZ85"/>
      <c r="PCA85"/>
      <c r="PCB85"/>
      <c r="PCC85"/>
      <c r="PCD85"/>
      <c r="PCE85"/>
      <c r="PCF85"/>
      <c r="PCG85"/>
      <c r="PCH85"/>
      <c r="PCI85"/>
      <c r="PCJ85"/>
      <c r="PCK85"/>
      <c r="PCL85"/>
      <c r="PCM85"/>
      <c r="PCN85"/>
      <c r="PCO85"/>
      <c r="PCP85"/>
      <c r="PCQ85"/>
      <c r="PCR85"/>
      <c r="PCS85"/>
      <c r="PCT85"/>
      <c r="PCU85"/>
      <c r="PCV85"/>
      <c r="PCW85"/>
      <c r="PCX85"/>
      <c r="PCY85"/>
      <c r="PCZ85"/>
      <c r="PDA85"/>
      <c r="PDB85"/>
      <c r="PDC85"/>
      <c r="PDD85"/>
      <c r="PDE85"/>
      <c r="PDF85"/>
      <c r="PDG85"/>
      <c r="PDH85"/>
      <c r="PDI85"/>
      <c r="PDJ85"/>
      <c r="PDK85"/>
      <c r="PDL85"/>
      <c r="PDM85"/>
      <c r="PDN85"/>
      <c r="PDO85"/>
      <c r="PDP85"/>
      <c r="PDQ85"/>
      <c r="PDR85"/>
      <c r="PDS85"/>
      <c r="PDT85"/>
      <c r="PDU85"/>
      <c r="PDV85"/>
      <c r="PDW85"/>
      <c r="PDX85"/>
      <c r="PDY85"/>
      <c r="PDZ85"/>
      <c r="PEA85"/>
      <c r="PEB85"/>
      <c r="PEC85"/>
      <c r="PED85"/>
      <c r="PEE85"/>
      <c r="PEF85"/>
      <c r="PEG85"/>
      <c r="PEH85"/>
      <c r="PEI85"/>
      <c r="PEJ85"/>
      <c r="PEK85"/>
      <c r="PEL85"/>
      <c r="PEM85"/>
      <c r="PEN85"/>
      <c r="PEO85"/>
      <c r="PEP85"/>
      <c r="PEQ85"/>
      <c r="PER85"/>
      <c r="PES85"/>
      <c r="PET85"/>
      <c r="PEU85"/>
      <c r="PEV85"/>
      <c r="PEW85"/>
      <c r="PEX85"/>
      <c r="PEY85"/>
      <c r="PEZ85"/>
      <c r="PFA85"/>
      <c r="PFB85"/>
      <c r="PFC85"/>
      <c r="PFD85"/>
      <c r="PFE85"/>
      <c r="PFF85"/>
      <c r="PFG85"/>
      <c r="PFH85"/>
      <c r="PFI85"/>
      <c r="PFJ85"/>
      <c r="PFK85"/>
      <c r="PFL85"/>
      <c r="PFM85"/>
      <c r="PFN85"/>
      <c r="PFO85"/>
      <c r="PFP85"/>
      <c r="PFQ85"/>
      <c r="PFR85"/>
      <c r="PFS85"/>
      <c r="PFT85"/>
      <c r="PFU85"/>
      <c r="PFV85"/>
      <c r="PFW85"/>
      <c r="PFX85"/>
      <c r="PFY85"/>
      <c r="PFZ85"/>
      <c r="PGA85"/>
      <c r="PGB85"/>
      <c r="PGC85"/>
      <c r="PGD85"/>
      <c r="PGE85"/>
      <c r="PGF85"/>
      <c r="PGG85"/>
      <c r="PGH85"/>
      <c r="PGI85"/>
      <c r="PGJ85"/>
      <c r="PGK85"/>
      <c r="PGL85"/>
      <c r="PGM85"/>
      <c r="PGN85"/>
      <c r="PGO85"/>
      <c r="PGP85"/>
      <c r="PGQ85"/>
      <c r="PGR85"/>
      <c r="PGS85"/>
      <c r="PGT85"/>
      <c r="PGU85"/>
      <c r="PGV85"/>
      <c r="PGW85"/>
      <c r="PGX85"/>
      <c r="PGY85"/>
      <c r="PGZ85"/>
      <c r="PHA85"/>
      <c r="PHB85"/>
      <c r="PHC85"/>
      <c r="PHD85"/>
      <c r="PHE85"/>
      <c r="PHF85"/>
      <c r="PHG85"/>
      <c r="PHH85"/>
      <c r="PHI85"/>
      <c r="PHJ85"/>
      <c r="PHK85"/>
      <c r="PHL85"/>
      <c r="PHM85"/>
      <c r="PHN85"/>
      <c r="PHO85"/>
      <c r="PHP85"/>
      <c r="PHQ85"/>
      <c r="PHR85"/>
      <c r="PHS85"/>
      <c r="PHT85"/>
      <c r="PHU85"/>
      <c r="PHV85"/>
      <c r="PHW85"/>
      <c r="PHX85"/>
      <c r="PHY85"/>
      <c r="PHZ85"/>
      <c r="PIA85"/>
      <c r="PIB85"/>
      <c r="PIC85"/>
      <c r="PID85"/>
      <c r="PIE85"/>
      <c r="PIF85"/>
      <c r="PIG85"/>
      <c r="PIH85"/>
      <c r="PII85"/>
      <c r="PIJ85"/>
      <c r="PIK85"/>
      <c r="PIL85"/>
      <c r="PIM85"/>
      <c r="PIN85"/>
      <c r="PIO85"/>
      <c r="PIP85"/>
      <c r="PIQ85"/>
      <c r="PIR85"/>
      <c r="PIS85"/>
      <c r="PIT85"/>
      <c r="PIU85"/>
      <c r="PIV85"/>
      <c r="PIW85"/>
      <c r="PIX85"/>
      <c r="PIY85"/>
      <c r="PIZ85"/>
      <c r="PJA85"/>
      <c r="PJB85"/>
      <c r="PJC85"/>
      <c r="PJD85"/>
      <c r="PJE85"/>
      <c r="PJF85"/>
      <c r="PJG85"/>
      <c r="PJH85"/>
      <c r="PJI85"/>
      <c r="PJJ85"/>
      <c r="PJK85"/>
      <c r="PJL85"/>
      <c r="PJM85"/>
      <c r="PJN85"/>
      <c r="PJO85"/>
      <c r="PJP85"/>
      <c r="PJQ85"/>
      <c r="PJR85"/>
      <c r="PJS85"/>
      <c r="PJT85"/>
      <c r="PJU85"/>
      <c r="PJV85"/>
      <c r="PJW85"/>
      <c r="PJX85"/>
      <c r="PJY85"/>
      <c r="PJZ85"/>
      <c r="PKA85"/>
      <c r="PKB85"/>
      <c r="PKC85"/>
      <c r="PKD85"/>
      <c r="PKE85"/>
      <c r="PKF85"/>
      <c r="PKG85"/>
      <c r="PKH85"/>
      <c r="PKI85"/>
      <c r="PKJ85"/>
      <c r="PKK85"/>
      <c r="PKL85"/>
      <c r="PKM85"/>
      <c r="PKN85"/>
      <c r="PKO85"/>
      <c r="PKP85"/>
      <c r="PKQ85"/>
      <c r="PKR85"/>
      <c r="PKS85"/>
      <c r="PKT85"/>
      <c r="PKU85"/>
      <c r="PKV85"/>
      <c r="PKW85"/>
      <c r="PKX85"/>
      <c r="PKY85"/>
      <c r="PKZ85"/>
      <c r="PLA85"/>
      <c r="PLB85"/>
      <c r="PLC85"/>
      <c r="PLD85"/>
      <c r="PLE85"/>
      <c r="PLF85"/>
      <c r="PLG85"/>
      <c r="PLH85"/>
      <c r="PLI85"/>
      <c r="PLJ85"/>
      <c r="PLK85"/>
      <c r="PLL85"/>
      <c r="PLM85"/>
      <c r="PLN85"/>
      <c r="PLO85"/>
      <c r="PLP85"/>
      <c r="PLQ85"/>
      <c r="PLR85"/>
      <c r="PLS85"/>
      <c r="PLT85"/>
      <c r="PLU85"/>
      <c r="PLV85"/>
      <c r="PLW85"/>
      <c r="PLX85"/>
      <c r="PLY85"/>
      <c r="PLZ85"/>
      <c r="PMA85"/>
      <c r="PMB85"/>
      <c r="PMC85"/>
      <c r="PMD85"/>
      <c r="PME85"/>
      <c r="PMF85"/>
      <c r="PMG85"/>
      <c r="PMH85"/>
      <c r="PMI85"/>
      <c r="PMJ85"/>
      <c r="PMK85"/>
      <c r="PML85"/>
      <c r="PMM85"/>
      <c r="PMN85"/>
      <c r="PMO85"/>
      <c r="PMP85"/>
      <c r="PMQ85"/>
      <c r="PMR85"/>
      <c r="PMS85"/>
      <c r="PMT85"/>
      <c r="PMU85"/>
      <c r="PMV85"/>
      <c r="PMW85"/>
      <c r="PMX85"/>
      <c r="PMY85"/>
      <c r="PMZ85"/>
      <c r="PNA85"/>
      <c r="PNB85"/>
      <c r="PNC85"/>
      <c r="PND85"/>
      <c r="PNE85"/>
      <c r="PNF85"/>
      <c r="PNG85"/>
      <c r="PNH85"/>
      <c r="PNI85"/>
      <c r="PNJ85"/>
      <c r="PNK85"/>
      <c r="PNL85"/>
      <c r="PNM85"/>
      <c r="PNN85"/>
      <c r="PNO85"/>
      <c r="PNP85"/>
      <c r="PNQ85"/>
      <c r="PNR85"/>
      <c r="PNS85"/>
      <c r="PNT85"/>
      <c r="PNU85"/>
      <c r="PNV85"/>
      <c r="PNW85"/>
      <c r="PNX85"/>
      <c r="PNY85"/>
      <c r="PNZ85"/>
      <c r="POA85"/>
      <c r="POB85"/>
      <c r="POC85"/>
      <c r="POD85"/>
      <c r="POE85"/>
      <c r="POF85"/>
      <c r="POG85"/>
      <c r="POH85"/>
      <c r="POI85"/>
      <c r="POJ85"/>
      <c r="POK85"/>
      <c r="POL85"/>
      <c r="POM85"/>
      <c r="PON85"/>
      <c r="POO85"/>
      <c r="POP85"/>
      <c r="POQ85"/>
      <c r="POR85"/>
      <c r="POS85"/>
      <c r="POT85"/>
      <c r="POU85"/>
      <c r="POV85"/>
      <c r="POW85"/>
      <c r="POX85"/>
      <c r="POY85"/>
      <c r="POZ85"/>
      <c r="PPA85"/>
      <c r="PPB85"/>
      <c r="PPC85"/>
      <c r="PPD85"/>
      <c r="PPE85"/>
      <c r="PPF85"/>
      <c r="PPG85"/>
      <c r="PPH85"/>
      <c r="PPI85"/>
      <c r="PPJ85"/>
      <c r="PPK85"/>
      <c r="PPL85"/>
      <c r="PPM85"/>
      <c r="PPN85"/>
      <c r="PPO85"/>
      <c r="PPP85"/>
      <c r="PPQ85"/>
      <c r="PPR85"/>
      <c r="PPS85"/>
      <c r="PPT85"/>
      <c r="PPU85"/>
      <c r="PPV85"/>
      <c r="PPW85"/>
      <c r="PPX85"/>
      <c r="PPY85"/>
      <c r="PPZ85"/>
      <c r="PQA85"/>
      <c r="PQB85"/>
      <c r="PQC85"/>
      <c r="PQD85"/>
      <c r="PQE85"/>
      <c r="PQF85"/>
      <c r="PQG85"/>
      <c r="PQH85"/>
      <c r="PQI85"/>
      <c r="PQJ85"/>
      <c r="PQK85"/>
      <c r="PQL85"/>
      <c r="PQM85"/>
      <c r="PQN85"/>
      <c r="PQO85"/>
      <c r="PQP85"/>
      <c r="PQQ85"/>
      <c r="PQR85"/>
      <c r="PQS85"/>
      <c r="PQT85"/>
      <c r="PQU85"/>
      <c r="PQV85"/>
      <c r="PQW85"/>
      <c r="PQX85"/>
      <c r="PQY85"/>
      <c r="PQZ85"/>
      <c r="PRA85"/>
      <c r="PRB85"/>
      <c r="PRC85"/>
      <c r="PRD85"/>
      <c r="PRE85"/>
      <c r="PRF85"/>
      <c r="PRG85"/>
      <c r="PRH85"/>
      <c r="PRI85"/>
      <c r="PRJ85"/>
      <c r="PRK85"/>
      <c r="PRL85"/>
      <c r="PRM85"/>
      <c r="PRN85"/>
      <c r="PRO85"/>
      <c r="PRP85"/>
      <c r="PRQ85"/>
      <c r="PRR85"/>
      <c r="PRS85"/>
      <c r="PRT85"/>
      <c r="PRU85"/>
      <c r="PRV85"/>
      <c r="PRW85"/>
      <c r="PRX85"/>
      <c r="PRY85"/>
      <c r="PRZ85"/>
      <c r="PSA85"/>
      <c r="PSB85"/>
      <c r="PSC85"/>
      <c r="PSD85"/>
      <c r="PSE85"/>
      <c r="PSF85"/>
      <c r="PSG85"/>
      <c r="PSH85"/>
      <c r="PSI85"/>
      <c r="PSJ85"/>
      <c r="PSK85"/>
      <c r="PSL85"/>
      <c r="PSM85"/>
      <c r="PSN85"/>
      <c r="PSO85"/>
      <c r="PSP85"/>
      <c r="PSQ85"/>
      <c r="PSR85"/>
      <c r="PSS85"/>
      <c r="PST85"/>
      <c r="PSU85"/>
      <c r="PSV85"/>
      <c r="PSW85"/>
      <c r="PSX85"/>
      <c r="PSY85"/>
      <c r="PSZ85"/>
      <c r="PTA85"/>
      <c r="PTB85"/>
      <c r="PTC85"/>
      <c r="PTD85"/>
      <c r="PTE85"/>
      <c r="PTF85"/>
      <c r="PTG85"/>
      <c r="PTH85"/>
      <c r="PTI85"/>
      <c r="PTJ85"/>
      <c r="PTK85"/>
      <c r="PTL85"/>
      <c r="PTM85"/>
      <c r="PTN85"/>
      <c r="PTO85"/>
      <c r="PTP85"/>
      <c r="PTQ85"/>
      <c r="PTR85"/>
      <c r="PTS85"/>
      <c r="PTT85"/>
      <c r="PTU85"/>
      <c r="PTV85"/>
      <c r="PTW85"/>
      <c r="PTX85"/>
      <c r="PTY85"/>
      <c r="PTZ85"/>
      <c r="PUA85"/>
      <c r="PUB85"/>
      <c r="PUC85"/>
      <c r="PUD85"/>
      <c r="PUE85"/>
      <c r="PUF85"/>
      <c r="PUG85"/>
      <c r="PUH85"/>
      <c r="PUI85"/>
      <c r="PUJ85"/>
      <c r="PUK85"/>
      <c r="PUL85"/>
      <c r="PUM85"/>
      <c r="PUN85"/>
      <c r="PUO85"/>
      <c r="PUP85"/>
      <c r="PUQ85"/>
      <c r="PUR85"/>
      <c r="PUS85"/>
      <c r="PUT85"/>
      <c r="PUU85"/>
      <c r="PUV85"/>
      <c r="PUW85"/>
      <c r="PUX85"/>
      <c r="PUY85"/>
      <c r="PUZ85"/>
      <c r="PVA85"/>
      <c r="PVB85"/>
      <c r="PVC85"/>
      <c r="PVD85"/>
      <c r="PVE85"/>
      <c r="PVF85"/>
      <c r="PVG85"/>
      <c r="PVH85"/>
      <c r="PVI85"/>
      <c r="PVJ85"/>
      <c r="PVK85"/>
      <c r="PVL85"/>
      <c r="PVM85"/>
      <c r="PVN85"/>
      <c r="PVO85"/>
      <c r="PVP85"/>
      <c r="PVQ85"/>
      <c r="PVR85"/>
      <c r="PVS85"/>
      <c r="PVT85"/>
      <c r="PVU85"/>
      <c r="PVV85"/>
      <c r="PVW85"/>
      <c r="PVX85"/>
      <c r="PVY85"/>
      <c r="PVZ85"/>
      <c r="PWA85"/>
      <c r="PWB85"/>
      <c r="PWC85"/>
      <c r="PWD85"/>
      <c r="PWE85"/>
      <c r="PWF85"/>
      <c r="PWG85"/>
      <c r="PWH85"/>
      <c r="PWI85"/>
      <c r="PWJ85"/>
      <c r="PWK85"/>
      <c r="PWL85"/>
      <c r="PWM85"/>
      <c r="PWN85"/>
      <c r="PWO85"/>
      <c r="PWP85"/>
      <c r="PWQ85"/>
      <c r="PWR85"/>
      <c r="PWS85"/>
      <c r="PWT85"/>
      <c r="PWU85"/>
      <c r="PWV85"/>
      <c r="PWW85"/>
      <c r="PWX85"/>
      <c r="PWY85"/>
      <c r="PWZ85"/>
      <c r="PXA85"/>
      <c r="PXB85"/>
      <c r="PXC85"/>
      <c r="PXD85"/>
      <c r="PXE85"/>
      <c r="PXF85"/>
      <c r="PXG85"/>
      <c r="PXH85"/>
      <c r="PXI85"/>
      <c r="PXJ85"/>
      <c r="PXK85"/>
      <c r="PXL85"/>
      <c r="PXM85"/>
      <c r="PXN85"/>
      <c r="PXO85"/>
      <c r="PXP85"/>
      <c r="PXQ85"/>
      <c r="PXR85"/>
      <c r="PXS85"/>
      <c r="PXT85"/>
      <c r="PXU85"/>
      <c r="PXV85"/>
      <c r="PXW85"/>
      <c r="PXX85"/>
      <c r="PXY85"/>
      <c r="PXZ85"/>
      <c r="PYA85"/>
      <c r="PYB85"/>
      <c r="PYC85"/>
      <c r="PYD85"/>
      <c r="PYE85"/>
      <c r="PYF85"/>
      <c r="PYG85"/>
      <c r="PYH85"/>
      <c r="PYI85"/>
      <c r="PYJ85"/>
      <c r="PYK85"/>
      <c r="PYL85"/>
      <c r="PYM85"/>
      <c r="PYN85"/>
      <c r="PYO85"/>
      <c r="PYP85"/>
      <c r="PYQ85"/>
      <c r="PYR85"/>
      <c r="PYS85"/>
      <c r="PYT85"/>
      <c r="PYU85"/>
      <c r="PYV85"/>
      <c r="PYW85"/>
      <c r="PYX85"/>
      <c r="PYY85"/>
      <c r="PYZ85"/>
      <c r="PZA85"/>
      <c r="PZB85"/>
      <c r="PZC85"/>
      <c r="PZD85"/>
      <c r="PZE85"/>
      <c r="PZF85"/>
      <c r="PZG85"/>
      <c r="PZH85"/>
      <c r="PZI85"/>
      <c r="PZJ85"/>
      <c r="PZK85"/>
      <c r="PZL85"/>
      <c r="PZM85"/>
      <c r="PZN85"/>
      <c r="PZO85"/>
      <c r="PZP85"/>
      <c r="PZQ85"/>
      <c r="PZR85"/>
      <c r="PZS85"/>
      <c r="PZT85"/>
      <c r="PZU85"/>
      <c r="PZV85"/>
      <c r="PZW85"/>
      <c r="PZX85"/>
      <c r="PZY85"/>
      <c r="PZZ85"/>
      <c r="QAA85"/>
      <c r="QAB85"/>
      <c r="QAC85"/>
      <c r="QAD85"/>
      <c r="QAE85"/>
      <c r="QAF85"/>
      <c r="QAG85"/>
      <c r="QAH85"/>
      <c r="QAI85"/>
      <c r="QAJ85"/>
      <c r="QAK85"/>
      <c r="QAL85"/>
      <c r="QAM85"/>
      <c r="QAN85"/>
      <c r="QAO85"/>
      <c r="QAP85"/>
      <c r="QAQ85"/>
      <c r="QAR85"/>
      <c r="QAS85"/>
      <c r="QAT85"/>
      <c r="QAU85"/>
      <c r="QAV85"/>
      <c r="QAW85"/>
      <c r="QAX85"/>
      <c r="QAY85"/>
      <c r="QAZ85"/>
      <c r="QBA85"/>
      <c r="QBB85"/>
      <c r="QBC85"/>
      <c r="QBD85"/>
      <c r="QBE85"/>
      <c r="QBF85"/>
      <c r="QBG85"/>
      <c r="QBH85"/>
      <c r="QBI85"/>
      <c r="QBJ85"/>
      <c r="QBK85"/>
      <c r="QBL85"/>
      <c r="QBM85"/>
      <c r="QBN85"/>
      <c r="QBO85"/>
      <c r="QBP85"/>
      <c r="QBQ85"/>
      <c r="QBR85"/>
      <c r="QBS85"/>
      <c r="QBT85"/>
      <c r="QBU85"/>
      <c r="QBV85"/>
      <c r="QBW85"/>
      <c r="QBX85"/>
      <c r="QBY85"/>
      <c r="QBZ85"/>
      <c r="QCA85"/>
      <c r="QCB85"/>
      <c r="QCC85"/>
      <c r="QCD85"/>
      <c r="QCE85"/>
      <c r="QCF85"/>
      <c r="QCG85"/>
      <c r="QCH85"/>
      <c r="QCI85"/>
      <c r="QCJ85"/>
      <c r="QCK85"/>
      <c r="QCL85"/>
      <c r="QCM85"/>
      <c r="QCN85"/>
      <c r="QCO85"/>
      <c r="QCP85"/>
      <c r="QCQ85"/>
      <c r="QCR85"/>
      <c r="QCS85"/>
      <c r="QCT85"/>
      <c r="QCU85"/>
      <c r="QCV85"/>
      <c r="QCW85"/>
      <c r="QCX85"/>
      <c r="QCY85"/>
      <c r="QCZ85"/>
      <c r="QDA85"/>
      <c r="QDB85"/>
      <c r="QDC85"/>
      <c r="QDD85"/>
      <c r="QDE85"/>
      <c r="QDF85"/>
      <c r="QDG85"/>
      <c r="QDH85"/>
      <c r="QDI85"/>
      <c r="QDJ85"/>
      <c r="QDK85"/>
      <c r="QDL85"/>
      <c r="QDM85"/>
      <c r="QDN85"/>
      <c r="QDO85"/>
      <c r="QDP85"/>
      <c r="QDQ85"/>
      <c r="QDR85"/>
      <c r="QDS85"/>
      <c r="QDT85"/>
      <c r="QDU85"/>
      <c r="QDV85"/>
      <c r="QDW85"/>
      <c r="QDX85"/>
      <c r="QDY85"/>
      <c r="QDZ85"/>
      <c r="QEA85"/>
      <c r="QEB85"/>
      <c r="QEC85"/>
      <c r="QED85"/>
      <c r="QEE85"/>
      <c r="QEF85"/>
      <c r="QEG85"/>
      <c r="QEH85"/>
      <c r="QEI85"/>
      <c r="QEJ85"/>
      <c r="QEK85"/>
      <c r="QEL85"/>
      <c r="QEM85"/>
      <c r="QEN85"/>
      <c r="QEO85"/>
      <c r="QEP85"/>
      <c r="QEQ85"/>
      <c r="QER85"/>
      <c r="QES85"/>
      <c r="QET85"/>
      <c r="QEU85"/>
      <c r="QEV85"/>
      <c r="QEW85"/>
      <c r="QEX85"/>
      <c r="QEY85"/>
      <c r="QEZ85"/>
      <c r="QFA85"/>
      <c r="QFB85"/>
      <c r="QFC85"/>
      <c r="QFD85"/>
      <c r="QFE85"/>
      <c r="QFF85"/>
      <c r="QFG85"/>
      <c r="QFH85"/>
      <c r="QFI85"/>
      <c r="QFJ85"/>
      <c r="QFK85"/>
      <c r="QFL85"/>
      <c r="QFM85"/>
      <c r="QFN85"/>
      <c r="QFO85"/>
      <c r="QFP85"/>
      <c r="QFQ85"/>
      <c r="QFR85"/>
      <c r="QFS85"/>
      <c r="QFT85"/>
      <c r="QFU85"/>
      <c r="QFV85"/>
      <c r="QFW85"/>
      <c r="QFX85"/>
      <c r="QFY85"/>
      <c r="QFZ85"/>
      <c r="QGA85"/>
      <c r="QGB85"/>
      <c r="QGC85"/>
      <c r="QGD85"/>
      <c r="QGE85"/>
      <c r="QGF85"/>
      <c r="QGG85"/>
      <c r="QGH85"/>
      <c r="QGI85"/>
      <c r="QGJ85"/>
      <c r="QGK85"/>
      <c r="QGL85"/>
      <c r="QGM85"/>
      <c r="QGN85"/>
      <c r="QGO85"/>
      <c r="QGP85"/>
      <c r="QGQ85"/>
      <c r="QGR85"/>
      <c r="QGS85"/>
      <c r="QGT85"/>
      <c r="QGU85"/>
      <c r="QGV85"/>
      <c r="QGW85"/>
      <c r="QGX85"/>
      <c r="QGY85"/>
      <c r="QGZ85"/>
      <c r="QHA85"/>
      <c r="QHB85"/>
      <c r="QHC85"/>
      <c r="QHD85"/>
      <c r="QHE85"/>
      <c r="QHF85"/>
      <c r="QHG85"/>
      <c r="QHH85"/>
      <c r="QHI85"/>
      <c r="QHJ85"/>
      <c r="QHK85"/>
      <c r="QHL85"/>
      <c r="QHM85"/>
      <c r="QHN85"/>
      <c r="QHO85"/>
      <c r="QHP85"/>
      <c r="QHQ85"/>
      <c r="QHR85"/>
      <c r="QHS85"/>
      <c r="QHT85"/>
      <c r="QHU85"/>
      <c r="QHV85"/>
      <c r="QHW85"/>
      <c r="QHX85"/>
      <c r="QHY85"/>
      <c r="QHZ85"/>
      <c r="QIA85"/>
      <c r="QIB85"/>
      <c r="QIC85"/>
      <c r="QID85"/>
      <c r="QIE85"/>
      <c r="QIF85"/>
      <c r="QIG85"/>
      <c r="QIH85"/>
      <c r="QII85"/>
      <c r="QIJ85"/>
      <c r="QIK85"/>
      <c r="QIL85"/>
      <c r="QIM85"/>
      <c r="QIN85"/>
      <c r="QIO85"/>
      <c r="QIP85"/>
      <c r="QIQ85"/>
      <c r="QIR85"/>
      <c r="QIS85"/>
      <c r="QIT85"/>
      <c r="QIU85"/>
      <c r="QIV85"/>
      <c r="QIW85"/>
      <c r="QIX85"/>
      <c r="QIY85"/>
      <c r="QIZ85"/>
      <c r="QJA85"/>
      <c r="QJB85"/>
      <c r="QJC85"/>
      <c r="QJD85"/>
      <c r="QJE85"/>
      <c r="QJF85"/>
      <c r="QJG85"/>
      <c r="QJH85"/>
      <c r="QJI85"/>
      <c r="QJJ85"/>
      <c r="QJK85"/>
      <c r="QJL85"/>
      <c r="QJM85"/>
      <c r="QJN85"/>
      <c r="QJO85"/>
      <c r="QJP85"/>
      <c r="QJQ85"/>
      <c r="QJR85"/>
      <c r="QJS85"/>
      <c r="QJT85"/>
      <c r="QJU85"/>
      <c r="QJV85"/>
      <c r="QJW85"/>
      <c r="QJX85"/>
      <c r="QJY85"/>
      <c r="QJZ85"/>
      <c r="QKA85"/>
      <c r="QKB85"/>
      <c r="QKC85"/>
      <c r="QKD85"/>
      <c r="QKE85"/>
      <c r="QKF85"/>
      <c r="QKG85"/>
      <c r="QKH85"/>
      <c r="QKI85"/>
      <c r="QKJ85"/>
      <c r="QKK85"/>
      <c r="QKL85"/>
      <c r="QKM85"/>
      <c r="QKN85"/>
      <c r="QKO85"/>
      <c r="QKP85"/>
      <c r="QKQ85"/>
      <c r="QKR85"/>
      <c r="QKS85"/>
      <c r="QKT85"/>
      <c r="QKU85"/>
      <c r="QKV85"/>
      <c r="QKW85"/>
      <c r="QKX85"/>
      <c r="QKY85"/>
      <c r="QKZ85"/>
      <c r="QLA85"/>
      <c r="QLB85"/>
      <c r="QLC85"/>
      <c r="QLD85"/>
      <c r="QLE85"/>
      <c r="QLF85"/>
      <c r="QLG85"/>
      <c r="QLH85"/>
      <c r="QLI85"/>
      <c r="QLJ85"/>
      <c r="QLK85"/>
      <c r="QLL85"/>
      <c r="QLM85"/>
      <c r="QLN85"/>
      <c r="QLO85"/>
      <c r="QLP85"/>
      <c r="QLQ85"/>
      <c r="QLR85"/>
      <c r="QLS85"/>
      <c r="QLT85"/>
      <c r="QLU85"/>
      <c r="QLV85"/>
      <c r="QLW85"/>
      <c r="QLX85"/>
      <c r="QLY85"/>
      <c r="QLZ85"/>
      <c r="QMA85"/>
      <c r="QMB85"/>
      <c r="QMC85"/>
      <c r="QMD85"/>
      <c r="QME85"/>
      <c r="QMF85"/>
      <c r="QMG85"/>
      <c r="QMH85"/>
      <c r="QMI85"/>
      <c r="QMJ85"/>
      <c r="QMK85"/>
      <c r="QML85"/>
      <c r="QMM85"/>
      <c r="QMN85"/>
      <c r="QMO85"/>
      <c r="QMP85"/>
      <c r="QMQ85"/>
      <c r="QMR85"/>
      <c r="QMS85"/>
      <c r="QMT85"/>
      <c r="QMU85"/>
      <c r="QMV85"/>
      <c r="QMW85"/>
      <c r="QMX85"/>
      <c r="QMY85"/>
      <c r="QMZ85"/>
      <c r="QNA85"/>
      <c r="QNB85"/>
      <c r="QNC85"/>
      <c r="QND85"/>
      <c r="QNE85"/>
      <c r="QNF85"/>
      <c r="QNG85"/>
      <c r="QNH85"/>
      <c r="QNI85"/>
      <c r="QNJ85"/>
      <c r="QNK85"/>
      <c r="QNL85"/>
      <c r="QNM85"/>
      <c r="QNN85"/>
      <c r="QNO85"/>
      <c r="QNP85"/>
      <c r="QNQ85"/>
      <c r="QNR85"/>
      <c r="QNS85"/>
      <c r="QNT85"/>
      <c r="QNU85"/>
      <c r="QNV85"/>
      <c r="QNW85"/>
      <c r="QNX85"/>
      <c r="QNY85"/>
      <c r="QNZ85"/>
      <c r="QOA85"/>
      <c r="QOB85"/>
      <c r="QOC85"/>
      <c r="QOD85"/>
      <c r="QOE85"/>
      <c r="QOF85"/>
      <c r="QOG85"/>
      <c r="QOH85"/>
      <c r="QOI85"/>
      <c r="QOJ85"/>
      <c r="QOK85"/>
      <c r="QOL85"/>
      <c r="QOM85"/>
      <c r="QON85"/>
      <c r="QOO85"/>
      <c r="QOP85"/>
      <c r="QOQ85"/>
      <c r="QOR85"/>
      <c r="QOS85"/>
      <c r="QOT85"/>
      <c r="QOU85"/>
      <c r="QOV85"/>
      <c r="QOW85"/>
      <c r="QOX85"/>
      <c r="QOY85"/>
      <c r="QOZ85"/>
      <c r="QPA85"/>
      <c r="QPB85"/>
      <c r="QPC85"/>
      <c r="QPD85"/>
      <c r="QPE85"/>
      <c r="QPF85"/>
      <c r="QPG85"/>
      <c r="QPH85"/>
      <c r="QPI85"/>
      <c r="QPJ85"/>
      <c r="QPK85"/>
      <c r="QPL85"/>
      <c r="QPM85"/>
      <c r="QPN85"/>
      <c r="QPO85"/>
      <c r="QPP85"/>
      <c r="QPQ85"/>
      <c r="QPR85"/>
      <c r="QPS85"/>
      <c r="QPT85"/>
      <c r="QPU85"/>
      <c r="QPV85"/>
      <c r="QPW85"/>
      <c r="QPX85"/>
      <c r="QPY85"/>
      <c r="QPZ85"/>
      <c r="QQA85"/>
      <c r="QQB85"/>
      <c r="QQC85"/>
      <c r="QQD85"/>
      <c r="QQE85"/>
      <c r="QQF85"/>
      <c r="QQG85"/>
      <c r="QQH85"/>
      <c r="QQI85"/>
      <c r="QQJ85"/>
      <c r="QQK85"/>
      <c r="QQL85"/>
      <c r="QQM85"/>
      <c r="QQN85"/>
      <c r="QQO85"/>
      <c r="QQP85"/>
      <c r="QQQ85"/>
      <c r="QQR85"/>
      <c r="QQS85"/>
      <c r="QQT85"/>
      <c r="QQU85"/>
      <c r="QQV85"/>
      <c r="QQW85"/>
      <c r="QQX85"/>
      <c r="QQY85"/>
      <c r="QQZ85"/>
      <c r="QRA85"/>
      <c r="QRB85"/>
      <c r="QRC85"/>
      <c r="QRD85"/>
      <c r="QRE85"/>
      <c r="QRF85"/>
      <c r="QRG85"/>
      <c r="QRH85"/>
      <c r="QRI85"/>
      <c r="QRJ85"/>
      <c r="QRK85"/>
      <c r="QRL85"/>
      <c r="QRM85"/>
      <c r="QRN85"/>
      <c r="QRO85"/>
      <c r="QRP85"/>
      <c r="QRQ85"/>
      <c r="QRR85"/>
      <c r="QRS85"/>
      <c r="QRT85"/>
      <c r="QRU85"/>
      <c r="QRV85"/>
      <c r="QRW85"/>
      <c r="QRX85"/>
      <c r="QRY85"/>
      <c r="QRZ85"/>
      <c r="QSA85"/>
      <c r="QSB85"/>
      <c r="QSC85"/>
      <c r="QSD85"/>
      <c r="QSE85"/>
      <c r="QSF85"/>
      <c r="QSG85"/>
      <c r="QSH85"/>
      <c r="QSI85"/>
      <c r="QSJ85"/>
      <c r="QSK85"/>
      <c r="QSL85"/>
      <c r="QSM85"/>
      <c r="QSN85"/>
      <c r="QSO85"/>
      <c r="QSP85"/>
      <c r="QSQ85"/>
      <c r="QSR85"/>
      <c r="QSS85"/>
      <c r="QST85"/>
      <c r="QSU85"/>
      <c r="QSV85"/>
      <c r="QSW85"/>
      <c r="QSX85"/>
      <c r="QSY85"/>
      <c r="QSZ85"/>
      <c r="QTA85"/>
      <c r="QTB85"/>
      <c r="QTC85"/>
      <c r="QTD85"/>
      <c r="QTE85"/>
      <c r="QTF85"/>
      <c r="QTG85"/>
      <c r="QTH85"/>
      <c r="QTI85"/>
      <c r="QTJ85"/>
      <c r="QTK85"/>
      <c r="QTL85"/>
      <c r="QTM85"/>
      <c r="QTN85"/>
      <c r="QTO85"/>
      <c r="QTP85"/>
      <c r="QTQ85"/>
      <c r="QTR85"/>
      <c r="QTS85"/>
      <c r="QTT85"/>
      <c r="QTU85"/>
      <c r="QTV85"/>
      <c r="QTW85"/>
      <c r="QTX85"/>
      <c r="QTY85"/>
      <c r="QTZ85"/>
      <c r="QUA85"/>
      <c r="QUB85"/>
      <c r="QUC85"/>
      <c r="QUD85"/>
      <c r="QUE85"/>
      <c r="QUF85"/>
      <c r="QUG85"/>
      <c r="QUH85"/>
      <c r="QUI85"/>
      <c r="QUJ85"/>
      <c r="QUK85"/>
      <c r="QUL85"/>
      <c r="QUM85"/>
      <c r="QUN85"/>
      <c r="QUO85"/>
      <c r="QUP85"/>
      <c r="QUQ85"/>
      <c r="QUR85"/>
      <c r="QUS85"/>
      <c r="QUT85"/>
      <c r="QUU85"/>
      <c r="QUV85"/>
      <c r="QUW85"/>
      <c r="QUX85"/>
      <c r="QUY85"/>
      <c r="QUZ85"/>
      <c r="QVA85"/>
      <c r="QVB85"/>
      <c r="QVC85"/>
      <c r="QVD85"/>
      <c r="QVE85"/>
      <c r="QVF85"/>
      <c r="QVG85"/>
      <c r="QVH85"/>
      <c r="QVI85"/>
      <c r="QVJ85"/>
      <c r="QVK85"/>
      <c r="QVL85"/>
      <c r="QVM85"/>
      <c r="QVN85"/>
      <c r="QVO85"/>
      <c r="QVP85"/>
      <c r="QVQ85"/>
      <c r="QVR85"/>
      <c r="QVS85"/>
      <c r="QVT85"/>
      <c r="QVU85"/>
      <c r="QVV85"/>
      <c r="QVW85"/>
      <c r="QVX85"/>
      <c r="QVY85"/>
      <c r="QVZ85"/>
      <c r="QWA85"/>
      <c r="QWB85"/>
      <c r="QWC85"/>
      <c r="QWD85"/>
      <c r="QWE85"/>
      <c r="QWF85"/>
      <c r="QWG85"/>
      <c r="QWH85"/>
      <c r="QWI85"/>
      <c r="QWJ85"/>
      <c r="QWK85"/>
      <c r="QWL85"/>
      <c r="QWM85"/>
      <c r="QWN85"/>
      <c r="QWO85"/>
      <c r="QWP85"/>
      <c r="QWQ85"/>
      <c r="QWR85"/>
      <c r="QWS85"/>
      <c r="QWT85"/>
      <c r="QWU85"/>
      <c r="QWV85"/>
      <c r="QWW85"/>
      <c r="QWX85"/>
      <c r="QWY85"/>
      <c r="QWZ85"/>
      <c r="QXA85"/>
      <c r="QXB85"/>
      <c r="QXC85"/>
      <c r="QXD85"/>
      <c r="QXE85"/>
      <c r="QXF85"/>
      <c r="QXG85"/>
      <c r="QXH85"/>
      <c r="QXI85"/>
      <c r="QXJ85"/>
      <c r="QXK85"/>
      <c r="QXL85"/>
      <c r="QXM85"/>
      <c r="QXN85"/>
      <c r="QXO85"/>
      <c r="QXP85"/>
      <c r="QXQ85"/>
      <c r="QXR85"/>
      <c r="QXS85"/>
      <c r="QXT85"/>
      <c r="QXU85"/>
      <c r="QXV85"/>
      <c r="QXW85"/>
      <c r="QXX85"/>
      <c r="QXY85"/>
      <c r="QXZ85"/>
      <c r="QYA85"/>
      <c r="QYB85"/>
      <c r="QYC85"/>
      <c r="QYD85"/>
      <c r="QYE85"/>
      <c r="QYF85"/>
      <c r="QYG85"/>
      <c r="QYH85"/>
      <c r="QYI85"/>
      <c r="QYJ85"/>
      <c r="QYK85"/>
      <c r="QYL85"/>
      <c r="QYM85"/>
      <c r="QYN85"/>
      <c r="QYO85"/>
      <c r="QYP85"/>
      <c r="QYQ85"/>
      <c r="QYR85"/>
      <c r="QYS85"/>
      <c r="QYT85"/>
      <c r="QYU85"/>
      <c r="QYV85"/>
      <c r="QYW85"/>
      <c r="QYX85"/>
      <c r="QYY85"/>
      <c r="QYZ85"/>
      <c r="QZA85"/>
      <c r="QZB85"/>
      <c r="QZC85"/>
      <c r="QZD85"/>
      <c r="QZE85"/>
      <c r="QZF85"/>
      <c r="QZG85"/>
      <c r="QZH85"/>
      <c r="QZI85"/>
      <c r="QZJ85"/>
      <c r="QZK85"/>
      <c r="QZL85"/>
      <c r="QZM85"/>
      <c r="QZN85"/>
      <c r="QZO85"/>
      <c r="QZP85"/>
      <c r="QZQ85"/>
      <c r="QZR85"/>
      <c r="QZS85"/>
      <c r="QZT85"/>
      <c r="QZU85"/>
      <c r="QZV85"/>
      <c r="QZW85"/>
      <c r="QZX85"/>
      <c r="QZY85"/>
      <c r="QZZ85"/>
      <c r="RAA85"/>
      <c r="RAB85"/>
      <c r="RAC85"/>
      <c r="RAD85"/>
      <c r="RAE85"/>
      <c r="RAF85"/>
      <c r="RAG85"/>
      <c r="RAH85"/>
      <c r="RAI85"/>
      <c r="RAJ85"/>
      <c r="RAK85"/>
      <c r="RAL85"/>
      <c r="RAM85"/>
      <c r="RAN85"/>
      <c r="RAO85"/>
      <c r="RAP85"/>
      <c r="RAQ85"/>
      <c r="RAR85"/>
      <c r="RAS85"/>
      <c r="RAT85"/>
      <c r="RAU85"/>
      <c r="RAV85"/>
      <c r="RAW85"/>
      <c r="RAX85"/>
      <c r="RAY85"/>
      <c r="RAZ85"/>
      <c r="RBA85"/>
      <c r="RBB85"/>
      <c r="RBC85"/>
      <c r="RBD85"/>
      <c r="RBE85"/>
      <c r="RBF85"/>
      <c r="RBG85"/>
      <c r="RBH85"/>
      <c r="RBI85"/>
      <c r="RBJ85"/>
      <c r="RBK85"/>
      <c r="RBL85"/>
      <c r="RBM85"/>
      <c r="RBN85"/>
      <c r="RBO85"/>
      <c r="RBP85"/>
      <c r="RBQ85"/>
      <c r="RBR85"/>
      <c r="RBS85"/>
      <c r="RBT85"/>
      <c r="RBU85"/>
      <c r="RBV85"/>
      <c r="RBW85"/>
      <c r="RBX85"/>
      <c r="RBY85"/>
      <c r="RBZ85"/>
      <c r="RCA85"/>
      <c r="RCB85"/>
      <c r="RCC85"/>
      <c r="RCD85"/>
      <c r="RCE85"/>
      <c r="RCF85"/>
      <c r="RCG85"/>
      <c r="RCH85"/>
      <c r="RCI85"/>
      <c r="RCJ85"/>
      <c r="RCK85"/>
      <c r="RCL85"/>
      <c r="RCM85"/>
      <c r="RCN85"/>
      <c r="RCO85"/>
      <c r="RCP85"/>
      <c r="RCQ85"/>
      <c r="RCR85"/>
      <c r="RCS85"/>
      <c r="RCT85"/>
      <c r="RCU85"/>
      <c r="RCV85"/>
      <c r="RCW85"/>
      <c r="RCX85"/>
      <c r="RCY85"/>
      <c r="RCZ85"/>
      <c r="RDA85"/>
      <c r="RDB85"/>
      <c r="RDC85"/>
      <c r="RDD85"/>
      <c r="RDE85"/>
      <c r="RDF85"/>
      <c r="RDG85"/>
      <c r="RDH85"/>
      <c r="RDI85"/>
      <c r="RDJ85"/>
      <c r="RDK85"/>
      <c r="RDL85"/>
      <c r="RDM85"/>
      <c r="RDN85"/>
      <c r="RDO85"/>
      <c r="RDP85"/>
      <c r="RDQ85"/>
      <c r="RDR85"/>
      <c r="RDS85"/>
      <c r="RDT85"/>
      <c r="RDU85"/>
      <c r="RDV85"/>
      <c r="RDW85"/>
      <c r="RDX85"/>
      <c r="RDY85"/>
      <c r="RDZ85"/>
      <c r="REA85"/>
      <c r="REB85"/>
      <c r="REC85"/>
      <c r="RED85"/>
      <c r="REE85"/>
      <c r="REF85"/>
      <c r="REG85"/>
      <c r="REH85"/>
      <c r="REI85"/>
      <c r="REJ85"/>
      <c r="REK85"/>
      <c r="REL85"/>
      <c r="REM85"/>
      <c r="REN85"/>
      <c r="REO85"/>
      <c r="REP85"/>
      <c r="REQ85"/>
      <c r="RER85"/>
      <c r="RES85"/>
      <c r="RET85"/>
      <c r="REU85"/>
      <c r="REV85"/>
      <c r="REW85"/>
      <c r="REX85"/>
      <c r="REY85"/>
      <c r="REZ85"/>
      <c r="RFA85"/>
      <c r="RFB85"/>
      <c r="RFC85"/>
      <c r="RFD85"/>
      <c r="RFE85"/>
      <c r="RFF85"/>
      <c r="RFG85"/>
      <c r="RFH85"/>
      <c r="RFI85"/>
      <c r="RFJ85"/>
      <c r="RFK85"/>
      <c r="RFL85"/>
      <c r="RFM85"/>
      <c r="RFN85"/>
      <c r="RFO85"/>
      <c r="RFP85"/>
      <c r="RFQ85"/>
      <c r="RFR85"/>
      <c r="RFS85"/>
      <c r="RFT85"/>
      <c r="RFU85"/>
      <c r="RFV85"/>
      <c r="RFW85"/>
      <c r="RFX85"/>
      <c r="RFY85"/>
      <c r="RFZ85"/>
      <c r="RGA85"/>
      <c r="RGB85"/>
      <c r="RGC85"/>
      <c r="RGD85"/>
      <c r="RGE85"/>
      <c r="RGF85"/>
      <c r="RGG85"/>
      <c r="RGH85"/>
      <c r="RGI85"/>
      <c r="RGJ85"/>
      <c r="RGK85"/>
      <c r="RGL85"/>
      <c r="RGM85"/>
      <c r="RGN85"/>
      <c r="RGO85"/>
      <c r="RGP85"/>
      <c r="RGQ85"/>
      <c r="RGR85"/>
      <c r="RGS85"/>
      <c r="RGT85"/>
      <c r="RGU85"/>
      <c r="RGV85"/>
      <c r="RGW85"/>
      <c r="RGX85"/>
      <c r="RGY85"/>
      <c r="RGZ85"/>
      <c r="RHA85"/>
      <c r="RHB85"/>
      <c r="RHC85"/>
      <c r="RHD85"/>
      <c r="RHE85"/>
      <c r="RHF85"/>
      <c r="RHG85"/>
      <c r="RHH85"/>
      <c r="RHI85"/>
      <c r="RHJ85"/>
      <c r="RHK85"/>
      <c r="RHL85"/>
      <c r="RHM85"/>
      <c r="RHN85"/>
      <c r="RHO85"/>
      <c r="RHP85"/>
      <c r="RHQ85"/>
      <c r="RHR85"/>
      <c r="RHS85"/>
      <c r="RHT85"/>
      <c r="RHU85"/>
      <c r="RHV85"/>
      <c r="RHW85"/>
      <c r="RHX85"/>
      <c r="RHY85"/>
      <c r="RHZ85"/>
      <c r="RIA85"/>
      <c r="RIB85"/>
      <c r="RIC85"/>
      <c r="RID85"/>
      <c r="RIE85"/>
      <c r="RIF85"/>
      <c r="RIG85"/>
      <c r="RIH85"/>
      <c r="RII85"/>
      <c r="RIJ85"/>
      <c r="RIK85"/>
      <c r="RIL85"/>
      <c r="RIM85"/>
      <c r="RIN85"/>
      <c r="RIO85"/>
      <c r="RIP85"/>
      <c r="RIQ85"/>
      <c r="RIR85"/>
      <c r="RIS85"/>
      <c r="RIT85"/>
      <c r="RIU85"/>
      <c r="RIV85"/>
      <c r="RIW85"/>
      <c r="RIX85"/>
      <c r="RIY85"/>
      <c r="RIZ85"/>
      <c r="RJA85"/>
      <c r="RJB85"/>
      <c r="RJC85"/>
      <c r="RJD85"/>
      <c r="RJE85"/>
      <c r="RJF85"/>
      <c r="RJG85"/>
      <c r="RJH85"/>
      <c r="RJI85"/>
      <c r="RJJ85"/>
      <c r="RJK85"/>
      <c r="RJL85"/>
      <c r="RJM85"/>
      <c r="RJN85"/>
      <c r="RJO85"/>
      <c r="RJP85"/>
      <c r="RJQ85"/>
      <c r="RJR85"/>
      <c r="RJS85"/>
      <c r="RJT85"/>
      <c r="RJU85"/>
      <c r="RJV85"/>
      <c r="RJW85"/>
      <c r="RJX85"/>
      <c r="RJY85"/>
      <c r="RJZ85"/>
      <c r="RKA85"/>
      <c r="RKB85"/>
      <c r="RKC85"/>
      <c r="RKD85"/>
      <c r="RKE85"/>
      <c r="RKF85"/>
      <c r="RKG85"/>
      <c r="RKH85"/>
      <c r="RKI85"/>
      <c r="RKJ85"/>
      <c r="RKK85"/>
      <c r="RKL85"/>
      <c r="RKM85"/>
      <c r="RKN85"/>
      <c r="RKO85"/>
      <c r="RKP85"/>
      <c r="RKQ85"/>
      <c r="RKR85"/>
      <c r="RKS85"/>
      <c r="RKT85"/>
      <c r="RKU85"/>
      <c r="RKV85"/>
      <c r="RKW85"/>
      <c r="RKX85"/>
      <c r="RKY85"/>
      <c r="RKZ85"/>
      <c r="RLA85"/>
      <c r="RLB85"/>
      <c r="RLC85"/>
      <c r="RLD85"/>
      <c r="RLE85"/>
      <c r="RLF85"/>
      <c r="RLG85"/>
      <c r="RLH85"/>
      <c r="RLI85"/>
      <c r="RLJ85"/>
      <c r="RLK85"/>
      <c r="RLL85"/>
      <c r="RLM85"/>
      <c r="RLN85"/>
      <c r="RLO85"/>
      <c r="RLP85"/>
      <c r="RLQ85"/>
      <c r="RLR85"/>
      <c r="RLS85"/>
      <c r="RLT85"/>
      <c r="RLU85"/>
      <c r="RLV85"/>
      <c r="RLW85"/>
      <c r="RLX85"/>
      <c r="RLY85"/>
      <c r="RLZ85"/>
      <c r="RMA85"/>
      <c r="RMB85"/>
      <c r="RMC85"/>
      <c r="RMD85"/>
      <c r="RME85"/>
      <c r="RMF85"/>
      <c r="RMG85"/>
      <c r="RMH85"/>
      <c r="RMI85"/>
      <c r="RMJ85"/>
      <c r="RMK85"/>
      <c r="RML85"/>
      <c r="RMM85"/>
      <c r="RMN85"/>
      <c r="RMO85"/>
      <c r="RMP85"/>
      <c r="RMQ85"/>
      <c r="RMR85"/>
      <c r="RMS85"/>
      <c r="RMT85"/>
      <c r="RMU85"/>
      <c r="RMV85"/>
      <c r="RMW85"/>
      <c r="RMX85"/>
      <c r="RMY85"/>
      <c r="RMZ85"/>
      <c r="RNA85"/>
      <c r="RNB85"/>
      <c r="RNC85"/>
      <c r="RND85"/>
      <c r="RNE85"/>
      <c r="RNF85"/>
      <c r="RNG85"/>
      <c r="RNH85"/>
      <c r="RNI85"/>
      <c r="RNJ85"/>
      <c r="RNK85"/>
      <c r="RNL85"/>
      <c r="RNM85"/>
      <c r="RNN85"/>
      <c r="RNO85"/>
      <c r="RNP85"/>
      <c r="RNQ85"/>
      <c r="RNR85"/>
      <c r="RNS85"/>
      <c r="RNT85"/>
      <c r="RNU85"/>
      <c r="RNV85"/>
      <c r="RNW85"/>
      <c r="RNX85"/>
      <c r="RNY85"/>
      <c r="RNZ85"/>
      <c r="ROA85"/>
      <c r="ROB85"/>
      <c r="ROC85"/>
      <c r="ROD85"/>
      <c r="ROE85"/>
      <c r="ROF85"/>
      <c r="ROG85"/>
      <c r="ROH85"/>
      <c r="ROI85"/>
      <c r="ROJ85"/>
      <c r="ROK85"/>
      <c r="ROL85"/>
      <c r="ROM85"/>
      <c r="RON85"/>
      <c r="ROO85"/>
      <c r="ROP85"/>
      <c r="ROQ85"/>
      <c r="ROR85"/>
      <c r="ROS85"/>
      <c r="ROT85"/>
      <c r="ROU85"/>
      <c r="ROV85"/>
      <c r="ROW85"/>
      <c r="ROX85"/>
      <c r="ROY85"/>
      <c r="ROZ85"/>
      <c r="RPA85"/>
      <c r="RPB85"/>
      <c r="RPC85"/>
      <c r="RPD85"/>
      <c r="RPE85"/>
      <c r="RPF85"/>
      <c r="RPG85"/>
      <c r="RPH85"/>
      <c r="RPI85"/>
      <c r="RPJ85"/>
      <c r="RPK85"/>
      <c r="RPL85"/>
      <c r="RPM85"/>
      <c r="RPN85"/>
      <c r="RPO85"/>
      <c r="RPP85"/>
      <c r="RPQ85"/>
      <c r="RPR85"/>
      <c r="RPS85"/>
      <c r="RPT85"/>
      <c r="RPU85"/>
      <c r="RPV85"/>
      <c r="RPW85"/>
      <c r="RPX85"/>
      <c r="RPY85"/>
      <c r="RPZ85"/>
      <c r="RQA85"/>
      <c r="RQB85"/>
      <c r="RQC85"/>
      <c r="RQD85"/>
      <c r="RQE85"/>
      <c r="RQF85"/>
      <c r="RQG85"/>
      <c r="RQH85"/>
      <c r="RQI85"/>
      <c r="RQJ85"/>
      <c r="RQK85"/>
      <c r="RQL85"/>
      <c r="RQM85"/>
      <c r="RQN85"/>
      <c r="RQO85"/>
      <c r="RQP85"/>
      <c r="RQQ85"/>
      <c r="RQR85"/>
      <c r="RQS85"/>
      <c r="RQT85"/>
      <c r="RQU85"/>
      <c r="RQV85"/>
      <c r="RQW85"/>
      <c r="RQX85"/>
      <c r="RQY85"/>
      <c r="RQZ85"/>
      <c r="RRA85"/>
      <c r="RRB85"/>
      <c r="RRC85"/>
      <c r="RRD85"/>
      <c r="RRE85"/>
      <c r="RRF85"/>
      <c r="RRG85"/>
      <c r="RRH85"/>
      <c r="RRI85"/>
      <c r="RRJ85"/>
      <c r="RRK85"/>
      <c r="RRL85"/>
      <c r="RRM85"/>
      <c r="RRN85"/>
      <c r="RRO85"/>
      <c r="RRP85"/>
      <c r="RRQ85"/>
      <c r="RRR85"/>
      <c r="RRS85"/>
      <c r="RRT85"/>
      <c r="RRU85"/>
      <c r="RRV85"/>
      <c r="RRW85"/>
      <c r="RRX85"/>
      <c r="RRY85"/>
      <c r="RRZ85"/>
      <c r="RSA85"/>
      <c r="RSB85"/>
      <c r="RSC85"/>
      <c r="RSD85"/>
      <c r="RSE85"/>
      <c r="RSF85"/>
      <c r="RSG85"/>
      <c r="RSH85"/>
      <c r="RSI85"/>
      <c r="RSJ85"/>
      <c r="RSK85"/>
      <c r="RSL85"/>
      <c r="RSM85"/>
      <c r="RSN85"/>
      <c r="RSO85"/>
      <c r="RSP85"/>
      <c r="RSQ85"/>
      <c r="RSR85"/>
      <c r="RSS85"/>
      <c r="RST85"/>
      <c r="RSU85"/>
      <c r="RSV85"/>
      <c r="RSW85"/>
      <c r="RSX85"/>
      <c r="RSY85"/>
      <c r="RSZ85"/>
      <c r="RTA85"/>
      <c r="RTB85"/>
      <c r="RTC85"/>
      <c r="RTD85"/>
      <c r="RTE85"/>
      <c r="RTF85"/>
      <c r="RTG85"/>
      <c r="RTH85"/>
      <c r="RTI85"/>
      <c r="RTJ85"/>
      <c r="RTK85"/>
      <c r="RTL85"/>
      <c r="RTM85"/>
      <c r="RTN85"/>
      <c r="RTO85"/>
      <c r="RTP85"/>
      <c r="RTQ85"/>
      <c r="RTR85"/>
      <c r="RTS85"/>
      <c r="RTT85"/>
      <c r="RTU85"/>
      <c r="RTV85"/>
      <c r="RTW85"/>
      <c r="RTX85"/>
      <c r="RTY85"/>
      <c r="RTZ85"/>
      <c r="RUA85"/>
      <c r="RUB85"/>
      <c r="RUC85"/>
      <c r="RUD85"/>
      <c r="RUE85"/>
      <c r="RUF85"/>
      <c r="RUG85"/>
      <c r="RUH85"/>
      <c r="RUI85"/>
      <c r="RUJ85"/>
      <c r="RUK85"/>
      <c r="RUL85"/>
      <c r="RUM85"/>
      <c r="RUN85"/>
      <c r="RUO85"/>
      <c r="RUP85"/>
      <c r="RUQ85"/>
      <c r="RUR85"/>
      <c r="RUS85"/>
      <c r="RUT85"/>
      <c r="RUU85"/>
      <c r="RUV85"/>
      <c r="RUW85"/>
      <c r="RUX85"/>
      <c r="RUY85"/>
      <c r="RUZ85"/>
      <c r="RVA85"/>
      <c r="RVB85"/>
      <c r="RVC85"/>
      <c r="RVD85"/>
      <c r="RVE85"/>
      <c r="RVF85"/>
      <c r="RVG85"/>
      <c r="RVH85"/>
      <c r="RVI85"/>
      <c r="RVJ85"/>
      <c r="RVK85"/>
      <c r="RVL85"/>
      <c r="RVM85"/>
      <c r="RVN85"/>
      <c r="RVO85"/>
      <c r="RVP85"/>
      <c r="RVQ85"/>
      <c r="RVR85"/>
      <c r="RVS85"/>
      <c r="RVT85"/>
      <c r="RVU85"/>
      <c r="RVV85"/>
      <c r="RVW85"/>
      <c r="RVX85"/>
      <c r="RVY85"/>
      <c r="RVZ85"/>
      <c r="RWA85"/>
      <c r="RWB85"/>
      <c r="RWC85"/>
      <c r="RWD85"/>
      <c r="RWE85"/>
      <c r="RWF85"/>
      <c r="RWG85"/>
      <c r="RWH85"/>
      <c r="RWI85"/>
      <c r="RWJ85"/>
      <c r="RWK85"/>
      <c r="RWL85"/>
      <c r="RWM85"/>
      <c r="RWN85"/>
      <c r="RWO85"/>
      <c r="RWP85"/>
      <c r="RWQ85"/>
      <c r="RWR85"/>
      <c r="RWS85"/>
      <c r="RWT85"/>
      <c r="RWU85"/>
      <c r="RWV85"/>
      <c r="RWW85"/>
      <c r="RWX85"/>
      <c r="RWY85"/>
      <c r="RWZ85"/>
      <c r="RXA85"/>
      <c r="RXB85"/>
      <c r="RXC85"/>
      <c r="RXD85"/>
      <c r="RXE85"/>
      <c r="RXF85"/>
      <c r="RXG85"/>
      <c r="RXH85"/>
      <c r="RXI85"/>
      <c r="RXJ85"/>
      <c r="RXK85"/>
      <c r="RXL85"/>
      <c r="RXM85"/>
      <c r="RXN85"/>
      <c r="RXO85"/>
      <c r="RXP85"/>
      <c r="RXQ85"/>
      <c r="RXR85"/>
      <c r="RXS85"/>
      <c r="RXT85"/>
      <c r="RXU85"/>
      <c r="RXV85"/>
      <c r="RXW85"/>
      <c r="RXX85"/>
      <c r="RXY85"/>
      <c r="RXZ85"/>
      <c r="RYA85"/>
      <c r="RYB85"/>
      <c r="RYC85"/>
      <c r="RYD85"/>
      <c r="RYE85"/>
      <c r="RYF85"/>
      <c r="RYG85"/>
      <c r="RYH85"/>
      <c r="RYI85"/>
      <c r="RYJ85"/>
      <c r="RYK85"/>
      <c r="RYL85"/>
      <c r="RYM85"/>
      <c r="RYN85"/>
      <c r="RYO85"/>
      <c r="RYP85"/>
      <c r="RYQ85"/>
      <c r="RYR85"/>
      <c r="RYS85"/>
      <c r="RYT85"/>
      <c r="RYU85"/>
      <c r="RYV85"/>
      <c r="RYW85"/>
      <c r="RYX85"/>
      <c r="RYY85"/>
      <c r="RYZ85"/>
      <c r="RZA85"/>
      <c r="RZB85"/>
      <c r="RZC85"/>
      <c r="RZD85"/>
      <c r="RZE85"/>
      <c r="RZF85"/>
      <c r="RZG85"/>
      <c r="RZH85"/>
      <c r="RZI85"/>
      <c r="RZJ85"/>
      <c r="RZK85"/>
      <c r="RZL85"/>
      <c r="RZM85"/>
      <c r="RZN85"/>
      <c r="RZO85"/>
      <c r="RZP85"/>
      <c r="RZQ85"/>
      <c r="RZR85"/>
      <c r="RZS85"/>
      <c r="RZT85"/>
      <c r="RZU85"/>
      <c r="RZV85"/>
      <c r="RZW85"/>
      <c r="RZX85"/>
      <c r="RZY85"/>
      <c r="RZZ85"/>
      <c r="SAA85"/>
      <c r="SAB85"/>
      <c r="SAC85"/>
      <c r="SAD85"/>
      <c r="SAE85"/>
      <c r="SAF85"/>
      <c r="SAG85"/>
      <c r="SAH85"/>
      <c r="SAI85"/>
      <c r="SAJ85"/>
      <c r="SAK85"/>
      <c r="SAL85"/>
      <c r="SAM85"/>
      <c r="SAN85"/>
      <c r="SAO85"/>
      <c r="SAP85"/>
      <c r="SAQ85"/>
      <c r="SAR85"/>
      <c r="SAS85"/>
      <c r="SAT85"/>
      <c r="SAU85"/>
      <c r="SAV85"/>
      <c r="SAW85"/>
      <c r="SAX85"/>
      <c r="SAY85"/>
      <c r="SAZ85"/>
      <c r="SBA85"/>
      <c r="SBB85"/>
      <c r="SBC85"/>
      <c r="SBD85"/>
      <c r="SBE85"/>
      <c r="SBF85"/>
      <c r="SBG85"/>
      <c r="SBH85"/>
      <c r="SBI85"/>
      <c r="SBJ85"/>
      <c r="SBK85"/>
      <c r="SBL85"/>
      <c r="SBM85"/>
      <c r="SBN85"/>
      <c r="SBO85"/>
      <c r="SBP85"/>
      <c r="SBQ85"/>
      <c r="SBR85"/>
      <c r="SBS85"/>
      <c r="SBT85"/>
      <c r="SBU85"/>
      <c r="SBV85"/>
      <c r="SBW85"/>
      <c r="SBX85"/>
      <c r="SBY85"/>
      <c r="SBZ85"/>
      <c r="SCA85"/>
      <c r="SCB85"/>
      <c r="SCC85"/>
      <c r="SCD85"/>
      <c r="SCE85"/>
      <c r="SCF85"/>
      <c r="SCG85"/>
      <c r="SCH85"/>
      <c r="SCI85"/>
      <c r="SCJ85"/>
      <c r="SCK85"/>
      <c r="SCL85"/>
      <c r="SCM85"/>
      <c r="SCN85"/>
      <c r="SCO85"/>
      <c r="SCP85"/>
      <c r="SCQ85"/>
      <c r="SCR85"/>
      <c r="SCS85"/>
      <c r="SCT85"/>
      <c r="SCU85"/>
      <c r="SCV85"/>
      <c r="SCW85"/>
      <c r="SCX85"/>
      <c r="SCY85"/>
      <c r="SCZ85"/>
      <c r="SDA85"/>
      <c r="SDB85"/>
      <c r="SDC85"/>
      <c r="SDD85"/>
      <c r="SDE85"/>
      <c r="SDF85"/>
      <c r="SDG85"/>
      <c r="SDH85"/>
      <c r="SDI85"/>
      <c r="SDJ85"/>
      <c r="SDK85"/>
      <c r="SDL85"/>
      <c r="SDM85"/>
      <c r="SDN85"/>
      <c r="SDO85"/>
      <c r="SDP85"/>
      <c r="SDQ85"/>
      <c r="SDR85"/>
      <c r="SDS85"/>
      <c r="SDT85"/>
      <c r="SDU85"/>
      <c r="SDV85"/>
      <c r="SDW85"/>
      <c r="SDX85"/>
      <c r="SDY85"/>
      <c r="SDZ85"/>
      <c r="SEA85"/>
      <c r="SEB85"/>
      <c r="SEC85"/>
      <c r="SED85"/>
      <c r="SEE85"/>
      <c r="SEF85"/>
      <c r="SEG85"/>
      <c r="SEH85"/>
      <c r="SEI85"/>
      <c r="SEJ85"/>
      <c r="SEK85"/>
      <c r="SEL85"/>
      <c r="SEM85"/>
      <c r="SEN85"/>
      <c r="SEO85"/>
      <c r="SEP85"/>
      <c r="SEQ85"/>
      <c r="SER85"/>
      <c r="SES85"/>
      <c r="SET85"/>
      <c r="SEU85"/>
      <c r="SEV85"/>
      <c r="SEW85"/>
      <c r="SEX85"/>
      <c r="SEY85"/>
      <c r="SEZ85"/>
      <c r="SFA85"/>
      <c r="SFB85"/>
      <c r="SFC85"/>
      <c r="SFD85"/>
      <c r="SFE85"/>
      <c r="SFF85"/>
      <c r="SFG85"/>
      <c r="SFH85"/>
      <c r="SFI85"/>
      <c r="SFJ85"/>
      <c r="SFK85"/>
      <c r="SFL85"/>
      <c r="SFM85"/>
      <c r="SFN85"/>
      <c r="SFO85"/>
      <c r="SFP85"/>
      <c r="SFQ85"/>
      <c r="SFR85"/>
      <c r="SFS85"/>
      <c r="SFT85"/>
      <c r="SFU85"/>
      <c r="SFV85"/>
      <c r="SFW85"/>
      <c r="SFX85"/>
      <c r="SFY85"/>
      <c r="SFZ85"/>
      <c r="SGA85"/>
      <c r="SGB85"/>
      <c r="SGC85"/>
      <c r="SGD85"/>
      <c r="SGE85"/>
      <c r="SGF85"/>
      <c r="SGG85"/>
      <c r="SGH85"/>
      <c r="SGI85"/>
      <c r="SGJ85"/>
      <c r="SGK85"/>
      <c r="SGL85"/>
      <c r="SGM85"/>
      <c r="SGN85"/>
      <c r="SGO85"/>
      <c r="SGP85"/>
      <c r="SGQ85"/>
      <c r="SGR85"/>
      <c r="SGS85"/>
      <c r="SGT85"/>
      <c r="SGU85"/>
      <c r="SGV85"/>
      <c r="SGW85"/>
      <c r="SGX85"/>
      <c r="SGY85"/>
      <c r="SGZ85"/>
      <c r="SHA85"/>
      <c r="SHB85"/>
      <c r="SHC85"/>
      <c r="SHD85"/>
      <c r="SHE85"/>
      <c r="SHF85"/>
      <c r="SHG85"/>
      <c r="SHH85"/>
      <c r="SHI85"/>
      <c r="SHJ85"/>
      <c r="SHK85"/>
      <c r="SHL85"/>
      <c r="SHM85"/>
      <c r="SHN85"/>
      <c r="SHO85"/>
      <c r="SHP85"/>
      <c r="SHQ85"/>
      <c r="SHR85"/>
      <c r="SHS85"/>
      <c r="SHT85"/>
      <c r="SHU85"/>
      <c r="SHV85"/>
      <c r="SHW85"/>
      <c r="SHX85"/>
      <c r="SHY85"/>
      <c r="SHZ85"/>
      <c r="SIA85"/>
      <c r="SIB85"/>
      <c r="SIC85"/>
      <c r="SID85"/>
      <c r="SIE85"/>
      <c r="SIF85"/>
      <c r="SIG85"/>
      <c r="SIH85"/>
      <c r="SII85"/>
      <c r="SIJ85"/>
      <c r="SIK85"/>
      <c r="SIL85"/>
      <c r="SIM85"/>
      <c r="SIN85"/>
      <c r="SIO85"/>
      <c r="SIP85"/>
      <c r="SIQ85"/>
      <c r="SIR85"/>
      <c r="SIS85"/>
      <c r="SIT85"/>
      <c r="SIU85"/>
      <c r="SIV85"/>
      <c r="SIW85"/>
      <c r="SIX85"/>
      <c r="SIY85"/>
      <c r="SIZ85"/>
      <c r="SJA85"/>
      <c r="SJB85"/>
      <c r="SJC85"/>
      <c r="SJD85"/>
      <c r="SJE85"/>
      <c r="SJF85"/>
      <c r="SJG85"/>
      <c r="SJH85"/>
      <c r="SJI85"/>
      <c r="SJJ85"/>
      <c r="SJK85"/>
      <c r="SJL85"/>
      <c r="SJM85"/>
      <c r="SJN85"/>
      <c r="SJO85"/>
      <c r="SJP85"/>
      <c r="SJQ85"/>
      <c r="SJR85"/>
      <c r="SJS85"/>
      <c r="SJT85"/>
      <c r="SJU85"/>
      <c r="SJV85"/>
      <c r="SJW85"/>
      <c r="SJX85"/>
      <c r="SJY85"/>
      <c r="SJZ85"/>
      <c r="SKA85"/>
      <c r="SKB85"/>
      <c r="SKC85"/>
      <c r="SKD85"/>
      <c r="SKE85"/>
      <c r="SKF85"/>
      <c r="SKG85"/>
      <c r="SKH85"/>
      <c r="SKI85"/>
      <c r="SKJ85"/>
      <c r="SKK85"/>
      <c r="SKL85"/>
      <c r="SKM85"/>
      <c r="SKN85"/>
      <c r="SKO85"/>
      <c r="SKP85"/>
      <c r="SKQ85"/>
      <c r="SKR85"/>
      <c r="SKS85"/>
      <c r="SKT85"/>
      <c r="SKU85"/>
      <c r="SKV85"/>
      <c r="SKW85"/>
      <c r="SKX85"/>
      <c r="SKY85"/>
      <c r="SKZ85"/>
      <c r="SLA85"/>
      <c r="SLB85"/>
      <c r="SLC85"/>
      <c r="SLD85"/>
      <c r="SLE85"/>
      <c r="SLF85"/>
      <c r="SLG85"/>
      <c r="SLH85"/>
      <c r="SLI85"/>
      <c r="SLJ85"/>
      <c r="SLK85"/>
      <c r="SLL85"/>
      <c r="SLM85"/>
      <c r="SLN85"/>
      <c r="SLO85"/>
      <c r="SLP85"/>
      <c r="SLQ85"/>
      <c r="SLR85"/>
      <c r="SLS85"/>
      <c r="SLT85"/>
      <c r="SLU85"/>
      <c r="SLV85"/>
      <c r="SLW85"/>
      <c r="SLX85"/>
      <c r="SLY85"/>
      <c r="SLZ85"/>
      <c r="SMA85"/>
      <c r="SMB85"/>
      <c r="SMC85"/>
      <c r="SMD85"/>
      <c r="SME85"/>
      <c r="SMF85"/>
      <c r="SMG85"/>
      <c r="SMH85"/>
      <c r="SMI85"/>
      <c r="SMJ85"/>
      <c r="SMK85"/>
      <c r="SML85"/>
      <c r="SMM85"/>
      <c r="SMN85"/>
      <c r="SMO85"/>
      <c r="SMP85"/>
      <c r="SMQ85"/>
      <c r="SMR85"/>
      <c r="SMS85"/>
      <c r="SMT85"/>
      <c r="SMU85"/>
      <c r="SMV85"/>
      <c r="SMW85"/>
      <c r="SMX85"/>
      <c r="SMY85"/>
      <c r="SMZ85"/>
      <c r="SNA85"/>
      <c r="SNB85"/>
      <c r="SNC85"/>
      <c r="SND85"/>
      <c r="SNE85"/>
      <c r="SNF85"/>
      <c r="SNG85"/>
      <c r="SNH85"/>
      <c r="SNI85"/>
      <c r="SNJ85"/>
      <c r="SNK85"/>
      <c r="SNL85"/>
      <c r="SNM85"/>
      <c r="SNN85"/>
      <c r="SNO85"/>
      <c r="SNP85"/>
      <c r="SNQ85"/>
      <c r="SNR85"/>
      <c r="SNS85"/>
      <c r="SNT85"/>
      <c r="SNU85"/>
      <c r="SNV85"/>
      <c r="SNW85"/>
      <c r="SNX85"/>
      <c r="SNY85"/>
      <c r="SNZ85"/>
      <c r="SOA85"/>
      <c r="SOB85"/>
      <c r="SOC85"/>
      <c r="SOD85"/>
      <c r="SOE85"/>
      <c r="SOF85"/>
      <c r="SOG85"/>
      <c r="SOH85"/>
      <c r="SOI85"/>
      <c r="SOJ85"/>
      <c r="SOK85"/>
      <c r="SOL85"/>
      <c r="SOM85"/>
      <c r="SON85"/>
      <c r="SOO85"/>
      <c r="SOP85"/>
      <c r="SOQ85"/>
      <c r="SOR85"/>
      <c r="SOS85"/>
      <c r="SOT85"/>
      <c r="SOU85"/>
      <c r="SOV85"/>
      <c r="SOW85"/>
      <c r="SOX85"/>
      <c r="SOY85"/>
      <c r="SOZ85"/>
      <c r="SPA85"/>
      <c r="SPB85"/>
      <c r="SPC85"/>
      <c r="SPD85"/>
      <c r="SPE85"/>
      <c r="SPF85"/>
      <c r="SPG85"/>
      <c r="SPH85"/>
      <c r="SPI85"/>
      <c r="SPJ85"/>
      <c r="SPK85"/>
      <c r="SPL85"/>
      <c r="SPM85"/>
      <c r="SPN85"/>
      <c r="SPO85"/>
      <c r="SPP85"/>
      <c r="SPQ85"/>
      <c r="SPR85"/>
      <c r="SPS85"/>
      <c r="SPT85"/>
      <c r="SPU85"/>
      <c r="SPV85"/>
      <c r="SPW85"/>
      <c r="SPX85"/>
      <c r="SPY85"/>
      <c r="SPZ85"/>
      <c r="SQA85"/>
      <c r="SQB85"/>
      <c r="SQC85"/>
      <c r="SQD85"/>
      <c r="SQE85"/>
      <c r="SQF85"/>
      <c r="SQG85"/>
      <c r="SQH85"/>
      <c r="SQI85"/>
      <c r="SQJ85"/>
      <c r="SQK85"/>
      <c r="SQL85"/>
      <c r="SQM85"/>
      <c r="SQN85"/>
      <c r="SQO85"/>
      <c r="SQP85"/>
      <c r="SQQ85"/>
      <c r="SQR85"/>
      <c r="SQS85"/>
      <c r="SQT85"/>
      <c r="SQU85"/>
      <c r="SQV85"/>
      <c r="SQW85"/>
      <c r="SQX85"/>
      <c r="SQY85"/>
      <c r="SQZ85"/>
      <c r="SRA85"/>
      <c r="SRB85"/>
      <c r="SRC85"/>
      <c r="SRD85"/>
      <c r="SRE85"/>
      <c r="SRF85"/>
      <c r="SRG85"/>
      <c r="SRH85"/>
      <c r="SRI85"/>
      <c r="SRJ85"/>
      <c r="SRK85"/>
      <c r="SRL85"/>
      <c r="SRM85"/>
      <c r="SRN85"/>
      <c r="SRO85"/>
      <c r="SRP85"/>
      <c r="SRQ85"/>
      <c r="SRR85"/>
      <c r="SRS85"/>
      <c r="SRT85"/>
      <c r="SRU85"/>
      <c r="SRV85"/>
      <c r="SRW85"/>
      <c r="SRX85"/>
      <c r="SRY85"/>
      <c r="SRZ85"/>
      <c r="SSA85"/>
      <c r="SSB85"/>
      <c r="SSC85"/>
      <c r="SSD85"/>
      <c r="SSE85"/>
      <c r="SSF85"/>
      <c r="SSG85"/>
      <c r="SSH85"/>
      <c r="SSI85"/>
      <c r="SSJ85"/>
      <c r="SSK85"/>
      <c r="SSL85"/>
      <c r="SSM85"/>
      <c r="SSN85"/>
      <c r="SSO85"/>
      <c r="SSP85"/>
      <c r="SSQ85"/>
      <c r="SSR85"/>
      <c r="SSS85"/>
      <c r="SST85"/>
      <c r="SSU85"/>
      <c r="SSV85"/>
      <c r="SSW85"/>
      <c r="SSX85"/>
      <c r="SSY85"/>
      <c r="SSZ85"/>
      <c r="STA85"/>
      <c r="STB85"/>
      <c r="STC85"/>
      <c r="STD85"/>
      <c r="STE85"/>
      <c r="STF85"/>
      <c r="STG85"/>
      <c r="STH85"/>
      <c r="STI85"/>
      <c r="STJ85"/>
      <c r="STK85"/>
      <c r="STL85"/>
      <c r="STM85"/>
      <c r="STN85"/>
      <c r="STO85"/>
      <c r="STP85"/>
      <c r="STQ85"/>
      <c r="STR85"/>
      <c r="STS85"/>
      <c r="STT85"/>
      <c r="STU85"/>
      <c r="STV85"/>
      <c r="STW85"/>
      <c r="STX85"/>
      <c r="STY85"/>
      <c r="STZ85"/>
      <c r="SUA85"/>
      <c r="SUB85"/>
      <c r="SUC85"/>
      <c r="SUD85"/>
      <c r="SUE85"/>
      <c r="SUF85"/>
      <c r="SUG85"/>
      <c r="SUH85"/>
      <c r="SUI85"/>
      <c r="SUJ85"/>
      <c r="SUK85"/>
      <c r="SUL85"/>
      <c r="SUM85"/>
      <c r="SUN85"/>
      <c r="SUO85"/>
      <c r="SUP85"/>
      <c r="SUQ85"/>
      <c r="SUR85"/>
      <c r="SUS85"/>
      <c r="SUT85"/>
      <c r="SUU85"/>
      <c r="SUV85"/>
      <c r="SUW85"/>
      <c r="SUX85"/>
      <c r="SUY85"/>
      <c r="SUZ85"/>
      <c r="SVA85"/>
      <c r="SVB85"/>
      <c r="SVC85"/>
      <c r="SVD85"/>
      <c r="SVE85"/>
      <c r="SVF85"/>
      <c r="SVG85"/>
      <c r="SVH85"/>
      <c r="SVI85"/>
      <c r="SVJ85"/>
      <c r="SVK85"/>
      <c r="SVL85"/>
      <c r="SVM85"/>
      <c r="SVN85"/>
      <c r="SVO85"/>
      <c r="SVP85"/>
      <c r="SVQ85"/>
      <c r="SVR85"/>
      <c r="SVS85"/>
      <c r="SVT85"/>
      <c r="SVU85"/>
      <c r="SVV85"/>
      <c r="SVW85"/>
      <c r="SVX85"/>
      <c r="SVY85"/>
      <c r="SVZ85"/>
      <c r="SWA85"/>
      <c r="SWB85"/>
      <c r="SWC85"/>
      <c r="SWD85"/>
      <c r="SWE85"/>
      <c r="SWF85"/>
      <c r="SWG85"/>
      <c r="SWH85"/>
      <c r="SWI85"/>
      <c r="SWJ85"/>
      <c r="SWK85"/>
      <c r="SWL85"/>
      <c r="SWM85"/>
      <c r="SWN85"/>
      <c r="SWO85"/>
      <c r="SWP85"/>
      <c r="SWQ85"/>
      <c r="SWR85"/>
      <c r="SWS85"/>
      <c r="SWT85"/>
      <c r="SWU85"/>
      <c r="SWV85"/>
      <c r="SWW85"/>
      <c r="SWX85"/>
      <c r="SWY85"/>
      <c r="SWZ85"/>
      <c r="SXA85"/>
      <c r="SXB85"/>
      <c r="SXC85"/>
      <c r="SXD85"/>
      <c r="SXE85"/>
      <c r="SXF85"/>
      <c r="SXG85"/>
      <c r="SXH85"/>
      <c r="SXI85"/>
      <c r="SXJ85"/>
      <c r="SXK85"/>
      <c r="SXL85"/>
      <c r="SXM85"/>
      <c r="SXN85"/>
      <c r="SXO85"/>
      <c r="SXP85"/>
      <c r="SXQ85"/>
      <c r="SXR85"/>
      <c r="SXS85"/>
      <c r="SXT85"/>
      <c r="SXU85"/>
      <c r="SXV85"/>
      <c r="SXW85"/>
      <c r="SXX85"/>
      <c r="SXY85"/>
      <c r="SXZ85"/>
      <c r="SYA85"/>
      <c r="SYB85"/>
      <c r="SYC85"/>
      <c r="SYD85"/>
      <c r="SYE85"/>
      <c r="SYF85"/>
      <c r="SYG85"/>
      <c r="SYH85"/>
      <c r="SYI85"/>
      <c r="SYJ85"/>
      <c r="SYK85"/>
      <c r="SYL85"/>
      <c r="SYM85"/>
      <c r="SYN85"/>
      <c r="SYO85"/>
      <c r="SYP85"/>
      <c r="SYQ85"/>
      <c r="SYR85"/>
      <c r="SYS85"/>
      <c r="SYT85"/>
      <c r="SYU85"/>
      <c r="SYV85"/>
      <c r="SYW85"/>
      <c r="SYX85"/>
      <c r="SYY85"/>
      <c r="SYZ85"/>
      <c r="SZA85"/>
      <c r="SZB85"/>
      <c r="SZC85"/>
      <c r="SZD85"/>
      <c r="SZE85"/>
      <c r="SZF85"/>
      <c r="SZG85"/>
      <c r="SZH85"/>
      <c r="SZI85"/>
      <c r="SZJ85"/>
      <c r="SZK85"/>
      <c r="SZL85"/>
      <c r="SZM85"/>
      <c r="SZN85"/>
      <c r="SZO85"/>
      <c r="SZP85"/>
      <c r="SZQ85"/>
      <c r="SZR85"/>
      <c r="SZS85"/>
      <c r="SZT85"/>
      <c r="SZU85"/>
      <c r="SZV85"/>
      <c r="SZW85"/>
      <c r="SZX85"/>
      <c r="SZY85"/>
      <c r="SZZ85"/>
      <c r="TAA85"/>
      <c r="TAB85"/>
      <c r="TAC85"/>
      <c r="TAD85"/>
      <c r="TAE85"/>
      <c r="TAF85"/>
      <c r="TAG85"/>
      <c r="TAH85"/>
      <c r="TAI85"/>
      <c r="TAJ85"/>
      <c r="TAK85"/>
      <c r="TAL85"/>
      <c r="TAM85"/>
      <c r="TAN85"/>
      <c r="TAO85"/>
      <c r="TAP85"/>
      <c r="TAQ85"/>
      <c r="TAR85"/>
      <c r="TAS85"/>
      <c r="TAT85"/>
      <c r="TAU85"/>
      <c r="TAV85"/>
      <c r="TAW85"/>
      <c r="TAX85"/>
      <c r="TAY85"/>
      <c r="TAZ85"/>
      <c r="TBA85"/>
      <c r="TBB85"/>
      <c r="TBC85"/>
      <c r="TBD85"/>
      <c r="TBE85"/>
      <c r="TBF85"/>
      <c r="TBG85"/>
      <c r="TBH85"/>
      <c r="TBI85"/>
      <c r="TBJ85"/>
      <c r="TBK85"/>
      <c r="TBL85"/>
      <c r="TBM85"/>
      <c r="TBN85"/>
      <c r="TBO85"/>
      <c r="TBP85"/>
      <c r="TBQ85"/>
      <c r="TBR85"/>
      <c r="TBS85"/>
      <c r="TBT85"/>
      <c r="TBU85"/>
      <c r="TBV85"/>
      <c r="TBW85"/>
      <c r="TBX85"/>
      <c r="TBY85"/>
      <c r="TBZ85"/>
      <c r="TCA85"/>
      <c r="TCB85"/>
      <c r="TCC85"/>
      <c r="TCD85"/>
      <c r="TCE85"/>
      <c r="TCF85"/>
      <c r="TCG85"/>
      <c r="TCH85"/>
      <c r="TCI85"/>
      <c r="TCJ85"/>
      <c r="TCK85"/>
      <c r="TCL85"/>
      <c r="TCM85"/>
      <c r="TCN85"/>
      <c r="TCO85"/>
      <c r="TCP85"/>
      <c r="TCQ85"/>
      <c r="TCR85"/>
      <c r="TCS85"/>
      <c r="TCT85"/>
      <c r="TCU85"/>
      <c r="TCV85"/>
      <c r="TCW85"/>
      <c r="TCX85"/>
      <c r="TCY85"/>
      <c r="TCZ85"/>
      <c r="TDA85"/>
      <c r="TDB85"/>
      <c r="TDC85"/>
      <c r="TDD85"/>
      <c r="TDE85"/>
      <c r="TDF85"/>
      <c r="TDG85"/>
      <c r="TDH85"/>
      <c r="TDI85"/>
      <c r="TDJ85"/>
      <c r="TDK85"/>
      <c r="TDL85"/>
      <c r="TDM85"/>
      <c r="TDN85"/>
      <c r="TDO85"/>
      <c r="TDP85"/>
      <c r="TDQ85"/>
      <c r="TDR85"/>
      <c r="TDS85"/>
      <c r="TDT85"/>
      <c r="TDU85"/>
      <c r="TDV85"/>
      <c r="TDW85"/>
      <c r="TDX85"/>
      <c r="TDY85"/>
      <c r="TDZ85"/>
      <c r="TEA85"/>
      <c r="TEB85"/>
      <c r="TEC85"/>
      <c r="TED85"/>
      <c r="TEE85"/>
      <c r="TEF85"/>
      <c r="TEG85"/>
      <c r="TEH85"/>
      <c r="TEI85"/>
      <c r="TEJ85"/>
      <c r="TEK85"/>
      <c r="TEL85"/>
      <c r="TEM85"/>
      <c r="TEN85"/>
      <c r="TEO85"/>
      <c r="TEP85"/>
      <c r="TEQ85"/>
      <c r="TER85"/>
      <c r="TES85"/>
      <c r="TET85"/>
      <c r="TEU85"/>
      <c r="TEV85"/>
      <c r="TEW85"/>
      <c r="TEX85"/>
      <c r="TEY85"/>
      <c r="TEZ85"/>
      <c r="TFA85"/>
      <c r="TFB85"/>
      <c r="TFC85"/>
      <c r="TFD85"/>
      <c r="TFE85"/>
      <c r="TFF85"/>
      <c r="TFG85"/>
      <c r="TFH85"/>
      <c r="TFI85"/>
      <c r="TFJ85"/>
      <c r="TFK85"/>
      <c r="TFL85"/>
      <c r="TFM85"/>
      <c r="TFN85"/>
      <c r="TFO85"/>
      <c r="TFP85"/>
      <c r="TFQ85"/>
      <c r="TFR85"/>
      <c r="TFS85"/>
      <c r="TFT85"/>
      <c r="TFU85"/>
      <c r="TFV85"/>
      <c r="TFW85"/>
      <c r="TFX85"/>
      <c r="TFY85"/>
      <c r="TFZ85"/>
      <c r="TGA85"/>
      <c r="TGB85"/>
      <c r="TGC85"/>
      <c r="TGD85"/>
      <c r="TGE85"/>
      <c r="TGF85"/>
      <c r="TGG85"/>
      <c r="TGH85"/>
      <c r="TGI85"/>
      <c r="TGJ85"/>
      <c r="TGK85"/>
      <c r="TGL85"/>
      <c r="TGM85"/>
      <c r="TGN85"/>
      <c r="TGO85"/>
      <c r="TGP85"/>
      <c r="TGQ85"/>
      <c r="TGR85"/>
      <c r="TGS85"/>
      <c r="TGT85"/>
      <c r="TGU85"/>
      <c r="TGV85"/>
      <c r="TGW85"/>
      <c r="TGX85"/>
      <c r="TGY85"/>
      <c r="TGZ85"/>
      <c r="THA85"/>
      <c r="THB85"/>
      <c r="THC85"/>
      <c r="THD85"/>
      <c r="THE85"/>
      <c r="THF85"/>
      <c r="THG85"/>
      <c r="THH85"/>
      <c r="THI85"/>
      <c r="THJ85"/>
      <c r="THK85"/>
      <c r="THL85"/>
      <c r="THM85"/>
      <c r="THN85"/>
      <c r="THO85"/>
      <c r="THP85"/>
      <c r="THQ85"/>
      <c r="THR85"/>
      <c r="THS85"/>
      <c r="THT85"/>
      <c r="THU85"/>
      <c r="THV85"/>
      <c r="THW85"/>
      <c r="THX85"/>
      <c r="THY85"/>
      <c r="THZ85"/>
      <c r="TIA85"/>
      <c r="TIB85"/>
      <c r="TIC85"/>
      <c r="TID85"/>
      <c r="TIE85"/>
      <c r="TIF85"/>
      <c r="TIG85"/>
      <c r="TIH85"/>
      <c r="TII85"/>
      <c r="TIJ85"/>
      <c r="TIK85"/>
      <c r="TIL85"/>
      <c r="TIM85"/>
      <c r="TIN85"/>
      <c r="TIO85"/>
      <c r="TIP85"/>
      <c r="TIQ85"/>
      <c r="TIR85"/>
      <c r="TIS85"/>
      <c r="TIT85"/>
      <c r="TIU85"/>
      <c r="TIV85"/>
      <c r="TIW85"/>
      <c r="TIX85"/>
      <c r="TIY85"/>
      <c r="TIZ85"/>
      <c r="TJA85"/>
      <c r="TJB85"/>
      <c r="TJC85"/>
      <c r="TJD85"/>
      <c r="TJE85"/>
      <c r="TJF85"/>
      <c r="TJG85"/>
      <c r="TJH85"/>
      <c r="TJI85"/>
      <c r="TJJ85"/>
      <c r="TJK85"/>
      <c r="TJL85"/>
      <c r="TJM85"/>
      <c r="TJN85"/>
      <c r="TJO85"/>
      <c r="TJP85"/>
      <c r="TJQ85"/>
      <c r="TJR85"/>
      <c r="TJS85"/>
      <c r="TJT85"/>
      <c r="TJU85"/>
      <c r="TJV85"/>
      <c r="TJW85"/>
      <c r="TJX85"/>
      <c r="TJY85"/>
      <c r="TJZ85"/>
      <c r="TKA85"/>
      <c r="TKB85"/>
      <c r="TKC85"/>
      <c r="TKD85"/>
      <c r="TKE85"/>
      <c r="TKF85"/>
      <c r="TKG85"/>
      <c r="TKH85"/>
      <c r="TKI85"/>
      <c r="TKJ85"/>
      <c r="TKK85"/>
      <c r="TKL85"/>
      <c r="TKM85"/>
      <c r="TKN85"/>
      <c r="TKO85"/>
      <c r="TKP85"/>
      <c r="TKQ85"/>
      <c r="TKR85"/>
      <c r="TKS85"/>
      <c r="TKT85"/>
      <c r="TKU85"/>
      <c r="TKV85"/>
      <c r="TKW85"/>
      <c r="TKX85"/>
      <c r="TKY85"/>
      <c r="TKZ85"/>
      <c r="TLA85"/>
      <c r="TLB85"/>
      <c r="TLC85"/>
      <c r="TLD85"/>
      <c r="TLE85"/>
      <c r="TLF85"/>
      <c r="TLG85"/>
      <c r="TLH85"/>
      <c r="TLI85"/>
      <c r="TLJ85"/>
      <c r="TLK85"/>
      <c r="TLL85"/>
      <c r="TLM85"/>
      <c r="TLN85"/>
      <c r="TLO85"/>
      <c r="TLP85"/>
      <c r="TLQ85"/>
      <c r="TLR85"/>
      <c r="TLS85"/>
      <c r="TLT85"/>
      <c r="TLU85"/>
      <c r="TLV85"/>
      <c r="TLW85"/>
      <c r="TLX85"/>
      <c r="TLY85"/>
      <c r="TLZ85"/>
      <c r="TMA85"/>
      <c r="TMB85"/>
      <c r="TMC85"/>
      <c r="TMD85"/>
      <c r="TME85"/>
      <c r="TMF85"/>
      <c r="TMG85"/>
      <c r="TMH85"/>
      <c r="TMI85"/>
      <c r="TMJ85"/>
      <c r="TMK85"/>
      <c r="TML85"/>
      <c r="TMM85"/>
      <c r="TMN85"/>
      <c r="TMO85"/>
      <c r="TMP85"/>
      <c r="TMQ85"/>
      <c r="TMR85"/>
      <c r="TMS85"/>
      <c r="TMT85"/>
      <c r="TMU85"/>
      <c r="TMV85"/>
      <c r="TMW85"/>
      <c r="TMX85"/>
      <c r="TMY85"/>
      <c r="TMZ85"/>
      <c r="TNA85"/>
      <c r="TNB85"/>
      <c r="TNC85"/>
      <c r="TND85"/>
      <c r="TNE85"/>
      <c r="TNF85"/>
      <c r="TNG85"/>
      <c r="TNH85"/>
      <c r="TNI85"/>
      <c r="TNJ85"/>
      <c r="TNK85"/>
      <c r="TNL85"/>
      <c r="TNM85"/>
      <c r="TNN85"/>
      <c r="TNO85"/>
      <c r="TNP85"/>
      <c r="TNQ85"/>
      <c r="TNR85"/>
      <c r="TNS85"/>
      <c r="TNT85"/>
      <c r="TNU85"/>
      <c r="TNV85"/>
      <c r="TNW85"/>
      <c r="TNX85"/>
      <c r="TNY85"/>
      <c r="TNZ85"/>
      <c r="TOA85"/>
      <c r="TOB85"/>
      <c r="TOC85"/>
      <c r="TOD85"/>
      <c r="TOE85"/>
      <c r="TOF85"/>
      <c r="TOG85"/>
      <c r="TOH85"/>
      <c r="TOI85"/>
      <c r="TOJ85"/>
      <c r="TOK85"/>
      <c r="TOL85"/>
      <c r="TOM85"/>
      <c r="TON85"/>
      <c r="TOO85"/>
      <c r="TOP85"/>
      <c r="TOQ85"/>
      <c r="TOR85"/>
      <c r="TOS85"/>
      <c r="TOT85"/>
      <c r="TOU85"/>
      <c r="TOV85"/>
      <c r="TOW85"/>
      <c r="TOX85"/>
      <c r="TOY85"/>
      <c r="TOZ85"/>
      <c r="TPA85"/>
      <c r="TPB85"/>
      <c r="TPC85"/>
      <c r="TPD85"/>
      <c r="TPE85"/>
      <c r="TPF85"/>
      <c r="TPG85"/>
      <c r="TPH85"/>
      <c r="TPI85"/>
      <c r="TPJ85"/>
      <c r="TPK85"/>
      <c r="TPL85"/>
      <c r="TPM85"/>
      <c r="TPN85"/>
      <c r="TPO85"/>
      <c r="TPP85"/>
      <c r="TPQ85"/>
      <c r="TPR85"/>
      <c r="TPS85"/>
      <c r="TPT85"/>
      <c r="TPU85"/>
      <c r="TPV85"/>
      <c r="TPW85"/>
      <c r="TPX85"/>
      <c r="TPY85"/>
      <c r="TPZ85"/>
      <c r="TQA85"/>
      <c r="TQB85"/>
      <c r="TQC85"/>
      <c r="TQD85"/>
      <c r="TQE85"/>
      <c r="TQF85"/>
      <c r="TQG85"/>
      <c r="TQH85"/>
      <c r="TQI85"/>
      <c r="TQJ85"/>
      <c r="TQK85"/>
      <c r="TQL85"/>
      <c r="TQM85"/>
      <c r="TQN85"/>
      <c r="TQO85"/>
      <c r="TQP85"/>
      <c r="TQQ85"/>
      <c r="TQR85"/>
      <c r="TQS85"/>
      <c r="TQT85"/>
      <c r="TQU85"/>
      <c r="TQV85"/>
      <c r="TQW85"/>
      <c r="TQX85"/>
      <c r="TQY85"/>
      <c r="TQZ85"/>
      <c r="TRA85"/>
      <c r="TRB85"/>
      <c r="TRC85"/>
      <c r="TRD85"/>
      <c r="TRE85"/>
      <c r="TRF85"/>
      <c r="TRG85"/>
      <c r="TRH85"/>
      <c r="TRI85"/>
      <c r="TRJ85"/>
      <c r="TRK85"/>
      <c r="TRL85"/>
      <c r="TRM85"/>
      <c r="TRN85"/>
      <c r="TRO85"/>
      <c r="TRP85"/>
      <c r="TRQ85"/>
      <c r="TRR85"/>
      <c r="TRS85"/>
      <c r="TRT85"/>
      <c r="TRU85"/>
      <c r="TRV85"/>
      <c r="TRW85"/>
      <c r="TRX85"/>
      <c r="TRY85"/>
      <c r="TRZ85"/>
      <c r="TSA85"/>
      <c r="TSB85"/>
      <c r="TSC85"/>
      <c r="TSD85"/>
      <c r="TSE85"/>
      <c r="TSF85"/>
      <c r="TSG85"/>
      <c r="TSH85"/>
      <c r="TSI85"/>
      <c r="TSJ85"/>
      <c r="TSK85"/>
      <c r="TSL85"/>
      <c r="TSM85"/>
      <c r="TSN85"/>
      <c r="TSO85"/>
      <c r="TSP85"/>
      <c r="TSQ85"/>
      <c r="TSR85"/>
      <c r="TSS85"/>
      <c r="TST85"/>
      <c r="TSU85"/>
      <c r="TSV85"/>
      <c r="TSW85"/>
      <c r="TSX85"/>
      <c r="TSY85"/>
      <c r="TSZ85"/>
      <c r="TTA85"/>
      <c r="TTB85"/>
      <c r="TTC85"/>
      <c r="TTD85"/>
      <c r="TTE85"/>
      <c r="TTF85"/>
      <c r="TTG85"/>
      <c r="TTH85"/>
      <c r="TTI85"/>
      <c r="TTJ85"/>
      <c r="TTK85"/>
      <c r="TTL85"/>
      <c r="TTM85"/>
      <c r="TTN85"/>
      <c r="TTO85"/>
      <c r="TTP85"/>
      <c r="TTQ85"/>
      <c r="TTR85"/>
      <c r="TTS85"/>
      <c r="TTT85"/>
      <c r="TTU85"/>
      <c r="TTV85"/>
      <c r="TTW85"/>
      <c r="TTX85"/>
      <c r="TTY85"/>
      <c r="TTZ85"/>
      <c r="TUA85"/>
      <c r="TUB85"/>
      <c r="TUC85"/>
      <c r="TUD85"/>
      <c r="TUE85"/>
      <c r="TUF85"/>
      <c r="TUG85"/>
      <c r="TUH85"/>
      <c r="TUI85"/>
      <c r="TUJ85"/>
      <c r="TUK85"/>
      <c r="TUL85"/>
      <c r="TUM85"/>
      <c r="TUN85"/>
      <c r="TUO85"/>
      <c r="TUP85"/>
      <c r="TUQ85"/>
      <c r="TUR85"/>
      <c r="TUS85"/>
      <c r="TUT85"/>
      <c r="TUU85"/>
      <c r="TUV85"/>
      <c r="TUW85"/>
      <c r="TUX85"/>
      <c r="TUY85"/>
      <c r="TUZ85"/>
      <c r="TVA85"/>
      <c r="TVB85"/>
      <c r="TVC85"/>
      <c r="TVD85"/>
      <c r="TVE85"/>
      <c r="TVF85"/>
      <c r="TVG85"/>
      <c r="TVH85"/>
      <c r="TVI85"/>
      <c r="TVJ85"/>
      <c r="TVK85"/>
      <c r="TVL85"/>
      <c r="TVM85"/>
      <c r="TVN85"/>
      <c r="TVO85"/>
      <c r="TVP85"/>
      <c r="TVQ85"/>
      <c r="TVR85"/>
      <c r="TVS85"/>
      <c r="TVT85"/>
      <c r="TVU85"/>
      <c r="TVV85"/>
      <c r="TVW85"/>
      <c r="TVX85"/>
      <c r="TVY85"/>
      <c r="TVZ85"/>
      <c r="TWA85"/>
      <c r="TWB85"/>
      <c r="TWC85"/>
      <c r="TWD85"/>
      <c r="TWE85"/>
      <c r="TWF85"/>
      <c r="TWG85"/>
      <c r="TWH85"/>
      <c r="TWI85"/>
      <c r="TWJ85"/>
      <c r="TWK85"/>
      <c r="TWL85"/>
      <c r="TWM85"/>
      <c r="TWN85"/>
      <c r="TWO85"/>
      <c r="TWP85"/>
      <c r="TWQ85"/>
      <c r="TWR85"/>
      <c r="TWS85"/>
      <c r="TWT85"/>
      <c r="TWU85"/>
      <c r="TWV85"/>
      <c r="TWW85"/>
      <c r="TWX85"/>
      <c r="TWY85"/>
      <c r="TWZ85"/>
      <c r="TXA85"/>
      <c r="TXB85"/>
      <c r="TXC85"/>
      <c r="TXD85"/>
      <c r="TXE85"/>
      <c r="TXF85"/>
      <c r="TXG85"/>
      <c r="TXH85"/>
      <c r="TXI85"/>
      <c r="TXJ85"/>
      <c r="TXK85"/>
      <c r="TXL85"/>
      <c r="TXM85"/>
      <c r="TXN85"/>
      <c r="TXO85"/>
      <c r="TXP85"/>
      <c r="TXQ85"/>
      <c r="TXR85"/>
      <c r="TXS85"/>
      <c r="TXT85"/>
      <c r="TXU85"/>
      <c r="TXV85"/>
      <c r="TXW85"/>
      <c r="TXX85"/>
      <c r="TXY85"/>
      <c r="TXZ85"/>
      <c r="TYA85"/>
      <c r="TYB85"/>
      <c r="TYC85"/>
      <c r="TYD85"/>
      <c r="TYE85"/>
      <c r="TYF85"/>
      <c r="TYG85"/>
      <c r="TYH85"/>
      <c r="TYI85"/>
      <c r="TYJ85"/>
      <c r="TYK85"/>
      <c r="TYL85"/>
      <c r="TYM85"/>
      <c r="TYN85"/>
      <c r="TYO85"/>
      <c r="TYP85"/>
      <c r="TYQ85"/>
      <c r="TYR85"/>
      <c r="TYS85"/>
      <c r="TYT85"/>
      <c r="TYU85"/>
      <c r="TYV85"/>
      <c r="TYW85"/>
      <c r="TYX85"/>
      <c r="TYY85"/>
      <c r="TYZ85"/>
      <c r="TZA85"/>
      <c r="TZB85"/>
      <c r="TZC85"/>
      <c r="TZD85"/>
      <c r="TZE85"/>
      <c r="TZF85"/>
      <c r="TZG85"/>
      <c r="TZH85"/>
      <c r="TZI85"/>
      <c r="TZJ85"/>
      <c r="TZK85"/>
      <c r="TZL85"/>
      <c r="TZM85"/>
      <c r="TZN85"/>
      <c r="TZO85"/>
      <c r="TZP85"/>
      <c r="TZQ85"/>
      <c r="TZR85"/>
      <c r="TZS85"/>
      <c r="TZT85"/>
      <c r="TZU85"/>
      <c r="TZV85"/>
      <c r="TZW85"/>
      <c r="TZX85"/>
      <c r="TZY85"/>
      <c r="TZZ85"/>
      <c r="UAA85"/>
      <c r="UAB85"/>
      <c r="UAC85"/>
      <c r="UAD85"/>
      <c r="UAE85"/>
      <c r="UAF85"/>
      <c r="UAG85"/>
      <c r="UAH85"/>
      <c r="UAI85"/>
      <c r="UAJ85"/>
      <c r="UAK85"/>
      <c r="UAL85"/>
      <c r="UAM85"/>
      <c r="UAN85"/>
      <c r="UAO85"/>
      <c r="UAP85"/>
      <c r="UAQ85"/>
      <c r="UAR85"/>
      <c r="UAS85"/>
      <c r="UAT85"/>
      <c r="UAU85"/>
      <c r="UAV85"/>
      <c r="UAW85"/>
      <c r="UAX85"/>
      <c r="UAY85"/>
      <c r="UAZ85"/>
      <c r="UBA85"/>
      <c r="UBB85"/>
      <c r="UBC85"/>
      <c r="UBD85"/>
      <c r="UBE85"/>
      <c r="UBF85"/>
      <c r="UBG85"/>
      <c r="UBH85"/>
      <c r="UBI85"/>
      <c r="UBJ85"/>
      <c r="UBK85"/>
      <c r="UBL85"/>
      <c r="UBM85"/>
      <c r="UBN85"/>
      <c r="UBO85"/>
      <c r="UBP85"/>
      <c r="UBQ85"/>
      <c r="UBR85"/>
      <c r="UBS85"/>
      <c r="UBT85"/>
      <c r="UBU85"/>
      <c r="UBV85"/>
      <c r="UBW85"/>
      <c r="UBX85"/>
      <c r="UBY85"/>
      <c r="UBZ85"/>
      <c r="UCA85"/>
      <c r="UCB85"/>
      <c r="UCC85"/>
      <c r="UCD85"/>
      <c r="UCE85"/>
      <c r="UCF85"/>
      <c r="UCG85"/>
      <c r="UCH85"/>
      <c r="UCI85"/>
      <c r="UCJ85"/>
      <c r="UCK85"/>
      <c r="UCL85"/>
      <c r="UCM85"/>
      <c r="UCN85"/>
      <c r="UCO85"/>
      <c r="UCP85"/>
      <c r="UCQ85"/>
      <c r="UCR85"/>
      <c r="UCS85"/>
      <c r="UCT85"/>
      <c r="UCU85"/>
      <c r="UCV85"/>
      <c r="UCW85"/>
      <c r="UCX85"/>
      <c r="UCY85"/>
      <c r="UCZ85"/>
      <c r="UDA85"/>
      <c r="UDB85"/>
      <c r="UDC85"/>
      <c r="UDD85"/>
      <c r="UDE85"/>
      <c r="UDF85"/>
      <c r="UDG85"/>
      <c r="UDH85"/>
      <c r="UDI85"/>
      <c r="UDJ85"/>
      <c r="UDK85"/>
      <c r="UDL85"/>
      <c r="UDM85"/>
      <c r="UDN85"/>
      <c r="UDO85"/>
      <c r="UDP85"/>
      <c r="UDQ85"/>
      <c r="UDR85"/>
      <c r="UDS85"/>
      <c r="UDT85"/>
      <c r="UDU85"/>
      <c r="UDV85"/>
      <c r="UDW85"/>
      <c r="UDX85"/>
      <c r="UDY85"/>
      <c r="UDZ85"/>
      <c r="UEA85"/>
      <c r="UEB85"/>
      <c r="UEC85"/>
      <c r="UED85"/>
      <c r="UEE85"/>
      <c r="UEF85"/>
      <c r="UEG85"/>
      <c r="UEH85"/>
      <c r="UEI85"/>
      <c r="UEJ85"/>
      <c r="UEK85"/>
      <c r="UEL85"/>
      <c r="UEM85"/>
      <c r="UEN85"/>
      <c r="UEO85"/>
      <c r="UEP85"/>
      <c r="UEQ85"/>
      <c r="UER85"/>
      <c r="UES85"/>
      <c r="UET85"/>
      <c r="UEU85"/>
      <c r="UEV85"/>
      <c r="UEW85"/>
      <c r="UEX85"/>
      <c r="UEY85"/>
      <c r="UEZ85"/>
      <c r="UFA85"/>
      <c r="UFB85"/>
      <c r="UFC85"/>
      <c r="UFD85"/>
      <c r="UFE85"/>
      <c r="UFF85"/>
      <c r="UFG85"/>
      <c r="UFH85"/>
      <c r="UFI85"/>
      <c r="UFJ85"/>
      <c r="UFK85"/>
      <c r="UFL85"/>
      <c r="UFM85"/>
      <c r="UFN85"/>
      <c r="UFO85"/>
      <c r="UFP85"/>
      <c r="UFQ85"/>
      <c r="UFR85"/>
      <c r="UFS85"/>
      <c r="UFT85"/>
      <c r="UFU85"/>
      <c r="UFV85"/>
      <c r="UFW85"/>
      <c r="UFX85"/>
      <c r="UFY85"/>
      <c r="UFZ85"/>
      <c r="UGA85"/>
      <c r="UGB85"/>
      <c r="UGC85"/>
      <c r="UGD85"/>
      <c r="UGE85"/>
      <c r="UGF85"/>
      <c r="UGG85"/>
      <c r="UGH85"/>
      <c r="UGI85"/>
      <c r="UGJ85"/>
      <c r="UGK85"/>
      <c r="UGL85"/>
      <c r="UGM85"/>
      <c r="UGN85"/>
      <c r="UGO85"/>
      <c r="UGP85"/>
      <c r="UGQ85"/>
      <c r="UGR85"/>
      <c r="UGS85"/>
      <c r="UGT85"/>
      <c r="UGU85"/>
      <c r="UGV85"/>
      <c r="UGW85"/>
      <c r="UGX85"/>
      <c r="UGY85"/>
      <c r="UGZ85"/>
      <c r="UHA85"/>
      <c r="UHB85"/>
      <c r="UHC85"/>
      <c r="UHD85"/>
      <c r="UHE85"/>
      <c r="UHF85"/>
      <c r="UHG85"/>
      <c r="UHH85"/>
      <c r="UHI85"/>
      <c r="UHJ85"/>
      <c r="UHK85"/>
      <c r="UHL85"/>
      <c r="UHM85"/>
      <c r="UHN85"/>
      <c r="UHO85"/>
      <c r="UHP85"/>
      <c r="UHQ85"/>
      <c r="UHR85"/>
      <c r="UHS85"/>
      <c r="UHT85"/>
      <c r="UHU85"/>
      <c r="UHV85"/>
      <c r="UHW85"/>
      <c r="UHX85"/>
      <c r="UHY85"/>
      <c r="UHZ85"/>
      <c r="UIA85"/>
      <c r="UIB85"/>
      <c r="UIC85"/>
      <c r="UID85"/>
      <c r="UIE85"/>
      <c r="UIF85"/>
      <c r="UIG85"/>
      <c r="UIH85"/>
      <c r="UII85"/>
      <c r="UIJ85"/>
      <c r="UIK85"/>
      <c r="UIL85"/>
      <c r="UIM85"/>
      <c r="UIN85"/>
      <c r="UIO85"/>
      <c r="UIP85"/>
      <c r="UIQ85"/>
      <c r="UIR85"/>
      <c r="UIS85"/>
      <c r="UIT85"/>
      <c r="UIU85"/>
      <c r="UIV85"/>
      <c r="UIW85"/>
      <c r="UIX85"/>
      <c r="UIY85"/>
      <c r="UIZ85"/>
      <c r="UJA85"/>
      <c r="UJB85"/>
      <c r="UJC85"/>
      <c r="UJD85"/>
      <c r="UJE85"/>
      <c r="UJF85"/>
      <c r="UJG85"/>
      <c r="UJH85"/>
      <c r="UJI85"/>
      <c r="UJJ85"/>
      <c r="UJK85"/>
      <c r="UJL85"/>
      <c r="UJM85"/>
      <c r="UJN85"/>
      <c r="UJO85"/>
      <c r="UJP85"/>
      <c r="UJQ85"/>
      <c r="UJR85"/>
      <c r="UJS85"/>
      <c r="UJT85"/>
      <c r="UJU85"/>
      <c r="UJV85"/>
      <c r="UJW85"/>
      <c r="UJX85"/>
      <c r="UJY85"/>
      <c r="UJZ85"/>
      <c r="UKA85"/>
      <c r="UKB85"/>
      <c r="UKC85"/>
      <c r="UKD85"/>
      <c r="UKE85"/>
      <c r="UKF85"/>
      <c r="UKG85"/>
      <c r="UKH85"/>
      <c r="UKI85"/>
      <c r="UKJ85"/>
      <c r="UKK85"/>
      <c r="UKL85"/>
      <c r="UKM85"/>
      <c r="UKN85"/>
      <c r="UKO85"/>
      <c r="UKP85"/>
      <c r="UKQ85"/>
      <c r="UKR85"/>
      <c r="UKS85"/>
      <c r="UKT85"/>
      <c r="UKU85"/>
      <c r="UKV85"/>
      <c r="UKW85"/>
      <c r="UKX85"/>
      <c r="UKY85"/>
      <c r="UKZ85"/>
      <c r="ULA85"/>
      <c r="ULB85"/>
      <c r="ULC85"/>
      <c r="ULD85"/>
      <c r="ULE85"/>
      <c r="ULF85"/>
      <c r="ULG85"/>
      <c r="ULH85"/>
      <c r="ULI85"/>
      <c r="ULJ85"/>
      <c r="ULK85"/>
      <c r="ULL85"/>
      <c r="ULM85"/>
      <c r="ULN85"/>
      <c r="ULO85"/>
      <c r="ULP85"/>
      <c r="ULQ85"/>
      <c r="ULR85"/>
      <c r="ULS85"/>
      <c r="ULT85"/>
      <c r="ULU85"/>
      <c r="ULV85"/>
      <c r="ULW85"/>
      <c r="ULX85"/>
      <c r="ULY85"/>
      <c r="ULZ85"/>
      <c r="UMA85"/>
      <c r="UMB85"/>
      <c r="UMC85"/>
      <c r="UMD85"/>
      <c r="UME85"/>
      <c r="UMF85"/>
      <c r="UMG85"/>
      <c r="UMH85"/>
      <c r="UMI85"/>
      <c r="UMJ85"/>
      <c r="UMK85"/>
      <c r="UML85"/>
      <c r="UMM85"/>
      <c r="UMN85"/>
      <c r="UMO85"/>
      <c r="UMP85"/>
      <c r="UMQ85"/>
      <c r="UMR85"/>
      <c r="UMS85"/>
      <c r="UMT85"/>
      <c r="UMU85"/>
      <c r="UMV85"/>
      <c r="UMW85"/>
      <c r="UMX85"/>
      <c r="UMY85"/>
      <c r="UMZ85"/>
      <c r="UNA85"/>
      <c r="UNB85"/>
      <c r="UNC85"/>
      <c r="UND85"/>
      <c r="UNE85"/>
      <c r="UNF85"/>
      <c r="UNG85"/>
      <c r="UNH85"/>
      <c r="UNI85"/>
      <c r="UNJ85"/>
      <c r="UNK85"/>
      <c r="UNL85"/>
      <c r="UNM85"/>
      <c r="UNN85"/>
      <c r="UNO85"/>
      <c r="UNP85"/>
      <c r="UNQ85"/>
      <c r="UNR85"/>
      <c r="UNS85"/>
      <c r="UNT85"/>
      <c r="UNU85"/>
      <c r="UNV85"/>
      <c r="UNW85"/>
      <c r="UNX85"/>
      <c r="UNY85"/>
      <c r="UNZ85"/>
      <c r="UOA85"/>
      <c r="UOB85"/>
      <c r="UOC85"/>
      <c r="UOD85"/>
      <c r="UOE85"/>
      <c r="UOF85"/>
      <c r="UOG85"/>
      <c r="UOH85"/>
      <c r="UOI85"/>
      <c r="UOJ85"/>
      <c r="UOK85"/>
      <c r="UOL85"/>
      <c r="UOM85"/>
      <c r="UON85"/>
      <c r="UOO85"/>
      <c r="UOP85"/>
      <c r="UOQ85"/>
      <c r="UOR85"/>
      <c r="UOS85"/>
      <c r="UOT85"/>
      <c r="UOU85"/>
      <c r="UOV85"/>
      <c r="UOW85"/>
      <c r="UOX85"/>
      <c r="UOY85"/>
      <c r="UOZ85"/>
      <c r="UPA85"/>
      <c r="UPB85"/>
      <c r="UPC85"/>
      <c r="UPD85"/>
      <c r="UPE85"/>
      <c r="UPF85"/>
      <c r="UPG85"/>
      <c r="UPH85"/>
      <c r="UPI85"/>
      <c r="UPJ85"/>
      <c r="UPK85"/>
      <c r="UPL85"/>
      <c r="UPM85"/>
      <c r="UPN85"/>
      <c r="UPO85"/>
      <c r="UPP85"/>
      <c r="UPQ85"/>
      <c r="UPR85"/>
      <c r="UPS85"/>
      <c r="UPT85"/>
      <c r="UPU85"/>
      <c r="UPV85"/>
      <c r="UPW85"/>
      <c r="UPX85"/>
      <c r="UPY85"/>
      <c r="UPZ85"/>
      <c r="UQA85"/>
      <c r="UQB85"/>
      <c r="UQC85"/>
      <c r="UQD85"/>
      <c r="UQE85"/>
      <c r="UQF85"/>
      <c r="UQG85"/>
      <c r="UQH85"/>
      <c r="UQI85"/>
      <c r="UQJ85"/>
      <c r="UQK85"/>
      <c r="UQL85"/>
      <c r="UQM85"/>
      <c r="UQN85"/>
      <c r="UQO85"/>
      <c r="UQP85"/>
      <c r="UQQ85"/>
      <c r="UQR85"/>
      <c r="UQS85"/>
      <c r="UQT85"/>
      <c r="UQU85"/>
      <c r="UQV85"/>
      <c r="UQW85"/>
      <c r="UQX85"/>
      <c r="UQY85"/>
      <c r="UQZ85"/>
      <c r="URA85"/>
      <c r="URB85"/>
      <c r="URC85"/>
      <c r="URD85"/>
      <c r="URE85"/>
      <c r="URF85"/>
      <c r="URG85"/>
      <c r="URH85"/>
      <c r="URI85"/>
      <c r="URJ85"/>
      <c r="URK85"/>
      <c r="URL85"/>
      <c r="URM85"/>
      <c r="URN85"/>
      <c r="URO85"/>
      <c r="URP85"/>
      <c r="URQ85"/>
      <c r="URR85"/>
      <c r="URS85"/>
      <c r="URT85"/>
      <c r="URU85"/>
      <c r="URV85"/>
      <c r="URW85"/>
      <c r="URX85"/>
      <c r="URY85"/>
      <c r="URZ85"/>
      <c r="USA85"/>
      <c r="USB85"/>
      <c r="USC85"/>
      <c r="USD85"/>
      <c r="USE85"/>
      <c r="USF85"/>
      <c r="USG85"/>
      <c r="USH85"/>
      <c r="USI85"/>
      <c r="USJ85"/>
      <c r="USK85"/>
      <c r="USL85"/>
      <c r="USM85"/>
      <c r="USN85"/>
      <c r="USO85"/>
      <c r="USP85"/>
      <c r="USQ85"/>
      <c r="USR85"/>
      <c r="USS85"/>
      <c r="UST85"/>
      <c r="USU85"/>
      <c r="USV85"/>
      <c r="USW85"/>
      <c r="USX85"/>
      <c r="USY85"/>
      <c r="USZ85"/>
      <c r="UTA85"/>
      <c r="UTB85"/>
      <c r="UTC85"/>
      <c r="UTD85"/>
      <c r="UTE85"/>
      <c r="UTF85"/>
      <c r="UTG85"/>
      <c r="UTH85"/>
      <c r="UTI85"/>
      <c r="UTJ85"/>
      <c r="UTK85"/>
      <c r="UTL85"/>
      <c r="UTM85"/>
      <c r="UTN85"/>
      <c r="UTO85"/>
      <c r="UTP85"/>
      <c r="UTQ85"/>
      <c r="UTR85"/>
      <c r="UTS85"/>
      <c r="UTT85"/>
      <c r="UTU85"/>
      <c r="UTV85"/>
      <c r="UTW85"/>
      <c r="UTX85"/>
      <c r="UTY85"/>
      <c r="UTZ85"/>
      <c r="UUA85"/>
      <c r="UUB85"/>
      <c r="UUC85"/>
      <c r="UUD85"/>
      <c r="UUE85"/>
      <c r="UUF85"/>
      <c r="UUG85"/>
      <c r="UUH85"/>
      <c r="UUI85"/>
      <c r="UUJ85"/>
      <c r="UUK85"/>
      <c r="UUL85"/>
      <c r="UUM85"/>
      <c r="UUN85"/>
      <c r="UUO85"/>
      <c r="UUP85"/>
      <c r="UUQ85"/>
      <c r="UUR85"/>
      <c r="UUS85"/>
      <c r="UUT85"/>
      <c r="UUU85"/>
      <c r="UUV85"/>
      <c r="UUW85"/>
      <c r="UUX85"/>
      <c r="UUY85"/>
      <c r="UUZ85"/>
      <c r="UVA85"/>
      <c r="UVB85"/>
      <c r="UVC85"/>
      <c r="UVD85"/>
      <c r="UVE85"/>
      <c r="UVF85"/>
      <c r="UVG85"/>
      <c r="UVH85"/>
      <c r="UVI85"/>
      <c r="UVJ85"/>
      <c r="UVK85"/>
      <c r="UVL85"/>
      <c r="UVM85"/>
      <c r="UVN85"/>
      <c r="UVO85"/>
      <c r="UVP85"/>
      <c r="UVQ85"/>
      <c r="UVR85"/>
      <c r="UVS85"/>
      <c r="UVT85"/>
      <c r="UVU85"/>
      <c r="UVV85"/>
      <c r="UVW85"/>
      <c r="UVX85"/>
      <c r="UVY85"/>
      <c r="UVZ85"/>
      <c r="UWA85"/>
      <c r="UWB85"/>
      <c r="UWC85"/>
      <c r="UWD85"/>
      <c r="UWE85"/>
      <c r="UWF85"/>
      <c r="UWG85"/>
      <c r="UWH85"/>
      <c r="UWI85"/>
      <c r="UWJ85"/>
      <c r="UWK85"/>
      <c r="UWL85"/>
      <c r="UWM85"/>
      <c r="UWN85"/>
      <c r="UWO85"/>
      <c r="UWP85"/>
      <c r="UWQ85"/>
      <c r="UWR85"/>
      <c r="UWS85"/>
      <c r="UWT85"/>
      <c r="UWU85"/>
      <c r="UWV85"/>
      <c r="UWW85"/>
      <c r="UWX85"/>
      <c r="UWY85"/>
      <c r="UWZ85"/>
      <c r="UXA85"/>
      <c r="UXB85"/>
      <c r="UXC85"/>
      <c r="UXD85"/>
      <c r="UXE85"/>
      <c r="UXF85"/>
      <c r="UXG85"/>
      <c r="UXH85"/>
      <c r="UXI85"/>
      <c r="UXJ85"/>
      <c r="UXK85"/>
      <c r="UXL85"/>
      <c r="UXM85"/>
      <c r="UXN85"/>
      <c r="UXO85"/>
      <c r="UXP85"/>
      <c r="UXQ85"/>
      <c r="UXR85"/>
      <c r="UXS85"/>
      <c r="UXT85"/>
      <c r="UXU85"/>
      <c r="UXV85"/>
      <c r="UXW85"/>
      <c r="UXX85"/>
      <c r="UXY85"/>
      <c r="UXZ85"/>
      <c r="UYA85"/>
      <c r="UYB85"/>
      <c r="UYC85"/>
      <c r="UYD85"/>
      <c r="UYE85"/>
      <c r="UYF85"/>
      <c r="UYG85"/>
      <c r="UYH85"/>
      <c r="UYI85"/>
      <c r="UYJ85"/>
      <c r="UYK85"/>
      <c r="UYL85"/>
      <c r="UYM85"/>
      <c r="UYN85"/>
      <c r="UYO85"/>
      <c r="UYP85"/>
      <c r="UYQ85"/>
      <c r="UYR85"/>
      <c r="UYS85"/>
      <c r="UYT85"/>
      <c r="UYU85"/>
      <c r="UYV85"/>
      <c r="UYW85"/>
      <c r="UYX85"/>
      <c r="UYY85"/>
      <c r="UYZ85"/>
      <c r="UZA85"/>
      <c r="UZB85"/>
      <c r="UZC85"/>
      <c r="UZD85"/>
      <c r="UZE85"/>
      <c r="UZF85"/>
      <c r="UZG85"/>
      <c r="UZH85"/>
      <c r="UZI85"/>
      <c r="UZJ85"/>
      <c r="UZK85"/>
      <c r="UZL85"/>
      <c r="UZM85"/>
      <c r="UZN85"/>
      <c r="UZO85"/>
      <c r="UZP85"/>
      <c r="UZQ85"/>
      <c r="UZR85"/>
      <c r="UZS85"/>
      <c r="UZT85"/>
      <c r="UZU85"/>
      <c r="UZV85"/>
      <c r="UZW85"/>
      <c r="UZX85"/>
      <c r="UZY85"/>
      <c r="UZZ85"/>
      <c r="VAA85"/>
      <c r="VAB85"/>
      <c r="VAC85"/>
      <c r="VAD85"/>
      <c r="VAE85"/>
      <c r="VAF85"/>
      <c r="VAG85"/>
      <c r="VAH85"/>
      <c r="VAI85"/>
      <c r="VAJ85"/>
      <c r="VAK85"/>
      <c r="VAL85"/>
      <c r="VAM85"/>
      <c r="VAN85"/>
      <c r="VAO85"/>
      <c r="VAP85"/>
      <c r="VAQ85"/>
      <c r="VAR85"/>
      <c r="VAS85"/>
      <c r="VAT85"/>
      <c r="VAU85"/>
      <c r="VAV85"/>
      <c r="VAW85"/>
      <c r="VAX85"/>
      <c r="VAY85"/>
      <c r="VAZ85"/>
      <c r="VBA85"/>
      <c r="VBB85"/>
      <c r="VBC85"/>
      <c r="VBD85"/>
      <c r="VBE85"/>
      <c r="VBF85"/>
      <c r="VBG85"/>
      <c r="VBH85"/>
      <c r="VBI85"/>
      <c r="VBJ85"/>
      <c r="VBK85"/>
      <c r="VBL85"/>
      <c r="VBM85"/>
      <c r="VBN85"/>
      <c r="VBO85"/>
      <c r="VBP85"/>
      <c r="VBQ85"/>
      <c r="VBR85"/>
      <c r="VBS85"/>
      <c r="VBT85"/>
      <c r="VBU85"/>
      <c r="VBV85"/>
      <c r="VBW85"/>
      <c r="VBX85"/>
      <c r="VBY85"/>
      <c r="VBZ85"/>
      <c r="VCA85"/>
      <c r="VCB85"/>
      <c r="VCC85"/>
      <c r="VCD85"/>
      <c r="VCE85"/>
      <c r="VCF85"/>
      <c r="VCG85"/>
      <c r="VCH85"/>
      <c r="VCI85"/>
      <c r="VCJ85"/>
      <c r="VCK85"/>
      <c r="VCL85"/>
      <c r="VCM85"/>
      <c r="VCN85"/>
      <c r="VCO85"/>
      <c r="VCP85"/>
      <c r="VCQ85"/>
      <c r="VCR85"/>
      <c r="VCS85"/>
      <c r="VCT85"/>
      <c r="VCU85"/>
      <c r="VCV85"/>
      <c r="VCW85"/>
      <c r="VCX85"/>
      <c r="VCY85"/>
      <c r="VCZ85"/>
      <c r="VDA85"/>
      <c r="VDB85"/>
      <c r="VDC85"/>
      <c r="VDD85"/>
      <c r="VDE85"/>
      <c r="VDF85"/>
      <c r="VDG85"/>
      <c r="VDH85"/>
      <c r="VDI85"/>
      <c r="VDJ85"/>
      <c r="VDK85"/>
      <c r="VDL85"/>
      <c r="VDM85"/>
      <c r="VDN85"/>
      <c r="VDO85"/>
      <c r="VDP85"/>
      <c r="VDQ85"/>
      <c r="VDR85"/>
      <c r="VDS85"/>
      <c r="VDT85"/>
      <c r="VDU85"/>
      <c r="VDV85"/>
      <c r="VDW85"/>
      <c r="VDX85"/>
      <c r="VDY85"/>
      <c r="VDZ85"/>
      <c r="VEA85"/>
      <c r="VEB85"/>
      <c r="VEC85"/>
      <c r="VED85"/>
      <c r="VEE85"/>
      <c r="VEF85"/>
      <c r="VEG85"/>
      <c r="VEH85"/>
      <c r="VEI85"/>
      <c r="VEJ85"/>
      <c r="VEK85"/>
      <c r="VEL85"/>
      <c r="VEM85"/>
      <c r="VEN85"/>
      <c r="VEO85"/>
      <c r="VEP85"/>
      <c r="VEQ85"/>
      <c r="VER85"/>
      <c r="VES85"/>
      <c r="VET85"/>
      <c r="VEU85"/>
      <c r="VEV85"/>
      <c r="VEW85"/>
      <c r="VEX85"/>
      <c r="VEY85"/>
      <c r="VEZ85"/>
      <c r="VFA85"/>
      <c r="VFB85"/>
      <c r="VFC85"/>
      <c r="VFD85"/>
      <c r="VFE85"/>
      <c r="VFF85"/>
      <c r="VFG85"/>
      <c r="VFH85"/>
      <c r="VFI85"/>
      <c r="VFJ85"/>
      <c r="VFK85"/>
      <c r="VFL85"/>
      <c r="VFM85"/>
      <c r="VFN85"/>
      <c r="VFO85"/>
      <c r="VFP85"/>
      <c r="VFQ85"/>
      <c r="VFR85"/>
      <c r="VFS85"/>
      <c r="VFT85"/>
      <c r="VFU85"/>
      <c r="VFV85"/>
      <c r="VFW85"/>
      <c r="VFX85"/>
      <c r="VFY85"/>
      <c r="VFZ85"/>
      <c r="VGA85"/>
      <c r="VGB85"/>
      <c r="VGC85"/>
      <c r="VGD85"/>
      <c r="VGE85"/>
      <c r="VGF85"/>
      <c r="VGG85"/>
      <c r="VGH85"/>
      <c r="VGI85"/>
      <c r="VGJ85"/>
      <c r="VGK85"/>
      <c r="VGL85"/>
      <c r="VGM85"/>
      <c r="VGN85"/>
      <c r="VGO85"/>
      <c r="VGP85"/>
      <c r="VGQ85"/>
      <c r="VGR85"/>
      <c r="VGS85"/>
      <c r="VGT85"/>
      <c r="VGU85"/>
      <c r="VGV85"/>
      <c r="VGW85"/>
      <c r="VGX85"/>
      <c r="VGY85"/>
      <c r="VGZ85"/>
      <c r="VHA85"/>
      <c r="VHB85"/>
      <c r="VHC85"/>
      <c r="VHD85"/>
      <c r="VHE85"/>
      <c r="VHF85"/>
      <c r="VHG85"/>
      <c r="VHH85"/>
      <c r="VHI85"/>
      <c r="VHJ85"/>
      <c r="VHK85"/>
      <c r="VHL85"/>
      <c r="VHM85"/>
      <c r="VHN85"/>
      <c r="VHO85"/>
      <c r="VHP85"/>
      <c r="VHQ85"/>
      <c r="VHR85"/>
      <c r="VHS85"/>
      <c r="VHT85"/>
      <c r="VHU85"/>
      <c r="VHV85"/>
      <c r="VHW85"/>
      <c r="VHX85"/>
      <c r="VHY85"/>
      <c r="VHZ85"/>
      <c r="VIA85"/>
      <c r="VIB85"/>
      <c r="VIC85"/>
      <c r="VID85"/>
      <c r="VIE85"/>
      <c r="VIF85"/>
      <c r="VIG85"/>
      <c r="VIH85"/>
      <c r="VII85"/>
      <c r="VIJ85"/>
      <c r="VIK85"/>
      <c r="VIL85"/>
      <c r="VIM85"/>
      <c r="VIN85"/>
      <c r="VIO85"/>
      <c r="VIP85"/>
      <c r="VIQ85"/>
      <c r="VIR85"/>
      <c r="VIS85"/>
      <c r="VIT85"/>
      <c r="VIU85"/>
      <c r="VIV85"/>
      <c r="VIW85"/>
      <c r="VIX85"/>
      <c r="VIY85"/>
      <c r="VIZ85"/>
      <c r="VJA85"/>
      <c r="VJB85"/>
      <c r="VJC85"/>
      <c r="VJD85"/>
      <c r="VJE85"/>
      <c r="VJF85"/>
      <c r="VJG85"/>
      <c r="VJH85"/>
      <c r="VJI85"/>
      <c r="VJJ85"/>
      <c r="VJK85"/>
      <c r="VJL85"/>
      <c r="VJM85"/>
      <c r="VJN85"/>
      <c r="VJO85"/>
      <c r="VJP85"/>
      <c r="VJQ85"/>
      <c r="VJR85"/>
      <c r="VJS85"/>
      <c r="VJT85"/>
      <c r="VJU85"/>
      <c r="VJV85"/>
      <c r="VJW85"/>
      <c r="VJX85"/>
      <c r="VJY85"/>
      <c r="VJZ85"/>
      <c r="VKA85"/>
      <c r="VKB85"/>
      <c r="VKC85"/>
      <c r="VKD85"/>
      <c r="VKE85"/>
      <c r="VKF85"/>
      <c r="VKG85"/>
      <c r="VKH85"/>
      <c r="VKI85"/>
      <c r="VKJ85"/>
      <c r="VKK85"/>
      <c r="VKL85"/>
      <c r="VKM85"/>
      <c r="VKN85"/>
      <c r="VKO85"/>
      <c r="VKP85"/>
      <c r="VKQ85"/>
      <c r="VKR85"/>
      <c r="VKS85"/>
      <c r="VKT85"/>
      <c r="VKU85"/>
      <c r="VKV85"/>
      <c r="VKW85"/>
      <c r="VKX85"/>
      <c r="VKY85"/>
      <c r="VKZ85"/>
      <c r="VLA85"/>
      <c r="VLB85"/>
      <c r="VLC85"/>
      <c r="VLD85"/>
      <c r="VLE85"/>
      <c r="VLF85"/>
      <c r="VLG85"/>
      <c r="VLH85"/>
      <c r="VLI85"/>
      <c r="VLJ85"/>
      <c r="VLK85"/>
      <c r="VLL85"/>
      <c r="VLM85"/>
      <c r="VLN85"/>
      <c r="VLO85"/>
      <c r="VLP85"/>
      <c r="VLQ85"/>
      <c r="VLR85"/>
      <c r="VLS85"/>
      <c r="VLT85"/>
      <c r="VLU85"/>
      <c r="VLV85"/>
      <c r="VLW85"/>
      <c r="VLX85"/>
      <c r="VLY85"/>
      <c r="VLZ85"/>
      <c r="VMA85"/>
      <c r="VMB85"/>
      <c r="VMC85"/>
      <c r="VMD85"/>
      <c r="VME85"/>
      <c r="VMF85"/>
      <c r="VMG85"/>
      <c r="VMH85"/>
      <c r="VMI85"/>
      <c r="VMJ85"/>
      <c r="VMK85"/>
      <c r="VML85"/>
      <c r="VMM85"/>
      <c r="VMN85"/>
      <c r="VMO85"/>
      <c r="VMP85"/>
      <c r="VMQ85"/>
      <c r="VMR85"/>
      <c r="VMS85"/>
      <c r="VMT85"/>
      <c r="VMU85"/>
      <c r="VMV85"/>
      <c r="VMW85"/>
      <c r="VMX85"/>
      <c r="VMY85"/>
      <c r="VMZ85"/>
      <c r="VNA85"/>
      <c r="VNB85"/>
      <c r="VNC85"/>
      <c r="VND85"/>
      <c r="VNE85"/>
      <c r="VNF85"/>
      <c r="VNG85"/>
      <c r="VNH85"/>
      <c r="VNI85"/>
      <c r="VNJ85"/>
      <c r="VNK85"/>
      <c r="VNL85"/>
      <c r="VNM85"/>
      <c r="VNN85"/>
      <c r="VNO85"/>
      <c r="VNP85"/>
      <c r="VNQ85"/>
      <c r="VNR85"/>
      <c r="VNS85"/>
      <c r="VNT85"/>
      <c r="VNU85"/>
      <c r="VNV85"/>
      <c r="VNW85"/>
      <c r="VNX85"/>
      <c r="VNY85"/>
      <c r="VNZ85"/>
      <c r="VOA85"/>
      <c r="VOB85"/>
      <c r="VOC85"/>
      <c r="VOD85"/>
      <c r="VOE85"/>
      <c r="VOF85"/>
      <c r="VOG85"/>
      <c r="VOH85"/>
      <c r="VOI85"/>
      <c r="VOJ85"/>
      <c r="VOK85"/>
      <c r="VOL85"/>
      <c r="VOM85"/>
      <c r="VON85"/>
      <c r="VOO85"/>
      <c r="VOP85"/>
      <c r="VOQ85"/>
      <c r="VOR85"/>
      <c r="VOS85"/>
      <c r="VOT85"/>
      <c r="VOU85"/>
      <c r="VOV85"/>
      <c r="VOW85"/>
      <c r="VOX85"/>
      <c r="VOY85"/>
      <c r="VOZ85"/>
      <c r="VPA85"/>
      <c r="VPB85"/>
      <c r="VPC85"/>
      <c r="VPD85"/>
      <c r="VPE85"/>
      <c r="VPF85"/>
      <c r="VPG85"/>
      <c r="VPH85"/>
      <c r="VPI85"/>
      <c r="VPJ85"/>
      <c r="VPK85"/>
      <c r="VPL85"/>
      <c r="VPM85"/>
      <c r="VPN85"/>
      <c r="VPO85"/>
      <c r="VPP85"/>
      <c r="VPQ85"/>
      <c r="VPR85"/>
      <c r="VPS85"/>
      <c r="VPT85"/>
      <c r="VPU85"/>
      <c r="VPV85"/>
      <c r="VPW85"/>
      <c r="VPX85"/>
      <c r="VPY85"/>
      <c r="VPZ85"/>
      <c r="VQA85"/>
      <c r="VQB85"/>
      <c r="VQC85"/>
      <c r="VQD85"/>
      <c r="VQE85"/>
      <c r="VQF85"/>
      <c r="VQG85"/>
      <c r="VQH85"/>
      <c r="VQI85"/>
      <c r="VQJ85"/>
      <c r="VQK85"/>
      <c r="VQL85"/>
      <c r="VQM85"/>
      <c r="VQN85"/>
      <c r="VQO85"/>
      <c r="VQP85"/>
      <c r="VQQ85"/>
      <c r="VQR85"/>
      <c r="VQS85"/>
      <c r="VQT85"/>
      <c r="VQU85"/>
      <c r="VQV85"/>
      <c r="VQW85"/>
      <c r="VQX85"/>
      <c r="VQY85"/>
      <c r="VQZ85"/>
      <c r="VRA85"/>
      <c r="VRB85"/>
      <c r="VRC85"/>
      <c r="VRD85"/>
      <c r="VRE85"/>
      <c r="VRF85"/>
      <c r="VRG85"/>
      <c r="VRH85"/>
      <c r="VRI85"/>
      <c r="VRJ85"/>
      <c r="VRK85"/>
      <c r="VRL85"/>
      <c r="VRM85"/>
      <c r="VRN85"/>
      <c r="VRO85"/>
      <c r="VRP85"/>
      <c r="VRQ85"/>
      <c r="VRR85"/>
      <c r="VRS85"/>
      <c r="VRT85"/>
      <c r="VRU85"/>
      <c r="VRV85"/>
      <c r="VRW85"/>
      <c r="VRX85"/>
      <c r="VRY85"/>
      <c r="VRZ85"/>
      <c r="VSA85"/>
      <c r="VSB85"/>
      <c r="VSC85"/>
      <c r="VSD85"/>
      <c r="VSE85"/>
      <c r="VSF85"/>
      <c r="VSG85"/>
      <c r="VSH85"/>
      <c r="VSI85"/>
      <c r="VSJ85"/>
      <c r="VSK85"/>
      <c r="VSL85"/>
      <c r="VSM85"/>
      <c r="VSN85"/>
      <c r="VSO85"/>
      <c r="VSP85"/>
      <c r="VSQ85"/>
      <c r="VSR85"/>
      <c r="VSS85"/>
      <c r="VST85"/>
      <c r="VSU85"/>
      <c r="VSV85"/>
      <c r="VSW85"/>
      <c r="VSX85"/>
      <c r="VSY85"/>
      <c r="VSZ85"/>
      <c r="VTA85"/>
      <c r="VTB85"/>
      <c r="VTC85"/>
      <c r="VTD85"/>
      <c r="VTE85"/>
      <c r="VTF85"/>
      <c r="VTG85"/>
      <c r="VTH85"/>
      <c r="VTI85"/>
      <c r="VTJ85"/>
      <c r="VTK85"/>
      <c r="VTL85"/>
      <c r="VTM85"/>
      <c r="VTN85"/>
      <c r="VTO85"/>
      <c r="VTP85"/>
      <c r="VTQ85"/>
      <c r="VTR85"/>
      <c r="VTS85"/>
      <c r="VTT85"/>
      <c r="VTU85"/>
      <c r="VTV85"/>
      <c r="VTW85"/>
      <c r="VTX85"/>
      <c r="VTY85"/>
      <c r="VTZ85"/>
      <c r="VUA85"/>
      <c r="VUB85"/>
      <c r="VUC85"/>
      <c r="VUD85"/>
      <c r="VUE85"/>
      <c r="VUF85"/>
      <c r="VUG85"/>
      <c r="VUH85"/>
      <c r="VUI85"/>
      <c r="VUJ85"/>
      <c r="VUK85"/>
      <c r="VUL85"/>
      <c r="VUM85"/>
      <c r="VUN85"/>
      <c r="VUO85"/>
      <c r="VUP85"/>
      <c r="VUQ85"/>
      <c r="VUR85"/>
      <c r="VUS85"/>
      <c r="VUT85"/>
      <c r="VUU85"/>
      <c r="VUV85"/>
      <c r="VUW85"/>
      <c r="VUX85"/>
      <c r="VUY85"/>
      <c r="VUZ85"/>
      <c r="VVA85"/>
      <c r="VVB85"/>
      <c r="VVC85"/>
      <c r="VVD85"/>
      <c r="VVE85"/>
      <c r="VVF85"/>
      <c r="VVG85"/>
      <c r="VVH85"/>
      <c r="VVI85"/>
      <c r="VVJ85"/>
      <c r="VVK85"/>
      <c r="VVL85"/>
      <c r="VVM85"/>
      <c r="VVN85"/>
      <c r="VVO85"/>
      <c r="VVP85"/>
      <c r="VVQ85"/>
      <c r="VVR85"/>
      <c r="VVS85"/>
      <c r="VVT85"/>
      <c r="VVU85"/>
      <c r="VVV85"/>
      <c r="VVW85"/>
      <c r="VVX85"/>
      <c r="VVY85"/>
      <c r="VVZ85"/>
      <c r="VWA85"/>
      <c r="VWB85"/>
      <c r="VWC85"/>
      <c r="VWD85"/>
      <c r="VWE85"/>
      <c r="VWF85"/>
      <c r="VWG85"/>
      <c r="VWH85"/>
      <c r="VWI85"/>
      <c r="VWJ85"/>
      <c r="VWK85"/>
      <c r="VWL85"/>
      <c r="VWM85"/>
      <c r="VWN85"/>
      <c r="VWO85"/>
      <c r="VWP85"/>
      <c r="VWQ85"/>
      <c r="VWR85"/>
      <c r="VWS85"/>
      <c r="VWT85"/>
      <c r="VWU85"/>
      <c r="VWV85"/>
      <c r="VWW85"/>
      <c r="VWX85"/>
      <c r="VWY85"/>
      <c r="VWZ85"/>
      <c r="VXA85"/>
      <c r="VXB85"/>
      <c r="VXC85"/>
      <c r="VXD85"/>
      <c r="VXE85"/>
      <c r="VXF85"/>
      <c r="VXG85"/>
      <c r="VXH85"/>
      <c r="VXI85"/>
      <c r="VXJ85"/>
      <c r="VXK85"/>
      <c r="VXL85"/>
      <c r="VXM85"/>
      <c r="VXN85"/>
      <c r="VXO85"/>
      <c r="VXP85"/>
      <c r="VXQ85"/>
      <c r="VXR85"/>
      <c r="VXS85"/>
      <c r="VXT85"/>
      <c r="VXU85"/>
      <c r="VXV85"/>
      <c r="VXW85"/>
      <c r="VXX85"/>
      <c r="VXY85"/>
      <c r="VXZ85"/>
      <c r="VYA85"/>
      <c r="VYB85"/>
      <c r="VYC85"/>
      <c r="VYD85"/>
      <c r="VYE85"/>
      <c r="VYF85"/>
      <c r="VYG85"/>
      <c r="VYH85"/>
      <c r="VYI85"/>
      <c r="VYJ85"/>
      <c r="VYK85"/>
      <c r="VYL85"/>
      <c r="VYM85"/>
      <c r="VYN85"/>
      <c r="VYO85"/>
      <c r="VYP85"/>
      <c r="VYQ85"/>
      <c r="VYR85"/>
      <c r="VYS85"/>
      <c r="VYT85"/>
      <c r="VYU85"/>
      <c r="VYV85"/>
      <c r="VYW85"/>
      <c r="VYX85"/>
      <c r="VYY85"/>
      <c r="VYZ85"/>
      <c r="VZA85"/>
      <c r="VZB85"/>
      <c r="VZC85"/>
      <c r="VZD85"/>
      <c r="VZE85"/>
      <c r="VZF85"/>
      <c r="VZG85"/>
      <c r="VZH85"/>
      <c r="VZI85"/>
      <c r="VZJ85"/>
      <c r="VZK85"/>
      <c r="VZL85"/>
      <c r="VZM85"/>
      <c r="VZN85"/>
      <c r="VZO85"/>
      <c r="VZP85"/>
      <c r="VZQ85"/>
      <c r="VZR85"/>
      <c r="VZS85"/>
      <c r="VZT85"/>
      <c r="VZU85"/>
      <c r="VZV85"/>
      <c r="VZW85"/>
      <c r="VZX85"/>
      <c r="VZY85"/>
      <c r="VZZ85"/>
      <c r="WAA85"/>
      <c r="WAB85"/>
      <c r="WAC85"/>
      <c r="WAD85"/>
      <c r="WAE85"/>
      <c r="WAF85"/>
      <c r="WAG85"/>
      <c r="WAH85"/>
      <c r="WAI85"/>
      <c r="WAJ85"/>
      <c r="WAK85"/>
      <c r="WAL85"/>
      <c r="WAM85"/>
      <c r="WAN85"/>
      <c r="WAO85"/>
      <c r="WAP85"/>
      <c r="WAQ85"/>
      <c r="WAR85"/>
      <c r="WAS85"/>
      <c r="WAT85"/>
      <c r="WAU85"/>
      <c r="WAV85"/>
      <c r="WAW85"/>
      <c r="WAX85"/>
      <c r="WAY85"/>
      <c r="WAZ85"/>
      <c r="WBA85"/>
      <c r="WBB85"/>
      <c r="WBC85"/>
      <c r="WBD85"/>
      <c r="WBE85"/>
      <c r="WBF85"/>
      <c r="WBG85"/>
      <c r="WBH85"/>
      <c r="WBI85"/>
      <c r="WBJ85"/>
      <c r="WBK85"/>
      <c r="WBL85"/>
      <c r="WBM85"/>
      <c r="WBN85"/>
      <c r="WBO85"/>
      <c r="WBP85"/>
      <c r="WBQ85"/>
      <c r="WBR85"/>
      <c r="WBS85"/>
      <c r="WBT85"/>
      <c r="WBU85"/>
      <c r="WBV85"/>
      <c r="WBW85"/>
      <c r="WBX85"/>
      <c r="WBY85"/>
      <c r="WBZ85"/>
      <c r="WCA85"/>
      <c r="WCB85"/>
      <c r="WCC85"/>
      <c r="WCD85"/>
      <c r="WCE85"/>
      <c r="WCF85"/>
      <c r="WCG85"/>
      <c r="WCH85"/>
      <c r="WCI85"/>
      <c r="WCJ85"/>
      <c r="WCK85"/>
      <c r="WCL85"/>
      <c r="WCM85"/>
      <c r="WCN85"/>
      <c r="WCO85"/>
      <c r="WCP85"/>
      <c r="WCQ85"/>
      <c r="WCR85"/>
      <c r="WCS85"/>
      <c r="WCT85"/>
      <c r="WCU85"/>
      <c r="WCV85"/>
      <c r="WCW85"/>
      <c r="WCX85"/>
      <c r="WCY85"/>
      <c r="WCZ85"/>
      <c r="WDA85"/>
      <c r="WDB85"/>
      <c r="WDC85"/>
      <c r="WDD85"/>
      <c r="WDE85"/>
      <c r="WDF85"/>
      <c r="WDG85"/>
      <c r="WDH85"/>
      <c r="WDI85"/>
      <c r="WDJ85"/>
      <c r="WDK85"/>
      <c r="WDL85"/>
      <c r="WDM85"/>
      <c r="WDN85"/>
      <c r="WDO85"/>
      <c r="WDP85"/>
      <c r="WDQ85"/>
      <c r="WDR85"/>
      <c r="WDS85"/>
      <c r="WDT85"/>
      <c r="WDU85"/>
      <c r="WDV85"/>
      <c r="WDW85"/>
      <c r="WDX85"/>
      <c r="WDY85"/>
      <c r="WDZ85"/>
      <c r="WEA85"/>
      <c r="WEB85"/>
      <c r="WEC85"/>
      <c r="WED85"/>
      <c r="WEE85"/>
      <c r="WEF85"/>
      <c r="WEG85"/>
      <c r="WEH85"/>
      <c r="WEI85"/>
      <c r="WEJ85"/>
      <c r="WEK85"/>
      <c r="WEL85"/>
      <c r="WEM85"/>
      <c r="WEN85"/>
      <c r="WEO85"/>
      <c r="WEP85"/>
      <c r="WEQ85"/>
      <c r="WER85"/>
      <c r="WES85"/>
      <c r="WET85"/>
      <c r="WEU85"/>
      <c r="WEV85"/>
      <c r="WEW85"/>
      <c r="WEX85"/>
      <c r="WEY85"/>
      <c r="WEZ85"/>
      <c r="WFA85"/>
      <c r="WFB85"/>
      <c r="WFC85"/>
      <c r="WFD85"/>
      <c r="WFE85"/>
      <c r="WFF85"/>
      <c r="WFG85"/>
      <c r="WFH85"/>
      <c r="WFI85"/>
      <c r="WFJ85"/>
      <c r="WFK85"/>
      <c r="WFL85"/>
      <c r="WFM85"/>
      <c r="WFN85"/>
      <c r="WFO85"/>
      <c r="WFP85"/>
      <c r="WFQ85"/>
      <c r="WFR85"/>
      <c r="WFS85"/>
      <c r="WFT85"/>
      <c r="WFU85"/>
      <c r="WFV85"/>
      <c r="WFW85"/>
      <c r="WFX85"/>
      <c r="WFY85"/>
      <c r="WFZ85"/>
      <c r="WGA85"/>
      <c r="WGB85"/>
      <c r="WGC85"/>
      <c r="WGD85"/>
      <c r="WGE85"/>
      <c r="WGF85"/>
      <c r="WGG85"/>
      <c r="WGH85"/>
      <c r="WGI85"/>
      <c r="WGJ85"/>
      <c r="WGK85"/>
      <c r="WGL85"/>
      <c r="WGM85"/>
      <c r="WGN85"/>
      <c r="WGO85"/>
      <c r="WGP85"/>
      <c r="WGQ85"/>
      <c r="WGR85"/>
      <c r="WGS85"/>
      <c r="WGT85"/>
      <c r="WGU85"/>
      <c r="WGV85"/>
      <c r="WGW85"/>
      <c r="WGX85"/>
      <c r="WGY85"/>
      <c r="WGZ85"/>
      <c r="WHA85"/>
      <c r="WHB85"/>
      <c r="WHC85"/>
      <c r="WHD85"/>
      <c r="WHE85"/>
      <c r="WHF85"/>
      <c r="WHG85"/>
      <c r="WHH85"/>
      <c r="WHI85"/>
      <c r="WHJ85"/>
      <c r="WHK85"/>
      <c r="WHL85"/>
      <c r="WHM85"/>
      <c r="WHN85"/>
      <c r="WHO85"/>
      <c r="WHP85"/>
      <c r="WHQ85"/>
      <c r="WHR85"/>
      <c r="WHS85"/>
      <c r="WHT85"/>
      <c r="WHU85"/>
      <c r="WHV85"/>
      <c r="WHW85"/>
      <c r="WHX85"/>
      <c r="WHY85"/>
      <c r="WHZ85"/>
      <c r="WIA85"/>
      <c r="WIB85"/>
      <c r="WIC85"/>
      <c r="WID85"/>
      <c r="WIE85"/>
      <c r="WIF85"/>
      <c r="WIG85"/>
      <c r="WIH85"/>
      <c r="WII85"/>
      <c r="WIJ85"/>
      <c r="WIK85"/>
      <c r="WIL85"/>
      <c r="WIM85"/>
      <c r="WIN85"/>
      <c r="WIO85"/>
      <c r="WIP85"/>
      <c r="WIQ85"/>
      <c r="WIR85"/>
      <c r="WIS85"/>
      <c r="WIT85"/>
      <c r="WIU85"/>
      <c r="WIV85"/>
      <c r="WIW85"/>
      <c r="WIX85"/>
      <c r="WIY85"/>
      <c r="WIZ85"/>
      <c r="WJA85"/>
      <c r="WJB85"/>
      <c r="WJC85"/>
      <c r="WJD85"/>
      <c r="WJE85"/>
      <c r="WJF85"/>
      <c r="WJG85"/>
      <c r="WJH85"/>
      <c r="WJI85"/>
      <c r="WJJ85"/>
      <c r="WJK85"/>
      <c r="WJL85"/>
      <c r="WJM85"/>
      <c r="WJN85"/>
      <c r="WJO85"/>
      <c r="WJP85"/>
      <c r="WJQ85"/>
      <c r="WJR85"/>
      <c r="WJS85"/>
      <c r="WJT85"/>
      <c r="WJU85"/>
      <c r="WJV85"/>
      <c r="WJW85"/>
      <c r="WJX85"/>
      <c r="WJY85"/>
      <c r="WJZ85"/>
      <c r="WKA85"/>
      <c r="WKB85"/>
      <c r="WKC85"/>
      <c r="WKD85"/>
      <c r="WKE85"/>
      <c r="WKF85"/>
      <c r="WKG85"/>
      <c r="WKH85"/>
      <c r="WKI85"/>
      <c r="WKJ85"/>
      <c r="WKK85"/>
      <c r="WKL85"/>
      <c r="WKM85"/>
      <c r="WKN85"/>
      <c r="WKO85"/>
      <c r="WKP85"/>
      <c r="WKQ85"/>
      <c r="WKR85"/>
      <c r="WKS85"/>
      <c r="WKT85"/>
      <c r="WKU85"/>
      <c r="WKV85"/>
      <c r="WKW85"/>
      <c r="WKX85"/>
      <c r="WKY85"/>
      <c r="WKZ85"/>
      <c r="WLA85"/>
      <c r="WLB85"/>
      <c r="WLC85"/>
      <c r="WLD85"/>
      <c r="WLE85"/>
      <c r="WLF85"/>
      <c r="WLG85"/>
      <c r="WLH85"/>
      <c r="WLI85"/>
      <c r="WLJ85"/>
      <c r="WLK85"/>
      <c r="WLL85"/>
      <c r="WLM85"/>
      <c r="WLN85"/>
      <c r="WLO85"/>
      <c r="WLP85"/>
      <c r="WLQ85"/>
      <c r="WLR85"/>
      <c r="WLS85"/>
      <c r="WLT85"/>
      <c r="WLU85"/>
      <c r="WLV85"/>
      <c r="WLW85"/>
      <c r="WLX85"/>
      <c r="WLY85"/>
      <c r="WLZ85"/>
      <c r="WMA85"/>
      <c r="WMB85"/>
      <c r="WMC85"/>
      <c r="WMD85"/>
      <c r="WME85"/>
      <c r="WMF85"/>
      <c r="WMG85"/>
      <c r="WMH85"/>
      <c r="WMI85"/>
      <c r="WMJ85"/>
      <c r="WMK85"/>
      <c r="WML85"/>
      <c r="WMM85"/>
      <c r="WMN85"/>
      <c r="WMO85"/>
      <c r="WMP85"/>
      <c r="WMQ85"/>
      <c r="WMR85"/>
      <c r="WMS85"/>
      <c r="WMT85"/>
      <c r="WMU85"/>
      <c r="WMV85"/>
      <c r="WMW85"/>
      <c r="WMX85"/>
      <c r="WMY85"/>
      <c r="WMZ85"/>
      <c r="WNA85"/>
      <c r="WNB85"/>
      <c r="WNC85"/>
      <c r="WND85"/>
      <c r="WNE85"/>
      <c r="WNF85"/>
      <c r="WNG85"/>
      <c r="WNH85"/>
      <c r="WNI85"/>
      <c r="WNJ85"/>
      <c r="WNK85"/>
      <c r="WNL85"/>
      <c r="WNM85"/>
      <c r="WNN85"/>
      <c r="WNO85"/>
      <c r="WNP85"/>
      <c r="WNQ85"/>
      <c r="WNR85"/>
      <c r="WNS85"/>
      <c r="WNT85"/>
      <c r="WNU85"/>
      <c r="WNV85"/>
      <c r="WNW85"/>
      <c r="WNX85"/>
      <c r="WNY85"/>
      <c r="WNZ85"/>
      <c r="WOA85"/>
      <c r="WOB85"/>
      <c r="WOC85"/>
      <c r="WOD85"/>
      <c r="WOE85"/>
      <c r="WOF85"/>
      <c r="WOG85"/>
      <c r="WOH85"/>
      <c r="WOI85"/>
      <c r="WOJ85"/>
      <c r="WOK85"/>
      <c r="WOL85"/>
      <c r="WOM85"/>
      <c r="WON85"/>
      <c r="WOO85"/>
      <c r="WOP85"/>
      <c r="WOQ85"/>
      <c r="WOR85"/>
      <c r="WOS85"/>
      <c r="WOT85"/>
      <c r="WOU85"/>
      <c r="WOV85"/>
      <c r="WOW85"/>
      <c r="WOX85"/>
      <c r="WOY85"/>
      <c r="WOZ85"/>
      <c r="WPA85"/>
      <c r="WPB85"/>
      <c r="WPC85"/>
      <c r="WPD85"/>
      <c r="WPE85"/>
      <c r="WPF85"/>
      <c r="WPG85"/>
      <c r="WPH85"/>
      <c r="WPI85"/>
      <c r="WPJ85"/>
      <c r="WPK85"/>
      <c r="WPL85"/>
      <c r="WPM85"/>
      <c r="WPN85"/>
      <c r="WPO85"/>
      <c r="WPP85"/>
      <c r="WPQ85"/>
      <c r="WPR85"/>
      <c r="WPS85"/>
      <c r="WPT85"/>
      <c r="WPU85"/>
      <c r="WPV85"/>
      <c r="WPW85"/>
      <c r="WPX85"/>
      <c r="WPY85"/>
      <c r="WPZ85"/>
      <c r="WQA85"/>
      <c r="WQB85"/>
      <c r="WQC85"/>
      <c r="WQD85"/>
      <c r="WQE85"/>
      <c r="WQF85"/>
      <c r="WQG85"/>
      <c r="WQH85"/>
      <c r="WQI85"/>
      <c r="WQJ85"/>
      <c r="WQK85"/>
      <c r="WQL85"/>
      <c r="WQM85"/>
      <c r="WQN85"/>
      <c r="WQO85"/>
      <c r="WQP85"/>
      <c r="WQQ85"/>
      <c r="WQR85"/>
      <c r="WQS85"/>
      <c r="WQT85"/>
      <c r="WQU85"/>
      <c r="WQV85"/>
      <c r="WQW85"/>
      <c r="WQX85"/>
      <c r="WQY85"/>
      <c r="WQZ85"/>
      <c r="WRA85"/>
      <c r="WRB85"/>
      <c r="WRC85"/>
      <c r="WRD85"/>
      <c r="WRE85"/>
      <c r="WRF85"/>
      <c r="WRG85"/>
      <c r="WRH85"/>
      <c r="WRI85"/>
      <c r="WRJ85"/>
      <c r="WRK85"/>
      <c r="WRL85"/>
      <c r="WRM85"/>
      <c r="WRN85"/>
      <c r="WRO85"/>
      <c r="WRP85"/>
      <c r="WRQ85"/>
      <c r="WRR85"/>
      <c r="WRS85"/>
      <c r="WRT85"/>
      <c r="WRU85"/>
      <c r="WRV85"/>
      <c r="WRW85"/>
      <c r="WRX85"/>
      <c r="WRY85"/>
      <c r="WRZ85"/>
      <c r="WSA85"/>
      <c r="WSB85"/>
      <c r="WSC85"/>
      <c r="WSD85"/>
      <c r="WSE85"/>
      <c r="WSF85"/>
      <c r="WSG85"/>
      <c r="WSH85"/>
      <c r="WSI85"/>
      <c r="WSJ85"/>
      <c r="WSK85"/>
      <c r="WSL85"/>
      <c r="WSM85"/>
      <c r="WSN85"/>
      <c r="WSO85"/>
      <c r="WSP85"/>
      <c r="WSQ85"/>
      <c r="WSR85"/>
      <c r="WSS85"/>
      <c r="WST85"/>
      <c r="WSU85"/>
      <c r="WSV85"/>
      <c r="WSW85"/>
      <c r="WSX85"/>
      <c r="WSY85"/>
      <c r="WSZ85"/>
      <c r="WTA85"/>
      <c r="WTB85"/>
      <c r="WTC85"/>
      <c r="WTD85"/>
      <c r="WTE85"/>
      <c r="WTF85"/>
      <c r="WTG85"/>
      <c r="WTH85"/>
      <c r="WTI85"/>
      <c r="WTJ85"/>
      <c r="WTK85"/>
      <c r="WTL85"/>
      <c r="WTM85"/>
      <c r="WTN85"/>
      <c r="WTO85"/>
      <c r="WTP85"/>
      <c r="WTQ85"/>
      <c r="WTR85"/>
      <c r="WTS85"/>
      <c r="WTT85"/>
      <c r="WTU85"/>
      <c r="WTV85"/>
      <c r="WTW85"/>
      <c r="WTX85"/>
      <c r="WTY85"/>
      <c r="WTZ85"/>
      <c r="WUA85"/>
      <c r="WUB85"/>
      <c r="WUC85"/>
      <c r="WUD85"/>
      <c r="WUE85"/>
      <c r="WUF85"/>
      <c r="WUG85"/>
      <c r="WUH85"/>
      <c r="WUI85"/>
      <c r="WUJ85"/>
      <c r="WUK85"/>
      <c r="WUL85"/>
      <c r="WUM85"/>
      <c r="WUN85"/>
      <c r="WUO85"/>
      <c r="WUP85"/>
      <c r="WUQ85"/>
      <c r="WUR85"/>
      <c r="WUS85"/>
      <c r="WUT85"/>
      <c r="WUU85"/>
      <c r="WUV85"/>
      <c r="WUW85"/>
      <c r="WUX85"/>
      <c r="WUY85"/>
      <c r="WUZ85"/>
      <c r="WVA85"/>
      <c r="WVB85"/>
      <c r="WVC85"/>
      <c r="WVD85"/>
      <c r="WVE85"/>
      <c r="WVF85"/>
      <c r="WVG85"/>
      <c r="WVH85"/>
      <c r="WVI85"/>
      <c r="WVJ85"/>
      <c r="WVK85"/>
      <c r="WVL85"/>
      <c r="WVM85"/>
      <c r="WVN85"/>
      <c r="WVO85"/>
      <c r="WVP85"/>
      <c r="WVQ85"/>
      <c r="WVR85"/>
      <c r="WVS85"/>
      <c r="WVT85"/>
      <c r="WVU85"/>
      <c r="WVV85"/>
      <c r="WVW85"/>
      <c r="WVX85"/>
      <c r="WVY85"/>
    </row>
    <row r="86" spans="1:16145" x14ac:dyDescent="0.25">
      <c r="A86" s="155" t="s">
        <v>1213</v>
      </c>
    </row>
    <row r="87" spans="1:16145" x14ac:dyDescent="0.25"/>
    <row r="88" spans="1:16145" x14ac:dyDescent="0.25"/>
    <row r="89" spans="1:16145" x14ac:dyDescent="0.25"/>
    <row r="90" spans="1:16145" x14ac:dyDescent="0.25"/>
    <row r="91" spans="1:16145" x14ac:dyDescent="0.25"/>
    <row r="92" spans="1:16145" x14ac:dyDescent="0.25"/>
    <row r="93" spans="1:16145" x14ac:dyDescent="0.25"/>
    <row r="94" spans="1:16145" x14ac:dyDescent="0.25"/>
    <row r="95" spans="1:16145" x14ac:dyDescent="0.25"/>
    <row r="96" spans="1:16145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</sheetData>
  <mergeCells count="11">
    <mergeCell ref="O5:O6"/>
    <mergeCell ref="P5:P6"/>
    <mergeCell ref="A7:N7"/>
    <mergeCell ref="A44:N44"/>
    <mergeCell ref="A1:N1"/>
    <mergeCell ref="A2:N2"/>
    <mergeCell ref="A3:N3"/>
    <mergeCell ref="A4:E4"/>
    <mergeCell ref="A5:A6"/>
    <mergeCell ref="B5:B6"/>
    <mergeCell ref="C5:M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816"/>
  <sheetViews>
    <sheetView workbookViewId="0">
      <selection activeCell="IW63" sqref="IW63"/>
    </sheetView>
  </sheetViews>
  <sheetFormatPr baseColWidth="10" defaultColWidth="0" defaultRowHeight="15" zeroHeight="1" x14ac:dyDescent="0.25"/>
  <cols>
    <col min="1" max="8" width="14" customWidth="1"/>
    <col min="9" max="13" width="10.7109375" style="348" hidden="1" customWidth="1"/>
    <col min="14" max="14" width="10.5703125" style="348" hidden="1" customWidth="1"/>
    <col min="15" max="27" width="9.140625" style="348" hidden="1" customWidth="1"/>
    <col min="28" max="256" width="9.140625" hidden="1"/>
    <col min="257" max="264" width="14" customWidth="1"/>
    <col min="265" max="283" width="9.140625" hidden="1" customWidth="1"/>
    <col min="284" max="512" width="9.140625" hidden="1"/>
    <col min="513" max="520" width="14" customWidth="1"/>
    <col min="521" max="539" width="9.140625" hidden="1" customWidth="1"/>
    <col min="540" max="768" width="9.140625" hidden="1"/>
    <col min="769" max="776" width="14" customWidth="1"/>
    <col min="777" max="795" width="9.140625" hidden="1" customWidth="1"/>
    <col min="796" max="1024" width="9.140625" hidden="1"/>
    <col min="1025" max="1032" width="14" customWidth="1"/>
    <col min="1033" max="1051" width="9.140625" hidden="1" customWidth="1"/>
    <col min="1052" max="1280" width="9.140625" hidden="1"/>
    <col min="1281" max="1288" width="14" customWidth="1"/>
    <col min="1289" max="1307" width="9.140625" hidden="1" customWidth="1"/>
    <col min="1308" max="1536" width="9.140625" hidden="1"/>
    <col min="1537" max="1544" width="14" customWidth="1"/>
    <col min="1545" max="1563" width="9.140625" hidden="1" customWidth="1"/>
    <col min="1564" max="1792" width="9.140625" hidden="1"/>
    <col min="1793" max="1800" width="14" customWidth="1"/>
    <col min="1801" max="1819" width="9.140625" hidden="1" customWidth="1"/>
    <col min="1820" max="2048" width="9.140625" hidden="1"/>
    <col min="2049" max="2056" width="14" customWidth="1"/>
    <col min="2057" max="2075" width="9.140625" hidden="1" customWidth="1"/>
    <col min="2076" max="2304" width="9.140625" hidden="1"/>
    <col min="2305" max="2312" width="14" customWidth="1"/>
    <col min="2313" max="2331" width="9.140625" hidden="1" customWidth="1"/>
    <col min="2332" max="2560" width="9.140625" hidden="1"/>
    <col min="2561" max="2568" width="14" customWidth="1"/>
    <col min="2569" max="2587" width="9.140625" hidden="1" customWidth="1"/>
    <col min="2588" max="2816" width="9.140625" hidden="1"/>
    <col min="2817" max="2824" width="14" customWidth="1"/>
    <col min="2825" max="2843" width="9.140625" hidden="1" customWidth="1"/>
    <col min="2844" max="3072" width="9.140625" hidden="1"/>
    <col min="3073" max="3080" width="14" customWidth="1"/>
    <col min="3081" max="3099" width="9.140625" hidden="1" customWidth="1"/>
    <col min="3100" max="3328" width="9.140625" hidden="1"/>
    <col min="3329" max="3336" width="14" customWidth="1"/>
    <col min="3337" max="3355" width="9.140625" hidden="1" customWidth="1"/>
    <col min="3356" max="3584" width="9.140625" hidden="1"/>
    <col min="3585" max="3592" width="14" customWidth="1"/>
    <col min="3593" max="3611" width="9.140625" hidden="1" customWidth="1"/>
    <col min="3612" max="3840" width="9.140625" hidden="1"/>
    <col min="3841" max="3848" width="14" customWidth="1"/>
    <col min="3849" max="3867" width="9.140625" hidden="1" customWidth="1"/>
    <col min="3868" max="4096" width="9.140625" hidden="1"/>
    <col min="4097" max="4104" width="14" customWidth="1"/>
    <col min="4105" max="4123" width="9.140625" hidden="1" customWidth="1"/>
    <col min="4124" max="4352" width="9.140625" hidden="1"/>
    <col min="4353" max="4360" width="14" customWidth="1"/>
    <col min="4361" max="4379" width="9.140625" hidden="1" customWidth="1"/>
    <col min="4380" max="4608" width="9.140625" hidden="1"/>
    <col min="4609" max="4616" width="14" customWidth="1"/>
    <col min="4617" max="4635" width="9.140625" hidden="1" customWidth="1"/>
    <col min="4636" max="4864" width="9.140625" hidden="1"/>
    <col min="4865" max="4872" width="14" customWidth="1"/>
    <col min="4873" max="4891" width="9.140625" hidden="1" customWidth="1"/>
    <col min="4892" max="5120" width="9.140625" hidden="1"/>
    <col min="5121" max="5128" width="14" customWidth="1"/>
    <col min="5129" max="5147" width="9.140625" hidden="1" customWidth="1"/>
    <col min="5148" max="5376" width="9.140625" hidden="1"/>
    <col min="5377" max="5384" width="14" customWidth="1"/>
    <col min="5385" max="5403" width="9.140625" hidden="1" customWidth="1"/>
    <col min="5404" max="5632" width="9.140625" hidden="1"/>
    <col min="5633" max="5640" width="14" customWidth="1"/>
    <col min="5641" max="5659" width="9.140625" hidden="1" customWidth="1"/>
    <col min="5660" max="5888" width="9.140625" hidden="1"/>
    <col min="5889" max="5896" width="14" customWidth="1"/>
    <col min="5897" max="5915" width="9.140625" hidden="1" customWidth="1"/>
    <col min="5916" max="6144" width="9.140625" hidden="1"/>
    <col min="6145" max="6152" width="14" customWidth="1"/>
    <col min="6153" max="6171" width="9.140625" hidden="1" customWidth="1"/>
    <col min="6172" max="6400" width="9.140625" hidden="1"/>
    <col min="6401" max="6408" width="14" customWidth="1"/>
    <col min="6409" max="6427" width="9.140625" hidden="1" customWidth="1"/>
    <col min="6428" max="6656" width="9.140625" hidden="1"/>
    <col min="6657" max="6664" width="14" customWidth="1"/>
    <col min="6665" max="6683" width="9.140625" hidden="1" customWidth="1"/>
    <col min="6684" max="6912" width="9.140625" hidden="1"/>
    <col min="6913" max="6920" width="14" customWidth="1"/>
    <col min="6921" max="6939" width="9.140625" hidden="1" customWidth="1"/>
    <col min="6940" max="7168" width="9.140625" hidden="1"/>
    <col min="7169" max="7176" width="14" customWidth="1"/>
    <col min="7177" max="7195" width="9.140625" hidden="1" customWidth="1"/>
    <col min="7196" max="7424" width="9.140625" hidden="1"/>
    <col min="7425" max="7432" width="14" customWidth="1"/>
    <col min="7433" max="7451" width="9.140625" hidden="1" customWidth="1"/>
    <col min="7452" max="7680" width="9.140625" hidden="1"/>
    <col min="7681" max="7688" width="14" customWidth="1"/>
    <col min="7689" max="7707" width="9.140625" hidden="1" customWidth="1"/>
    <col min="7708" max="7936" width="9.140625" hidden="1"/>
    <col min="7937" max="7944" width="14" customWidth="1"/>
    <col min="7945" max="7963" width="9.140625" hidden="1" customWidth="1"/>
    <col min="7964" max="8192" width="9.140625" hidden="1"/>
    <col min="8193" max="8200" width="14" customWidth="1"/>
    <col min="8201" max="8219" width="9.140625" hidden="1" customWidth="1"/>
    <col min="8220" max="8448" width="9.140625" hidden="1"/>
    <col min="8449" max="8456" width="14" customWidth="1"/>
    <col min="8457" max="8475" width="9.140625" hidden="1" customWidth="1"/>
    <col min="8476" max="8704" width="9.140625" hidden="1"/>
    <col min="8705" max="8712" width="14" customWidth="1"/>
    <col min="8713" max="8731" width="9.140625" hidden="1" customWidth="1"/>
    <col min="8732" max="8960" width="9.140625" hidden="1"/>
    <col min="8961" max="8968" width="14" customWidth="1"/>
    <col min="8969" max="8987" width="9.140625" hidden="1" customWidth="1"/>
    <col min="8988" max="9216" width="9.140625" hidden="1"/>
    <col min="9217" max="9224" width="14" customWidth="1"/>
    <col min="9225" max="9243" width="9.140625" hidden="1" customWidth="1"/>
    <col min="9244" max="9472" width="9.140625" hidden="1"/>
    <col min="9473" max="9480" width="14" customWidth="1"/>
    <col min="9481" max="9499" width="9.140625" hidden="1" customWidth="1"/>
    <col min="9500" max="9728" width="9.140625" hidden="1"/>
    <col min="9729" max="9736" width="14" customWidth="1"/>
    <col min="9737" max="9755" width="9.140625" hidden="1" customWidth="1"/>
    <col min="9756" max="9984" width="9.140625" hidden="1"/>
    <col min="9985" max="9992" width="14" customWidth="1"/>
    <col min="9993" max="10011" width="9.140625" hidden="1" customWidth="1"/>
    <col min="10012" max="10240" width="9.140625" hidden="1"/>
    <col min="10241" max="10248" width="14" customWidth="1"/>
    <col min="10249" max="10267" width="9.140625" hidden="1" customWidth="1"/>
    <col min="10268" max="10496" width="9.140625" hidden="1"/>
    <col min="10497" max="10504" width="14" customWidth="1"/>
    <col min="10505" max="10523" width="9.140625" hidden="1" customWidth="1"/>
    <col min="10524" max="10752" width="9.140625" hidden="1"/>
    <col min="10753" max="10760" width="14" customWidth="1"/>
    <col min="10761" max="10779" width="9.140625" hidden="1" customWidth="1"/>
    <col min="10780" max="11008" width="9.140625" hidden="1"/>
    <col min="11009" max="11016" width="14" customWidth="1"/>
    <col min="11017" max="11035" width="9.140625" hidden="1" customWidth="1"/>
    <col min="11036" max="11264" width="9.140625" hidden="1"/>
    <col min="11265" max="11272" width="14" customWidth="1"/>
    <col min="11273" max="11291" width="9.140625" hidden="1" customWidth="1"/>
    <col min="11292" max="11520" width="9.140625" hidden="1"/>
    <col min="11521" max="11528" width="14" customWidth="1"/>
    <col min="11529" max="11547" width="9.140625" hidden="1" customWidth="1"/>
    <col min="11548" max="11776" width="9.140625" hidden="1"/>
    <col min="11777" max="11784" width="14" customWidth="1"/>
    <col min="11785" max="11803" width="9.140625" hidden="1" customWidth="1"/>
    <col min="11804" max="12032" width="9.140625" hidden="1"/>
    <col min="12033" max="12040" width="14" customWidth="1"/>
    <col min="12041" max="12059" width="9.140625" hidden="1" customWidth="1"/>
    <col min="12060" max="12288" width="9.140625" hidden="1"/>
    <col min="12289" max="12296" width="14" customWidth="1"/>
    <col min="12297" max="12315" width="9.140625" hidden="1" customWidth="1"/>
    <col min="12316" max="12544" width="9.140625" hidden="1"/>
    <col min="12545" max="12552" width="14" customWidth="1"/>
    <col min="12553" max="12571" width="9.140625" hidden="1" customWidth="1"/>
    <col min="12572" max="12800" width="9.140625" hidden="1"/>
    <col min="12801" max="12808" width="14" customWidth="1"/>
    <col min="12809" max="12827" width="9.140625" hidden="1" customWidth="1"/>
    <col min="12828" max="13056" width="9.140625" hidden="1"/>
    <col min="13057" max="13064" width="14" customWidth="1"/>
    <col min="13065" max="13083" width="9.140625" hidden="1" customWidth="1"/>
    <col min="13084" max="13312" width="9.140625" hidden="1"/>
    <col min="13313" max="13320" width="14" customWidth="1"/>
    <col min="13321" max="13339" width="9.140625" hidden="1" customWidth="1"/>
    <col min="13340" max="13568" width="9.140625" hidden="1"/>
    <col min="13569" max="13576" width="14" customWidth="1"/>
    <col min="13577" max="13595" width="9.140625" hidden="1" customWidth="1"/>
    <col min="13596" max="13824" width="9.140625" hidden="1"/>
    <col min="13825" max="13832" width="14" customWidth="1"/>
    <col min="13833" max="13851" width="9.140625" hidden="1" customWidth="1"/>
    <col min="13852" max="14080" width="9.140625" hidden="1"/>
    <col min="14081" max="14088" width="14" customWidth="1"/>
    <col min="14089" max="14107" width="9.140625" hidden="1" customWidth="1"/>
    <col min="14108" max="14336" width="9.140625" hidden="1"/>
    <col min="14337" max="14344" width="14" customWidth="1"/>
    <col min="14345" max="14363" width="9.140625" hidden="1" customWidth="1"/>
    <col min="14364" max="14592" width="9.140625" hidden="1"/>
    <col min="14593" max="14600" width="14" customWidth="1"/>
    <col min="14601" max="14619" width="9.140625" hidden="1" customWidth="1"/>
    <col min="14620" max="14848" width="9.140625" hidden="1"/>
    <col min="14849" max="14856" width="14" customWidth="1"/>
    <col min="14857" max="14875" width="9.140625" hidden="1" customWidth="1"/>
    <col min="14876" max="15104" width="9.140625" hidden="1"/>
    <col min="15105" max="15112" width="14" customWidth="1"/>
    <col min="15113" max="15131" width="9.140625" hidden="1" customWidth="1"/>
    <col min="15132" max="15360" width="9.140625" hidden="1"/>
    <col min="15361" max="15368" width="14" customWidth="1"/>
    <col min="15369" max="15387" width="9.140625" hidden="1" customWidth="1"/>
    <col min="15388" max="15616" width="9.140625" hidden="1"/>
    <col min="15617" max="15624" width="14" customWidth="1"/>
    <col min="15625" max="15643" width="9.140625" hidden="1" customWidth="1"/>
    <col min="15644" max="15872" width="9.140625" hidden="1"/>
    <col min="15873" max="15880" width="14" customWidth="1"/>
    <col min="15881" max="15899" width="9.140625" hidden="1" customWidth="1"/>
    <col min="15900" max="16128" width="9.140625" hidden="1"/>
    <col min="16129" max="16136" width="14" customWidth="1"/>
    <col min="16137" max="16155" width="9.140625" hidden="1" customWidth="1"/>
    <col min="16156" max="16384" width="9.140625" hidden="1"/>
  </cols>
  <sheetData>
    <row r="1" spans="1:27" ht="18" x14ac:dyDescent="0.25">
      <c r="A1" s="747" t="s">
        <v>1251</v>
      </c>
      <c r="B1" s="748"/>
      <c r="C1" s="748"/>
      <c r="D1" s="748"/>
      <c r="E1" s="748"/>
      <c r="F1" s="748"/>
      <c r="G1" s="748"/>
      <c r="H1" s="749"/>
      <c r="I1" s="346"/>
      <c r="J1" s="346"/>
      <c r="K1" s="346"/>
      <c r="L1" s="346"/>
      <c r="M1" s="346"/>
      <c r="N1" s="347"/>
    </row>
    <row r="2" spans="1:27" ht="18.75" x14ac:dyDescent="0.25">
      <c r="A2" s="750" t="str">
        <f>'13'!A2:N2</f>
        <v>ABRIL DE 2022</v>
      </c>
      <c r="B2" s="751"/>
      <c r="C2" s="751"/>
      <c r="D2" s="751"/>
      <c r="E2" s="751"/>
      <c r="F2" s="751"/>
      <c r="G2" s="751"/>
      <c r="H2" s="752"/>
      <c r="I2" s="347"/>
      <c r="J2" s="347"/>
      <c r="K2" s="347"/>
      <c r="L2" s="347"/>
      <c r="M2" s="347"/>
      <c r="N2" s="347"/>
    </row>
    <row r="3" spans="1:27" ht="10.5" customHeight="1" x14ac:dyDescent="0.25">
      <c r="A3" s="753"/>
      <c r="B3" s="754"/>
      <c r="C3" s="754"/>
      <c r="D3" s="754"/>
      <c r="E3" s="754"/>
      <c r="F3" s="754"/>
      <c r="G3" s="754"/>
      <c r="H3" s="755"/>
      <c r="I3" s="346"/>
      <c r="J3" s="346"/>
      <c r="K3" s="346"/>
      <c r="L3" s="346"/>
      <c r="M3" s="346"/>
      <c r="N3" s="347"/>
    </row>
    <row r="4" spans="1:27" ht="5.25" customHeight="1" thickBot="1" x14ac:dyDescent="0.3">
      <c r="A4" s="739"/>
      <c r="B4" s="719"/>
      <c r="C4" s="719"/>
      <c r="D4" s="719"/>
      <c r="E4" s="719"/>
      <c r="F4" s="325"/>
      <c r="G4" s="325"/>
      <c r="H4" s="349"/>
    </row>
    <row r="5" spans="1:27" x14ac:dyDescent="0.25">
      <c r="A5" s="756" t="s">
        <v>1229</v>
      </c>
      <c r="B5" s="758" t="s">
        <v>1230</v>
      </c>
      <c r="C5" s="760" t="s">
        <v>1231</v>
      </c>
      <c r="D5" s="761"/>
      <c r="E5" s="761"/>
      <c r="F5" s="761"/>
      <c r="G5" s="761"/>
      <c r="H5" s="762"/>
      <c r="I5" s="347"/>
      <c r="J5" s="347"/>
      <c r="K5" s="347"/>
      <c r="L5" s="347"/>
      <c r="M5" s="347"/>
      <c r="N5" s="350"/>
      <c r="O5" s="703"/>
      <c r="P5" s="703"/>
    </row>
    <row r="6" spans="1:27" x14ac:dyDescent="0.25">
      <c r="A6" s="757"/>
      <c r="B6" s="759"/>
      <c r="C6" s="351" t="s">
        <v>1252</v>
      </c>
      <c r="D6" s="351" t="s">
        <v>1253</v>
      </c>
      <c r="E6" s="351" t="s">
        <v>1254</v>
      </c>
      <c r="F6" s="351" t="s">
        <v>1255</v>
      </c>
      <c r="G6" s="351" t="s">
        <v>1256</v>
      </c>
      <c r="H6" s="352" t="s">
        <v>1257</v>
      </c>
      <c r="I6" s="353"/>
      <c r="J6" s="353"/>
      <c r="K6" s="353"/>
      <c r="L6" s="353"/>
      <c r="M6" s="353"/>
      <c r="N6" s="353"/>
      <c r="O6" s="703"/>
      <c r="P6" s="703"/>
    </row>
    <row r="7" spans="1:27" ht="15.75" thickBot="1" x14ac:dyDescent="0.3">
      <c r="A7" s="727" t="s">
        <v>1241</v>
      </c>
      <c r="B7" s="728"/>
      <c r="C7" s="728"/>
      <c r="D7" s="728"/>
      <c r="E7" s="728"/>
      <c r="F7" s="728"/>
      <c r="G7" s="728"/>
      <c r="H7" s="746"/>
      <c r="I7" s="354"/>
      <c r="J7" s="354"/>
      <c r="K7" s="354"/>
      <c r="L7" s="354"/>
      <c r="M7" s="354"/>
      <c r="N7" s="355"/>
    </row>
    <row r="8" spans="1:27" x14ac:dyDescent="0.25">
      <c r="A8" s="382" t="s">
        <v>1247</v>
      </c>
      <c r="B8" s="384" t="s">
        <v>898</v>
      </c>
      <c r="C8" s="384"/>
      <c r="D8" s="384"/>
      <c r="E8" s="384">
        <v>2.27</v>
      </c>
      <c r="F8" s="384">
        <v>3</v>
      </c>
      <c r="G8" s="384"/>
      <c r="H8" s="383">
        <v>3</v>
      </c>
      <c r="I8" s="356"/>
      <c r="J8" s="356"/>
      <c r="K8" s="356"/>
      <c r="L8" s="356"/>
      <c r="M8" s="356"/>
      <c r="N8" s="356"/>
      <c r="O8" s="357"/>
      <c r="P8" s="357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</row>
    <row r="9" spans="1:27" x14ac:dyDescent="0.25">
      <c r="A9" s="385" t="s">
        <v>1247</v>
      </c>
      <c r="B9" s="387" t="s">
        <v>901</v>
      </c>
      <c r="C9" s="387"/>
      <c r="D9" s="387">
        <v>2.65</v>
      </c>
      <c r="E9" s="387"/>
      <c r="F9" s="387"/>
      <c r="G9" s="387"/>
      <c r="H9" s="386"/>
      <c r="I9" s="359"/>
      <c r="J9" s="359"/>
      <c r="K9" s="359"/>
      <c r="L9" s="359"/>
      <c r="M9" s="359"/>
      <c r="N9" s="359"/>
      <c r="O9" s="357"/>
      <c r="P9" s="357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</row>
    <row r="10" spans="1:27" x14ac:dyDescent="0.25">
      <c r="A10" s="385" t="s">
        <v>1247</v>
      </c>
      <c r="B10" s="387" t="s">
        <v>902</v>
      </c>
      <c r="C10" s="387"/>
      <c r="D10" s="387">
        <v>3</v>
      </c>
      <c r="E10" s="387"/>
      <c r="F10" s="387">
        <v>2.5</v>
      </c>
      <c r="G10" s="387">
        <v>2.93</v>
      </c>
      <c r="H10" s="386">
        <v>3.01</v>
      </c>
      <c r="I10" s="359"/>
      <c r="J10" s="359"/>
      <c r="K10" s="359"/>
      <c r="L10" s="359"/>
      <c r="M10" s="359"/>
      <c r="N10" s="359"/>
      <c r="O10" s="357"/>
      <c r="P10" s="357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</row>
    <row r="11" spans="1:27" x14ac:dyDescent="0.25">
      <c r="A11" s="385" t="s">
        <v>1247</v>
      </c>
      <c r="B11" s="387" t="s">
        <v>903</v>
      </c>
      <c r="C11" s="387"/>
      <c r="D11" s="387"/>
      <c r="E11" s="387"/>
      <c r="F11" s="387"/>
      <c r="G11" s="387">
        <v>2.58</v>
      </c>
      <c r="H11" s="386">
        <v>2.59</v>
      </c>
      <c r="I11" s="359"/>
      <c r="J11" s="359"/>
      <c r="K11" s="359"/>
      <c r="L11" s="359"/>
      <c r="M11" s="359"/>
      <c r="N11" s="359"/>
      <c r="O11" s="357"/>
      <c r="P11" s="357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</row>
    <row r="12" spans="1:27" x14ac:dyDescent="0.25">
      <c r="A12" s="385" t="s">
        <v>1247</v>
      </c>
      <c r="B12" s="387" t="s">
        <v>907</v>
      </c>
      <c r="C12" s="387"/>
      <c r="D12" s="387"/>
      <c r="E12" s="387"/>
      <c r="F12" s="387"/>
      <c r="G12" s="387"/>
      <c r="H12" s="386">
        <v>2.88</v>
      </c>
      <c r="I12" s="359"/>
      <c r="J12" s="359"/>
      <c r="K12" s="359"/>
      <c r="L12" s="359"/>
      <c r="M12" s="359"/>
      <c r="N12" s="359"/>
      <c r="O12" s="357"/>
      <c r="P12" s="357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</row>
    <row r="13" spans="1:27" x14ac:dyDescent="0.25">
      <c r="A13" s="385" t="s">
        <v>1247</v>
      </c>
      <c r="B13" s="387" t="s">
        <v>921</v>
      </c>
      <c r="C13" s="387"/>
      <c r="D13" s="387"/>
      <c r="E13" s="387">
        <v>3</v>
      </c>
      <c r="F13" s="387"/>
      <c r="G13" s="387"/>
      <c r="H13" s="386">
        <v>3.15</v>
      </c>
      <c r="I13" s="359"/>
      <c r="J13" s="359"/>
      <c r="K13" s="359"/>
      <c r="L13" s="359"/>
      <c r="M13" s="359"/>
      <c r="N13" s="359"/>
      <c r="O13" s="357"/>
      <c r="P13" s="357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</row>
    <row r="14" spans="1:27" x14ac:dyDescent="0.25">
      <c r="A14" s="385" t="s">
        <v>1247</v>
      </c>
      <c r="B14" s="387" t="s">
        <v>922</v>
      </c>
      <c r="C14" s="387"/>
      <c r="D14" s="387"/>
      <c r="E14" s="387"/>
      <c r="F14" s="387">
        <v>3.5</v>
      </c>
      <c r="G14" s="387"/>
      <c r="H14" s="386">
        <v>3.5</v>
      </c>
      <c r="I14" s="359"/>
      <c r="J14" s="359"/>
      <c r="K14" s="359"/>
      <c r="L14" s="359"/>
      <c r="M14" s="359"/>
      <c r="N14" s="359"/>
      <c r="O14" s="357"/>
      <c r="P14" s="357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</row>
    <row r="15" spans="1:27" x14ac:dyDescent="0.25">
      <c r="A15" s="385" t="s">
        <v>1247</v>
      </c>
      <c r="B15" s="387" t="s">
        <v>923</v>
      </c>
      <c r="C15" s="387"/>
      <c r="D15" s="387"/>
      <c r="E15" s="387"/>
      <c r="F15" s="387">
        <v>3.22</v>
      </c>
      <c r="G15" s="387">
        <v>3.01</v>
      </c>
      <c r="H15" s="386">
        <v>3</v>
      </c>
      <c r="I15" s="359"/>
      <c r="J15" s="359"/>
      <c r="K15" s="359"/>
      <c r="L15" s="359"/>
      <c r="M15" s="359"/>
      <c r="N15" s="359"/>
      <c r="O15" s="357"/>
      <c r="P15" s="357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</row>
    <row r="16" spans="1:27" x14ac:dyDescent="0.25">
      <c r="A16" s="385" t="s">
        <v>1242</v>
      </c>
      <c r="B16" s="387" t="s">
        <v>900</v>
      </c>
      <c r="C16" s="387"/>
      <c r="D16" s="387"/>
      <c r="E16" s="387">
        <v>3</v>
      </c>
      <c r="F16" s="387">
        <v>3.5</v>
      </c>
      <c r="G16" s="387"/>
      <c r="H16" s="386"/>
      <c r="I16" s="359"/>
      <c r="J16" s="359"/>
      <c r="K16" s="359"/>
      <c r="L16" s="359"/>
      <c r="M16" s="359"/>
      <c r="N16" s="359"/>
      <c r="O16" s="357"/>
      <c r="P16" s="357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</row>
    <row r="17" spans="1:27" x14ac:dyDescent="0.25">
      <c r="A17" s="385" t="s">
        <v>1242</v>
      </c>
      <c r="B17" s="387" t="s">
        <v>904</v>
      </c>
      <c r="C17" s="387"/>
      <c r="D17" s="387"/>
      <c r="E17" s="387"/>
      <c r="F17" s="387"/>
      <c r="G17" s="387">
        <v>3.45</v>
      </c>
      <c r="H17" s="386"/>
      <c r="I17" s="359"/>
      <c r="J17" s="359"/>
      <c r="K17" s="359"/>
      <c r="L17" s="359"/>
      <c r="M17" s="359"/>
      <c r="N17" s="359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</row>
    <row r="18" spans="1:27" x14ac:dyDescent="0.25">
      <c r="A18" s="385" t="s">
        <v>1242</v>
      </c>
      <c r="B18" s="387" t="s">
        <v>912</v>
      </c>
      <c r="C18" s="387"/>
      <c r="D18" s="387"/>
      <c r="E18" s="387"/>
      <c r="F18" s="387"/>
      <c r="G18" s="387"/>
      <c r="H18" s="386">
        <v>4.5</v>
      </c>
      <c r="I18" s="359"/>
      <c r="J18" s="359"/>
      <c r="K18" s="359"/>
      <c r="L18" s="359"/>
      <c r="M18" s="359"/>
      <c r="N18" s="359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</row>
    <row r="19" spans="1:27" x14ac:dyDescent="0.25">
      <c r="A19" s="385" t="s">
        <v>1242</v>
      </c>
      <c r="B19" s="387" t="s">
        <v>975</v>
      </c>
      <c r="C19" s="387"/>
      <c r="D19" s="387"/>
      <c r="E19" s="387"/>
      <c r="F19" s="387">
        <v>3.5</v>
      </c>
      <c r="G19" s="387"/>
      <c r="H19" s="386">
        <v>3.5</v>
      </c>
      <c r="I19" s="359"/>
      <c r="J19" s="359"/>
      <c r="K19" s="359"/>
      <c r="L19" s="359"/>
      <c r="M19" s="359"/>
      <c r="N19" s="359"/>
      <c r="O19" s="357"/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7"/>
      <c r="AA19" s="357"/>
    </row>
    <row r="20" spans="1:27" x14ac:dyDescent="0.25">
      <c r="A20" s="385" t="s">
        <v>1242</v>
      </c>
      <c r="B20" s="387" t="s">
        <v>918</v>
      </c>
      <c r="C20" s="387"/>
      <c r="D20" s="387"/>
      <c r="E20" s="387"/>
      <c r="F20" s="387"/>
      <c r="G20" s="387"/>
      <c r="H20" s="386">
        <v>3</v>
      </c>
      <c r="I20" s="359"/>
      <c r="J20" s="359"/>
      <c r="K20" s="359"/>
      <c r="L20" s="359"/>
      <c r="M20" s="359"/>
      <c r="N20" s="359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</row>
    <row r="21" spans="1:27" x14ac:dyDescent="0.25">
      <c r="A21" s="385" t="s">
        <v>1242</v>
      </c>
      <c r="B21" s="387" t="s">
        <v>929</v>
      </c>
      <c r="C21" s="387"/>
      <c r="D21" s="387">
        <v>3</v>
      </c>
      <c r="E21" s="387"/>
      <c r="F21" s="387"/>
      <c r="G21" s="387"/>
      <c r="H21" s="386"/>
      <c r="I21" s="359"/>
      <c r="J21" s="359"/>
      <c r="K21" s="359"/>
      <c r="L21" s="359"/>
      <c r="M21" s="359"/>
      <c r="N21" s="359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</row>
    <row r="22" spans="1:27" x14ac:dyDescent="0.25">
      <c r="A22" s="385" t="s">
        <v>1242</v>
      </c>
      <c r="B22" s="387" t="s">
        <v>938</v>
      </c>
      <c r="C22" s="387">
        <v>3</v>
      </c>
      <c r="D22" s="387">
        <v>3</v>
      </c>
      <c r="E22" s="387"/>
      <c r="F22" s="387"/>
      <c r="G22" s="387"/>
      <c r="H22" s="386"/>
      <c r="I22" s="359"/>
      <c r="J22" s="359"/>
      <c r="K22" s="359"/>
      <c r="L22" s="359"/>
      <c r="M22" s="359"/>
      <c r="N22" s="359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</row>
    <row r="23" spans="1:27" x14ac:dyDescent="0.25">
      <c r="A23" s="385" t="s">
        <v>1242</v>
      </c>
      <c r="B23" s="387" t="s">
        <v>939</v>
      </c>
      <c r="C23" s="387">
        <v>3</v>
      </c>
      <c r="D23" s="387"/>
      <c r="E23" s="387">
        <v>2.71</v>
      </c>
      <c r="F23" s="387"/>
      <c r="G23" s="387"/>
      <c r="H23" s="386">
        <v>3</v>
      </c>
      <c r="I23" s="359"/>
      <c r="J23" s="359"/>
      <c r="K23" s="359"/>
      <c r="L23" s="359"/>
      <c r="M23" s="359"/>
      <c r="N23" s="359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</row>
    <row r="24" spans="1:27" x14ac:dyDescent="0.25">
      <c r="A24" s="385" t="s">
        <v>1242</v>
      </c>
      <c r="B24" s="387" t="s">
        <v>940</v>
      </c>
      <c r="C24" s="387"/>
      <c r="D24" s="387"/>
      <c r="E24" s="387"/>
      <c r="F24" s="387"/>
      <c r="G24" s="387">
        <v>3.5</v>
      </c>
      <c r="H24" s="386">
        <v>3</v>
      </c>
      <c r="I24" s="359"/>
      <c r="J24" s="359"/>
      <c r="K24" s="359"/>
      <c r="L24" s="359"/>
      <c r="M24" s="359"/>
      <c r="N24" s="359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</row>
    <row r="25" spans="1:27" x14ac:dyDescent="0.25">
      <c r="A25" s="385" t="s">
        <v>1242</v>
      </c>
      <c r="B25" s="387" t="s">
        <v>957</v>
      </c>
      <c r="C25" s="387"/>
      <c r="D25" s="387"/>
      <c r="E25" s="387"/>
      <c r="F25" s="387">
        <v>3.5</v>
      </c>
      <c r="G25" s="387"/>
      <c r="H25" s="386">
        <v>3.98</v>
      </c>
      <c r="I25" s="359"/>
      <c r="J25" s="359"/>
      <c r="K25" s="359"/>
      <c r="L25" s="359"/>
      <c r="M25" s="359"/>
      <c r="N25" s="359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</row>
    <row r="26" spans="1:27" x14ac:dyDescent="0.25">
      <c r="A26" s="385" t="s">
        <v>1242</v>
      </c>
      <c r="B26" s="387" t="s">
        <v>961</v>
      </c>
      <c r="C26" s="387"/>
      <c r="D26" s="387"/>
      <c r="E26" s="387"/>
      <c r="F26" s="387"/>
      <c r="G26" s="387"/>
      <c r="H26" s="386">
        <v>3.99</v>
      </c>
      <c r="I26" s="359"/>
      <c r="J26" s="359"/>
      <c r="K26" s="359"/>
      <c r="L26" s="359"/>
      <c r="M26" s="359"/>
      <c r="N26" s="359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</row>
    <row r="27" spans="1:27" x14ac:dyDescent="0.25">
      <c r="A27" s="385" t="s">
        <v>1258</v>
      </c>
      <c r="B27" s="387" t="s">
        <v>962</v>
      </c>
      <c r="C27" s="387">
        <v>3</v>
      </c>
      <c r="D27" s="387"/>
      <c r="E27" s="387"/>
      <c r="F27" s="387">
        <v>2.65</v>
      </c>
      <c r="G27" s="387"/>
      <c r="H27" s="386">
        <v>3.79</v>
      </c>
      <c r="I27" s="359"/>
      <c r="J27" s="359"/>
      <c r="K27" s="359"/>
      <c r="L27" s="359"/>
      <c r="M27" s="359"/>
      <c r="N27" s="359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</row>
    <row r="28" spans="1:27" x14ac:dyDescent="0.25">
      <c r="A28" s="385" t="s">
        <v>1248</v>
      </c>
      <c r="B28" s="387" t="s">
        <v>962</v>
      </c>
      <c r="C28" s="387"/>
      <c r="D28" s="387"/>
      <c r="E28" s="387"/>
      <c r="F28" s="387">
        <v>4.8</v>
      </c>
      <c r="G28" s="387"/>
      <c r="H28" s="386">
        <v>3.42</v>
      </c>
      <c r="I28" s="359"/>
      <c r="J28" s="359"/>
      <c r="K28" s="359"/>
      <c r="L28" s="359"/>
      <c r="M28" s="359"/>
      <c r="N28" s="359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357"/>
      <c r="Z28" s="357"/>
      <c r="AA28" s="357"/>
    </row>
    <row r="29" spans="1:27" x14ac:dyDescent="0.25">
      <c r="A29" s="385" t="s">
        <v>1249</v>
      </c>
      <c r="B29" s="387" t="s">
        <v>898</v>
      </c>
      <c r="C29" s="387">
        <v>0.92</v>
      </c>
      <c r="D29" s="387">
        <v>1.83</v>
      </c>
      <c r="E29" s="387">
        <v>1</v>
      </c>
      <c r="F29" s="387">
        <v>0.75</v>
      </c>
      <c r="G29" s="387">
        <v>0.75</v>
      </c>
      <c r="H29" s="386">
        <v>0.89</v>
      </c>
      <c r="I29" s="359"/>
      <c r="J29" s="359"/>
      <c r="K29" s="359"/>
      <c r="L29" s="359"/>
      <c r="M29" s="359"/>
      <c r="N29" s="359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</row>
    <row r="30" spans="1:27" x14ac:dyDescent="0.25">
      <c r="A30" s="385" t="s">
        <v>1249</v>
      </c>
      <c r="B30" s="387" t="s">
        <v>899</v>
      </c>
      <c r="C30" s="387">
        <v>1.82</v>
      </c>
      <c r="D30" s="387">
        <v>2.1</v>
      </c>
      <c r="E30" s="387">
        <v>1.9</v>
      </c>
      <c r="F30" s="387">
        <v>1.45</v>
      </c>
      <c r="G30" s="387">
        <v>1</v>
      </c>
      <c r="H30" s="386">
        <v>1.97</v>
      </c>
      <c r="I30" s="359"/>
      <c r="J30" s="359"/>
      <c r="K30" s="359"/>
      <c r="L30" s="359"/>
      <c r="M30" s="359"/>
      <c r="N30" s="359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</row>
    <row r="31" spans="1:27" x14ac:dyDescent="0.25">
      <c r="A31" s="385" t="s">
        <v>1249</v>
      </c>
      <c r="B31" s="387" t="s">
        <v>901</v>
      </c>
      <c r="C31" s="387">
        <v>2.37</v>
      </c>
      <c r="D31" s="387">
        <v>1.51</v>
      </c>
      <c r="E31" s="387"/>
      <c r="F31" s="387">
        <v>0.74</v>
      </c>
      <c r="G31" s="387">
        <v>1.5</v>
      </c>
      <c r="H31" s="386">
        <v>1.49</v>
      </c>
      <c r="I31" s="359"/>
      <c r="J31" s="359"/>
      <c r="K31" s="359"/>
      <c r="L31" s="359"/>
      <c r="M31" s="359"/>
      <c r="N31" s="359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</row>
    <row r="32" spans="1:27" x14ac:dyDescent="0.25">
      <c r="A32" s="385" t="s">
        <v>1249</v>
      </c>
      <c r="B32" s="387" t="s">
        <v>902</v>
      </c>
      <c r="C32" s="387">
        <v>2.46</v>
      </c>
      <c r="D32" s="387">
        <v>2.91</v>
      </c>
      <c r="E32" s="387">
        <v>3.71</v>
      </c>
      <c r="F32" s="387">
        <v>2.5299999999999998</v>
      </c>
      <c r="G32" s="387">
        <v>2.19</v>
      </c>
      <c r="H32" s="386">
        <v>3.42</v>
      </c>
      <c r="I32" s="359"/>
      <c r="J32" s="359"/>
      <c r="K32" s="359"/>
      <c r="L32" s="359"/>
      <c r="M32" s="359"/>
      <c r="N32" s="359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</row>
    <row r="33" spans="1:27" x14ac:dyDescent="0.25">
      <c r="A33" s="385" t="s">
        <v>1249</v>
      </c>
      <c r="B33" s="387" t="s">
        <v>903</v>
      </c>
      <c r="C33" s="387">
        <v>1.3</v>
      </c>
      <c r="D33" s="387">
        <v>1.5</v>
      </c>
      <c r="E33" s="387">
        <v>0.99</v>
      </c>
      <c r="F33" s="387">
        <v>0.88</v>
      </c>
      <c r="G33" s="387">
        <v>1.1599999999999999</v>
      </c>
      <c r="H33" s="386">
        <v>1.24</v>
      </c>
      <c r="I33" s="359"/>
      <c r="J33" s="359"/>
      <c r="K33" s="359"/>
      <c r="L33" s="359"/>
      <c r="M33" s="359"/>
      <c r="N33" s="359"/>
      <c r="O33" s="357"/>
      <c r="P33" s="357"/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357"/>
    </row>
    <row r="34" spans="1:27" x14ac:dyDescent="0.25">
      <c r="A34" s="385" t="s">
        <v>1249</v>
      </c>
      <c r="B34" s="387" t="s">
        <v>906</v>
      </c>
      <c r="C34" s="387">
        <v>3.22</v>
      </c>
      <c r="D34" s="387">
        <v>3.35</v>
      </c>
      <c r="E34" s="387">
        <v>1.37</v>
      </c>
      <c r="F34" s="387">
        <v>1.56</v>
      </c>
      <c r="G34" s="387">
        <v>1.39</v>
      </c>
      <c r="H34" s="386">
        <v>1.64</v>
      </c>
      <c r="I34" s="359"/>
      <c r="J34" s="359"/>
      <c r="K34" s="359"/>
      <c r="L34" s="359"/>
      <c r="M34" s="359"/>
      <c r="N34" s="359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357"/>
      <c r="Z34" s="357"/>
      <c r="AA34" s="357"/>
    </row>
    <row r="35" spans="1:27" x14ac:dyDescent="0.25">
      <c r="A35" s="385" t="s">
        <v>1249</v>
      </c>
      <c r="B35" s="387" t="s">
        <v>907</v>
      </c>
      <c r="C35" s="387">
        <v>3.46</v>
      </c>
      <c r="D35" s="387">
        <v>2.23</v>
      </c>
      <c r="E35" s="387">
        <v>1.3</v>
      </c>
      <c r="F35" s="387">
        <v>0.76</v>
      </c>
      <c r="G35" s="387">
        <v>1.2</v>
      </c>
      <c r="H35" s="386">
        <v>1.22</v>
      </c>
      <c r="I35" s="359"/>
      <c r="J35" s="359"/>
      <c r="K35" s="359"/>
      <c r="L35" s="359"/>
      <c r="M35" s="359"/>
      <c r="N35" s="359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</row>
    <row r="36" spans="1:27" x14ac:dyDescent="0.25">
      <c r="A36" s="385" t="s">
        <v>1249</v>
      </c>
      <c r="B36" s="387" t="s">
        <v>908</v>
      </c>
      <c r="C36" s="387">
        <v>2.75</v>
      </c>
      <c r="D36" s="387">
        <v>2.2400000000000002</v>
      </c>
      <c r="E36" s="387">
        <v>1.8</v>
      </c>
      <c r="F36" s="387">
        <v>1.85</v>
      </c>
      <c r="G36" s="387">
        <v>2.0099999999999998</v>
      </c>
      <c r="H36" s="386">
        <v>2.39</v>
      </c>
      <c r="I36" s="359"/>
      <c r="J36" s="359"/>
      <c r="K36" s="359"/>
      <c r="L36" s="359"/>
      <c r="M36" s="359"/>
      <c r="N36" s="359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</row>
    <row r="37" spans="1:27" x14ac:dyDescent="0.25">
      <c r="A37" s="385" t="s">
        <v>1249</v>
      </c>
      <c r="B37" s="387" t="s">
        <v>910</v>
      </c>
      <c r="C37" s="387"/>
      <c r="D37" s="387">
        <v>3.9</v>
      </c>
      <c r="E37" s="387">
        <v>3.4</v>
      </c>
      <c r="F37" s="387">
        <v>3.11</v>
      </c>
      <c r="G37" s="387">
        <v>2.5</v>
      </c>
      <c r="H37" s="386"/>
      <c r="I37" s="359"/>
      <c r="J37" s="359"/>
      <c r="K37" s="359"/>
      <c r="L37" s="359"/>
      <c r="M37" s="359"/>
      <c r="N37" s="359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</row>
    <row r="38" spans="1:27" x14ac:dyDescent="0.25">
      <c r="A38" s="385" t="s">
        <v>1249</v>
      </c>
      <c r="B38" s="387" t="s">
        <v>921</v>
      </c>
      <c r="C38" s="387">
        <v>2.5</v>
      </c>
      <c r="D38" s="387">
        <v>2.31</v>
      </c>
      <c r="E38" s="387">
        <v>1.4</v>
      </c>
      <c r="F38" s="387">
        <v>2.4900000000000002</v>
      </c>
      <c r="G38" s="387">
        <v>1.89</v>
      </c>
      <c r="H38" s="386">
        <v>2.2400000000000002</v>
      </c>
      <c r="I38" s="359"/>
      <c r="J38" s="359"/>
      <c r="K38" s="359"/>
      <c r="L38" s="359"/>
      <c r="M38" s="359"/>
      <c r="N38" s="359"/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</row>
    <row r="39" spans="1:27" x14ac:dyDescent="0.25">
      <c r="A39" s="385" t="s">
        <v>1249</v>
      </c>
      <c r="B39" s="387" t="s">
        <v>922</v>
      </c>
      <c r="C39" s="387">
        <v>1</v>
      </c>
      <c r="D39" s="387">
        <v>1.22</v>
      </c>
      <c r="E39" s="387">
        <v>1.58</v>
      </c>
      <c r="F39" s="387">
        <v>1.59</v>
      </c>
      <c r="G39" s="387">
        <v>2.08</v>
      </c>
      <c r="H39" s="386">
        <v>1.87</v>
      </c>
      <c r="I39" s="359"/>
      <c r="J39" s="359"/>
      <c r="K39" s="359"/>
      <c r="L39" s="359"/>
      <c r="M39" s="359"/>
      <c r="N39" s="359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</row>
    <row r="40" spans="1:27" x14ac:dyDescent="0.25">
      <c r="A40" s="385" t="s">
        <v>1249</v>
      </c>
      <c r="B40" s="387" t="s">
        <v>923</v>
      </c>
      <c r="C40" s="387">
        <v>1.84</v>
      </c>
      <c r="D40" s="387">
        <v>3.07</v>
      </c>
      <c r="E40" s="387">
        <v>2.11</v>
      </c>
      <c r="F40" s="387">
        <v>1.18</v>
      </c>
      <c r="G40" s="387">
        <v>1.87</v>
      </c>
      <c r="H40" s="386">
        <v>1.77</v>
      </c>
      <c r="I40" s="359"/>
      <c r="J40" s="359"/>
      <c r="K40" s="359"/>
      <c r="L40" s="359"/>
      <c r="M40" s="359"/>
      <c r="N40" s="359"/>
      <c r="O40" s="357"/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/>
    </row>
    <row r="41" spans="1:27" x14ac:dyDescent="0.25">
      <c r="A41" s="385" t="s">
        <v>1249</v>
      </c>
      <c r="B41" s="387" t="s">
        <v>926</v>
      </c>
      <c r="C41" s="387">
        <v>8</v>
      </c>
      <c r="D41" s="387"/>
      <c r="E41" s="387"/>
      <c r="F41" s="387"/>
      <c r="G41" s="387"/>
      <c r="H41" s="386">
        <v>8</v>
      </c>
      <c r="I41" s="359"/>
      <c r="J41" s="359"/>
      <c r="K41" s="359"/>
      <c r="L41" s="359"/>
      <c r="M41" s="359"/>
      <c r="N41" s="359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</row>
    <row r="42" spans="1:27" x14ac:dyDescent="0.25">
      <c r="A42" s="385" t="s">
        <v>1249</v>
      </c>
      <c r="B42" s="387" t="s">
        <v>927</v>
      </c>
      <c r="C42" s="387">
        <v>5.57</v>
      </c>
      <c r="D42" s="387">
        <v>5.14</v>
      </c>
      <c r="E42" s="387"/>
      <c r="F42" s="387">
        <v>4.1399999999999997</v>
      </c>
      <c r="G42" s="387">
        <v>4.4800000000000004</v>
      </c>
      <c r="H42" s="386">
        <v>4.1900000000000004</v>
      </c>
      <c r="I42" s="359"/>
      <c r="J42" s="359"/>
      <c r="K42" s="359"/>
      <c r="L42" s="359"/>
      <c r="M42" s="359"/>
      <c r="N42" s="359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</row>
    <row r="43" spans="1:27" x14ac:dyDescent="0.25">
      <c r="A43" s="385" t="s">
        <v>1249</v>
      </c>
      <c r="B43" s="387" t="s">
        <v>937</v>
      </c>
      <c r="C43" s="387">
        <v>1.1000000000000001</v>
      </c>
      <c r="D43" s="387">
        <v>1.5</v>
      </c>
      <c r="E43" s="387">
        <v>1.29</v>
      </c>
      <c r="F43" s="387">
        <v>0.93</v>
      </c>
      <c r="G43" s="387">
        <v>1.98</v>
      </c>
      <c r="H43" s="386">
        <v>1.21</v>
      </c>
      <c r="I43" s="359"/>
      <c r="J43" s="359"/>
      <c r="K43" s="359"/>
      <c r="L43" s="359"/>
      <c r="M43" s="359"/>
      <c r="N43" s="359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</row>
    <row r="44" spans="1:27" x14ac:dyDescent="0.25">
      <c r="A44" s="385" t="s">
        <v>1250</v>
      </c>
      <c r="B44" s="387" t="s">
        <v>913</v>
      </c>
      <c r="C44" s="387"/>
      <c r="D44" s="387"/>
      <c r="E44" s="387">
        <v>6.5</v>
      </c>
      <c r="F44" s="387"/>
      <c r="G44" s="387"/>
      <c r="H44" s="386">
        <v>6.5</v>
      </c>
      <c r="I44" s="359"/>
      <c r="J44" s="359"/>
      <c r="K44" s="359"/>
      <c r="L44" s="359"/>
      <c r="M44" s="359"/>
      <c r="N44" s="359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</row>
    <row r="45" spans="1:27" x14ac:dyDescent="0.25">
      <c r="A45" s="385" t="s">
        <v>1250</v>
      </c>
      <c r="B45" s="387" t="s">
        <v>928</v>
      </c>
      <c r="C45" s="387"/>
      <c r="D45" s="387"/>
      <c r="E45" s="387"/>
      <c r="F45" s="387"/>
      <c r="G45" s="387"/>
      <c r="H45" s="386">
        <v>4.12</v>
      </c>
      <c r="I45" s="359"/>
      <c r="J45" s="359"/>
      <c r="K45" s="359"/>
      <c r="L45" s="359"/>
      <c r="M45" s="359"/>
      <c r="N45" s="359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</row>
    <row r="46" spans="1:27" x14ac:dyDescent="0.25">
      <c r="A46" s="385" t="s">
        <v>1250</v>
      </c>
      <c r="B46" s="387" t="s">
        <v>948</v>
      </c>
      <c r="C46" s="387"/>
      <c r="D46" s="387"/>
      <c r="E46" s="387"/>
      <c r="F46" s="387"/>
      <c r="G46" s="387">
        <v>3.83</v>
      </c>
      <c r="H46" s="386"/>
      <c r="I46" s="359"/>
      <c r="J46" s="359"/>
      <c r="K46" s="359"/>
      <c r="L46" s="359"/>
      <c r="M46" s="359"/>
      <c r="N46" s="359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</row>
    <row r="47" spans="1:27" x14ac:dyDescent="0.25">
      <c r="A47" s="385" t="s">
        <v>1250</v>
      </c>
      <c r="B47" s="387" t="s">
        <v>949</v>
      </c>
      <c r="C47" s="387">
        <v>3</v>
      </c>
      <c r="D47" s="387"/>
      <c r="E47" s="387"/>
      <c r="F47" s="387"/>
      <c r="G47" s="387"/>
      <c r="H47" s="386"/>
      <c r="I47" s="359"/>
      <c r="J47" s="359"/>
      <c r="K47" s="359"/>
      <c r="L47" s="359"/>
      <c r="M47" s="359"/>
      <c r="N47" s="359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</row>
    <row r="48" spans="1:27" x14ac:dyDescent="0.25">
      <c r="A48" s="385" t="s">
        <v>1250</v>
      </c>
      <c r="B48" s="387" t="s">
        <v>976</v>
      </c>
      <c r="C48" s="387"/>
      <c r="D48" s="387"/>
      <c r="E48" s="387"/>
      <c r="F48" s="387"/>
      <c r="G48" s="387">
        <v>4</v>
      </c>
      <c r="H48" s="386">
        <v>4</v>
      </c>
      <c r="I48" s="359"/>
      <c r="J48" s="359"/>
      <c r="K48" s="359"/>
      <c r="L48" s="359"/>
      <c r="M48" s="359"/>
      <c r="N48" s="359"/>
      <c r="O48" s="357"/>
      <c r="P48" s="357"/>
      <c r="Q48" s="357"/>
      <c r="R48" s="357"/>
      <c r="S48" s="357"/>
      <c r="T48" s="357"/>
      <c r="U48" s="357"/>
      <c r="V48" s="357"/>
      <c r="W48" s="357"/>
      <c r="X48" s="357"/>
      <c r="Y48" s="357"/>
      <c r="Z48" s="357"/>
      <c r="AA48" s="357"/>
    </row>
    <row r="49" spans="1:27" ht="15.75" thickBot="1" x14ac:dyDescent="0.3">
      <c r="A49" s="388" t="s">
        <v>1250</v>
      </c>
      <c r="B49" s="390" t="s">
        <v>956</v>
      </c>
      <c r="C49" s="390">
        <v>3</v>
      </c>
      <c r="D49" s="390">
        <v>3.5</v>
      </c>
      <c r="E49" s="390">
        <v>3</v>
      </c>
      <c r="F49" s="390">
        <v>3</v>
      </c>
      <c r="G49" s="390"/>
      <c r="H49" s="389">
        <v>3</v>
      </c>
      <c r="I49" s="359"/>
      <c r="J49" s="359"/>
      <c r="K49" s="359"/>
      <c r="L49" s="359"/>
      <c r="M49" s="359"/>
      <c r="N49" s="359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</row>
    <row r="50" spans="1:27" ht="15.75" thickBot="1" x14ac:dyDescent="0.3">
      <c r="A50" s="360" t="s">
        <v>1243</v>
      </c>
      <c r="B50" s="361"/>
      <c r="C50" s="361"/>
      <c r="D50" s="361"/>
      <c r="E50" s="361"/>
      <c r="F50" s="361"/>
      <c r="G50" s="361"/>
      <c r="H50" s="362"/>
      <c r="I50" s="363"/>
      <c r="J50" s="363"/>
      <c r="K50" s="363"/>
      <c r="L50" s="363"/>
      <c r="M50" s="363"/>
      <c r="N50" s="355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x14ac:dyDescent="0.25">
      <c r="A51" s="495" t="s">
        <v>1247</v>
      </c>
      <c r="B51" s="496" t="s">
        <v>902</v>
      </c>
      <c r="C51" s="496"/>
      <c r="D51" s="496"/>
      <c r="E51" s="496"/>
      <c r="F51" s="496"/>
      <c r="G51" s="496"/>
      <c r="H51" s="497">
        <v>0.5</v>
      </c>
      <c r="I51" s="363"/>
      <c r="J51" s="363"/>
      <c r="K51" s="363"/>
      <c r="L51" s="363"/>
      <c r="M51" s="363"/>
      <c r="N51" s="355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x14ac:dyDescent="0.25">
      <c r="A52" s="498" t="s">
        <v>1247</v>
      </c>
      <c r="B52" s="499" t="s">
        <v>903</v>
      </c>
      <c r="C52" s="499">
        <v>0.1</v>
      </c>
      <c r="D52" s="499"/>
      <c r="E52" s="499"/>
      <c r="F52" s="499">
        <v>0.5</v>
      </c>
      <c r="G52" s="499"/>
      <c r="H52" s="500">
        <v>0.45</v>
      </c>
      <c r="I52" s="363"/>
      <c r="J52" s="363"/>
      <c r="K52" s="363"/>
      <c r="L52" s="363"/>
      <c r="M52" s="363"/>
      <c r="N52" s="355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x14ac:dyDescent="0.25">
      <c r="A53" s="498" t="s">
        <v>1247</v>
      </c>
      <c r="B53" s="499" t="s">
        <v>923</v>
      </c>
      <c r="C53" s="499"/>
      <c r="D53" s="499"/>
      <c r="E53" s="499"/>
      <c r="F53" s="499"/>
      <c r="G53" s="499"/>
      <c r="H53" s="500">
        <v>0.6</v>
      </c>
      <c r="I53" s="363"/>
      <c r="J53" s="363"/>
      <c r="K53" s="363"/>
      <c r="L53" s="363"/>
      <c r="M53" s="363"/>
      <c r="N53" s="355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x14ac:dyDescent="0.25">
      <c r="A54" s="498" t="s">
        <v>1247</v>
      </c>
      <c r="B54" s="499" t="s">
        <v>927</v>
      </c>
      <c r="C54" s="499"/>
      <c r="D54" s="499"/>
      <c r="E54" s="499"/>
      <c r="F54" s="499"/>
      <c r="G54" s="499"/>
      <c r="H54" s="500">
        <v>1.8</v>
      </c>
      <c r="I54" s="363"/>
      <c r="J54" s="363"/>
      <c r="K54" s="363"/>
      <c r="L54" s="363"/>
      <c r="M54" s="363"/>
      <c r="N54" s="355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x14ac:dyDescent="0.25">
      <c r="A55" s="498" t="s">
        <v>1242</v>
      </c>
      <c r="B55" s="499" t="s">
        <v>904</v>
      </c>
      <c r="C55" s="499"/>
      <c r="D55" s="499"/>
      <c r="E55" s="499"/>
      <c r="F55" s="499"/>
      <c r="G55" s="499"/>
      <c r="H55" s="500">
        <v>0.6</v>
      </c>
      <c r="I55" s="363"/>
      <c r="J55" s="363"/>
      <c r="K55" s="363"/>
      <c r="L55" s="363"/>
      <c r="M55" s="363"/>
      <c r="N55" s="3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x14ac:dyDescent="0.25">
      <c r="A56" s="498" t="s">
        <v>1242</v>
      </c>
      <c r="B56" s="499" t="s">
        <v>954</v>
      </c>
      <c r="C56" s="499"/>
      <c r="D56" s="499"/>
      <c r="E56" s="499"/>
      <c r="F56" s="499"/>
      <c r="G56" s="499"/>
      <c r="H56" s="500">
        <v>0.6</v>
      </c>
      <c r="I56" s="363"/>
      <c r="J56" s="363"/>
      <c r="K56" s="363"/>
      <c r="L56" s="363"/>
      <c r="M56" s="363"/>
      <c r="N56" s="355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x14ac:dyDescent="0.25">
      <c r="A57" s="498" t="s">
        <v>1242</v>
      </c>
      <c r="B57" s="499" t="s">
        <v>965</v>
      </c>
      <c r="C57" s="499"/>
      <c r="D57" s="499">
        <v>1.8</v>
      </c>
      <c r="E57" s="499"/>
      <c r="F57" s="499">
        <v>1.8</v>
      </c>
      <c r="G57" s="499"/>
      <c r="H57" s="500">
        <v>1.8</v>
      </c>
      <c r="I57" s="363"/>
      <c r="J57" s="363"/>
      <c r="K57" s="363"/>
      <c r="L57" s="363"/>
      <c r="M57" s="363"/>
      <c r="N57" s="355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x14ac:dyDescent="0.25">
      <c r="A58" s="498" t="s">
        <v>1249</v>
      </c>
      <c r="B58" s="499" t="s">
        <v>899</v>
      </c>
      <c r="C58" s="499"/>
      <c r="D58" s="499"/>
      <c r="E58" s="499"/>
      <c r="F58" s="499">
        <v>0.5</v>
      </c>
      <c r="G58" s="499"/>
      <c r="H58" s="500">
        <v>0.53</v>
      </c>
      <c r="I58" s="363"/>
      <c r="J58" s="363"/>
      <c r="K58" s="363"/>
      <c r="L58" s="363"/>
      <c r="M58" s="363"/>
      <c r="N58" s="355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x14ac:dyDescent="0.25">
      <c r="A59" s="498" t="s">
        <v>1249</v>
      </c>
      <c r="B59" s="499" t="s">
        <v>901</v>
      </c>
      <c r="C59" s="499"/>
      <c r="D59" s="499">
        <v>0.5</v>
      </c>
      <c r="E59" s="499"/>
      <c r="F59" s="499"/>
      <c r="G59" s="499"/>
      <c r="H59" s="500"/>
      <c r="I59" s="363"/>
      <c r="J59" s="363"/>
      <c r="K59" s="363"/>
      <c r="L59" s="363"/>
      <c r="M59" s="363"/>
      <c r="N59" s="355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x14ac:dyDescent="0.25">
      <c r="A60" s="498" t="s">
        <v>1249</v>
      </c>
      <c r="B60" s="499" t="s">
        <v>902</v>
      </c>
      <c r="C60" s="499">
        <v>0.6</v>
      </c>
      <c r="D60" s="499">
        <v>0.6</v>
      </c>
      <c r="E60" s="499"/>
      <c r="F60" s="499">
        <v>0.6</v>
      </c>
      <c r="G60" s="499"/>
      <c r="H60" s="500">
        <v>0.6</v>
      </c>
      <c r="I60" s="363"/>
      <c r="J60" s="363"/>
      <c r="K60" s="363"/>
      <c r="L60" s="363"/>
      <c r="M60" s="363"/>
      <c r="N60" s="355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x14ac:dyDescent="0.25">
      <c r="A61" s="498" t="s">
        <v>1249</v>
      </c>
      <c r="B61" s="499" t="s">
        <v>903</v>
      </c>
      <c r="C61" s="499"/>
      <c r="D61" s="499"/>
      <c r="E61" s="499"/>
      <c r="F61" s="499"/>
      <c r="G61" s="499"/>
      <c r="H61" s="500">
        <v>0.55000000000000004</v>
      </c>
      <c r="I61" s="363"/>
      <c r="J61" s="363"/>
      <c r="K61" s="363"/>
      <c r="L61" s="363"/>
      <c r="M61" s="363"/>
      <c r="N61" s="355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x14ac:dyDescent="0.25">
      <c r="A62" s="498" t="s">
        <v>1249</v>
      </c>
      <c r="B62" s="499" t="s">
        <v>906</v>
      </c>
      <c r="C62" s="499"/>
      <c r="D62" s="499"/>
      <c r="E62" s="499"/>
      <c r="F62" s="499"/>
      <c r="G62" s="499"/>
      <c r="H62" s="500">
        <v>0.55000000000000004</v>
      </c>
      <c r="I62" s="363"/>
      <c r="J62" s="363"/>
      <c r="K62" s="363"/>
      <c r="L62" s="363"/>
      <c r="M62" s="363"/>
      <c r="N62" s="355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x14ac:dyDescent="0.25">
      <c r="A63" s="498" t="s">
        <v>1249</v>
      </c>
      <c r="B63" s="499" t="s">
        <v>908</v>
      </c>
      <c r="C63" s="499">
        <v>0.62</v>
      </c>
      <c r="D63" s="499">
        <v>0.7</v>
      </c>
      <c r="E63" s="499"/>
      <c r="F63" s="499">
        <v>0.55000000000000004</v>
      </c>
      <c r="G63" s="499"/>
      <c r="H63" s="500">
        <v>0.56000000000000005</v>
      </c>
      <c r="I63" s="363"/>
      <c r="J63" s="363"/>
      <c r="K63" s="363"/>
      <c r="L63" s="363"/>
      <c r="M63" s="363"/>
      <c r="N63" s="355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x14ac:dyDescent="0.25">
      <c r="A64" s="498" t="s">
        <v>1249</v>
      </c>
      <c r="B64" s="499" t="s">
        <v>910</v>
      </c>
      <c r="C64" s="499"/>
      <c r="D64" s="499"/>
      <c r="E64" s="499"/>
      <c r="F64" s="499">
        <v>0.55000000000000004</v>
      </c>
      <c r="G64" s="499"/>
      <c r="H64" s="500"/>
      <c r="I64" s="363"/>
      <c r="J64" s="363"/>
      <c r="K64" s="363"/>
      <c r="L64" s="363"/>
      <c r="M64" s="363"/>
      <c r="N64" s="355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x14ac:dyDescent="0.25">
      <c r="A65" s="498" t="s">
        <v>1249</v>
      </c>
      <c r="B65" s="499" t="s">
        <v>923</v>
      </c>
      <c r="C65" s="499"/>
      <c r="D65" s="499"/>
      <c r="E65" s="499"/>
      <c r="F65" s="499"/>
      <c r="G65" s="499"/>
      <c r="H65" s="500">
        <v>0.55000000000000004</v>
      </c>
      <c r="I65" s="363"/>
      <c r="J65" s="363"/>
      <c r="K65" s="363"/>
      <c r="L65" s="363"/>
      <c r="M65" s="363"/>
      <c r="N65" s="35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15.75" thickBot="1" x14ac:dyDescent="0.3">
      <c r="A66" s="501" t="s">
        <v>945</v>
      </c>
      <c r="B66" s="502" t="s">
        <v>939</v>
      </c>
      <c r="C66" s="502"/>
      <c r="D66" s="502"/>
      <c r="E66" s="502"/>
      <c r="F66" s="502"/>
      <c r="G66" s="502"/>
      <c r="H66" s="503">
        <v>0.6</v>
      </c>
      <c r="I66" s="363"/>
      <c r="J66" s="363"/>
      <c r="K66" s="363"/>
      <c r="L66" s="363"/>
      <c r="M66" s="363"/>
      <c r="N66" s="355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18" customHeight="1" thickBot="1" x14ac:dyDescent="0.3">
      <c r="A67" s="744" t="s">
        <v>1322</v>
      </c>
      <c r="B67" s="745"/>
      <c r="C67" s="745"/>
      <c r="D67" s="745"/>
      <c r="E67" s="745"/>
      <c r="F67" s="745"/>
      <c r="G67" s="745"/>
      <c r="H67" s="745"/>
      <c r="I67" s="363"/>
      <c r="J67" s="363"/>
      <c r="K67" s="363"/>
      <c r="L67" s="363"/>
      <c r="M67" s="363"/>
      <c r="N67" s="355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15.75" thickBot="1" x14ac:dyDescent="0.3">
      <c r="A68" s="504" t="s">
        <v>1249</v>
      </c>
      <c r="B68" s="505" t="s">
        <v>921</v>
      </c>
      <c r="C68" s="505"/>
      <c r="D68" s="505"/>
      <c r="E68" s="505"/>
      <c r="F68" s="505"/>
      <c r="G68" s="505"/>
      <c r="H68" s="506">
        <v>1.5</v>
      </c>
      <c r="I68" s="363"/>
      <c r="J68" s="363"/>
      <c r="K68" s="363"/>
      <c r="L68" s="363"/>
      <c r="M68" s="363"/>
      <c r="N68" s="355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6.75" customHeight="1" x14ac:dyDescent="0.25">
      <c r="A69" s="364"/>
      <c r="B69" s="364"/>
      <c r="C69" s="365"/>
      <c r="D69" s="364"/>
      <c r="E69" s="366"/>
      <c r="F69" s="364"/>
      <c r="G69" s="364"/>
      <c r="H69" s="364"/>
      <c r="I69" s="367"/>
      <c r="J69" s="367"/>
      <c r="K69" s="367"/>
      <c r="L69" s="367"/>
      <c r="M69" s="368"/>
      <c r="N69" s="368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x14ac:dyDescent="0.25">
      <c r="A70" s="369"/>
      <c r="B70" s="369"/>
      <c r="C70" s="369"/>
      <c r="D70" s="369"/>
      <c r="E70" s="369"/>
      <c r="F70" s="369"/>
      <c r="G70" s="369"/>
      <c r="H70" s="369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x14ac:dyDescent="0.25">
      <c r="A71" s="370"/>
      <c r="B71" s="369"/>
      <c r="C71" s="369"/>
      <c r="D71" s="369"/>
      <c r="E71" s="369"/>
      <c r="F71" s="369"/>
      <c r="G71" s="369"/>
      <c r="H71" s="369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x14ac:dyDescent="0.25">
      <c r="A72" s="369"/>
      <c r="B72" s="369"/>
      <c r="C72" s="369"/>
      <c r="D72" s="369"/>
      <c r="E72" s="369"/>
      <c r="F72" s="369"/>
      <c r="G72" s="369"/>
      <c r="H72" s="369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idden="1" x14ac:dyDescent="0.25">
      <c r="A73" s="369"/>
      <c r="B73" s="369"/>
      <c r="C73" s="369"/>
      <c r="D73" s="369"/>
      <c r="E73" s="369"/>
      <c r="F73" s="369"/>
      <c r="G73" s="369"/>
      <c r="H73" s="369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idden="1" x14ac:dyDescent="0.25">
      <c r="A74" s="369"/>
      <c r="B74" s="369"/>
      <c r="C74" s="369"/>
      <c r="D74" s="369"/>
      <c r="E74" s="369"/>
      <c r="F74" s="369"/>
      <c r="G74" s="369"/>
      <c r="H74" s="369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idden="1" x14ac:dyDescent="0.25">
      <c r="A75" s="369"/>
      <c r="B75" s="369"/>
      <c r="C75" s="369"/>
      <c r="D75" s="369"/>
      <c r="E75" s="369"/>
      <c r="F75" s="369"/>
      <c r="G75" s="369"/>
      <c r="H75" s="369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idden="1" x14ac:dyDescent="0.25">
      <c r="A76" s="369"/>
      <c r="B76" s="369"/>
      <c r="C76" s="369"/>
      <c r="D76" s="369"/>
      <c r="E76" s="369"/>
      <c r="F76" s="369"/>
      <c r="G76" s="369"/>
      <c r="H76" s="369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idden="1" x14ac:dyDescent="0.25">
      <c r="A77" s="369"/>
      <c r="B77" s="369"/>
      <c r="C77" s="369"/>
      <c r="D77" s="369"/>
      <c r="E77" s="369"/>
      <c r="F77" s="369"/>
      <c r="G77" s="369"/>
      <c r="H77" s="369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idden="1" x14ac:dyDescent="0.25">
      <c r="A78" s="369"/>
      <c r="B78" s="369"/>
      <c r="C78" s="369"/>
      <c r="D78" s="369"/>
      <c r="E78" s="369"/>
      <c r="F78" s="369"/>
      <c r="G78" s="369"/>
      <c r="H78" s="369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idden="1" x14ac:dyDescent="0.25">
      <c r="A79" s="369"/>
      <c r="B79" s="369"/>
      <c r="C79" s="369"/>
      <c r="D79" s="369"/>
      <c r="E79" s="369"/>
      <c r="F79" s="369"/>
      <c r="G79" s="369"/>
      <c r="H79" s="36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idden="1" x14ac:dyDescent="0.25">
      <c r="A80" s="369"/>
      <c r="B80" s="369"/>
      <c r="C80" s="369"/>
      <c r="D80" s="369"/>
      <c r="E80" s="369"/>
      <c r="F80" s="369"/>
      <c r="G80" s="369"/>
      <c r="H80" s="369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idden="1" x14ac:dyDescent="0.25">
      <c r="A81" s="369"/>
      <c r="B81" s="369"/>
      <c r="C81" s="369"/>
      <c r="D81" s="369"/>
      <c r="E81" s="369"/>
      <c r="F81" s="369"/>
      <c r="G81" s="369"/>
      <c r="H81" s="369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idden="1" x14ac:dyDescent="0.25">
      <c r="A82" s="369"/>
      <c r="B82" s="369"/>
      <c r="C82" s="369"/>
      <c r="D82" s="369"/>
      <c r="E82" s="369"/>
      <c r="F82" s="369"/>
      <c r="G82" s="369"/>
      <c r="H82" s="369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idden="1" x14ac:dyDescent="0.25">
      <c r="A83" s="369"/>
      <c r="B83" s="369"/>
      <c r="C83" s="369"/>
      <c r="D83" s="369"/>
      <c r="E83" s="369"/>
      <c r="F83" s="369"/>
      <c r="G83" s="369"/>
      <c r="H83" s="369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idden="1" x14ac:dyDescent="0.25">
      <c r="A84" s="369"/>
      <c r="B84" s="369"/>
      <c r="C84" s="369"/>
      <c r="D84" s="369"/>
      <c r="E84" s="369"/>
      <c r="F84" s="369"/>
      <c r="G84" s="369"/>
      <c r="H84" s="369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idden="1" x14ac:dyDescent="0.25">
      <c r="A85" s="369"/>
      <c r="B85" s="369"/>
      <c r="C85" s="369"/>
      <c r="D85" s="369"/>
      <c r="E85" s="369"/>
      <c r="F85" s="369"/>
      <c r="G85" s="369"/>
      <c r="H85" s="369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idden="1" x14ac:dyDescent="0.25">
      <c r="A86" s="369"/>
      <c r="B86" s="369"/>
      <c r="C86" s="369"/>
      <c r="D86" s="369"/>
      <c r="E86" s="369"/>
      <c r="F86" s="369"/>
      <c r="G86" s="369"/>
      <c r="H86" s="369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idden="1" x14ac:dyDescent="0.25">
      <c r="A87" s="369"/>
      <c r="B87" s="369"/>
      <c r="C87" s="369"/>
      <c r="D87" s="369"/>
      <c r="E87" s="369"/>
      <c r="F87" s="369"/>
      <c r="G87" s="369"/>
      <c r="H87" s="369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idden="1" x14ac:dyDescent="0.25">
      <c r="A88" s="369"/>
      <c r="B88" s="369"/>
      <c r="C88" s="369"/>
      <c r="D88" s="369"/>
      <c r="E88" s="369"/>
      <c r="F88" s="369"/>
      <c r="G88" s="369"/>
      <c r="H88" s="369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idden="1" x14ac:dyDescent="0.25">
      <c r="A89" s="369"/>
      <c r="B89" s="369"/>
      <c r="C89" s="369"/>
      <c r="D89" s="369"/>
      <c r="E89" s="369"/>
      <c r="F89" s="369"/>
      <c r="G89" s="369"/>
      <c r="H89" s="36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idden="1" x14ac:dyDescent="0.25">
      <c r="A90" s="369"/>
      <c r="B90" s="369"/>
      <c r="C90" s="369"/>
      <c r="D90" s="369"/>
      <c r="E90" s="369"/>
      <c r="F90" s="369"/>
      <c r="G90" s="369"/>
      <c r="H90" s="369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idden="1" x14ac:dyDescent="0.25">
      <c r="A91" s="369"/>
      <c r="B91" s="369"/>
      <c r="C91" s="369"/>
      <c r="D91" s="369"/>
      <c r="E91" s="369"/>
      <c r="F91" s="369"/>
      <c r="G91" s="369"/>
      <c r="H91" s="369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idden="1" x14ac:dyDescent="0.25">
      <c r="A92" s="369"/>
      <c r="B92" s="369"/>
      <c r="C92" s="369"/>
      <c r="D92" s="369"/>
      <c r="E92" s="369"/>
      <c r="F92" s="369"/>
      <c r="G92" s="369"/>
      <c r="H92" s="369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idden="1" x14ac:dyDescent="0.25">
      <c r="A93" s="369"/>
      <c r="B93" s="369"/>
      <c r="C93" s="369"/>
      <c r="D93" s="369"/>
      <c r="E93" s="369"/>
      <c r="F93" s="369"/>
      <c r="G93" s="369"/>
      <c r="H93" s="369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idden="1" x14ac:dyDescent="0.25">
      <c r="A94" s="369"/>
      <c r="B94" s="369"/>
      <c r="C94" s="369"/>
      <c r="D94" s="369"/>
      <c r="E94" s="369"/>
      <c r="F94" s="369"/>
      <c r="G94" s="369"/>
      <c r="H94" s="369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idden="1" x14ac:dyDescent="0.25">
      <c r="A95" s="369"/>
      <c r="B95" s="369"/>
      <c r="C95" s="369"/>
      <c r="D95" s="369"/>
      <c r="E95" s="369"/>
      <c r="F95" s="369"/>
      <c r="G95" s="369"/>
      <c r="H95" s="369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idden="1" x14ac:dyDescent="0.25">
      <c r="A96" s="369"/>
      <c r="B96" s="369"/>
      <c r="C96" s="369"/>
      <c r="D96" s="369"/>
      <c r="E96" s="369"/>
      <c r="F96" s="369"/>
      <c r="G96" s="369"/>
      <c r="H96" s="369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idden="1" x14ac:dyDescent="0.25">
      <c r="A97" s="369"/>
      <c r="B97" s="369"/>
      <c r="C97" s="369"/>
      <c r="D97" s="369"/>
      <c r="E97" s="369"/>
      <c r="F97" s="369"/>
      <c r="G97" s="369"/>
      <c r="H97" s="369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idden="1" x14ac:dyDescent="0.25">
      <c r="A98" s="369"/>
      <c r="B98" s="369"/>
      <c r="C98" s="369"/>
      <c r="D98" s="369"/>
      <c r="E98" s="369"/>
      <c r="F98" s="369"/>
      <c r="G98" s="369"/>
      <c r="H98" s="369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idden="1" x14ac:dyDescent="0.25">
      <c r="A99" s="369"/>
      <c r="B99" s="369"/>
      <c r="C99" s="369"/>
      <c r="D99" s="369"/>
      <c r="E99" s="369"/>
      <c r="F99" s="369"/>
      <c r="G99" s="369"/>
      <c r="H99" s="36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idden="1" x14ac:dyDescent="0.25">
      <c r="A100" s="369"/>
      <c r="B100" s="369"/>
      <c r="C100" s="369"/>
      <c r="D100" s="369"/>
      <c r="E100" s="369"/>
      <c r="F100" s="369"/>
      <c r="G100" s="369"/>
      <c r="H100" s="369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idden="1" x14ac:dyDescent="0.25">
      <c r="A101" s="369"/>
      <c r="B101" s="369"/>
      <c r="C101" s="369"/>
      <c r="D101" s="369"/>
      <c r="E101" s="369"/>
      <c r="F101" s="369"/>
      <c r="G101" s="369"/>
      <c r="H101" s="369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idden="1" x14ac:dyDescent="0.25">
      <c r="A102" s="369"/>
      <c r="B102" s="369"/>
      <c r="C102" s="369"/>
      <c r="D102" s="369"/>
      <c r="E102" s="369"/>
      <c r="F102" s="369"/>
      <c r="G102" s="369"/>
      <c r="H102" s="369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idden="1" x14ac:dyDescent="0.25">
      <c r="A103" s="369"/>
      <c r="B103" s="369"/>
      <c r="C103" s="369"/>
      <c r="D103" s="369"/>
      <c r="E103" s="369"/>
      <c r="F103" s="369"/>
      <c r="G103" s="369"/>
      <c r="H103" s="369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idden="1" x14ac:dyDescent="0.25">
      <c r="A104" s="369"/>
      <c r="B104" s="369"/>
      <c r="C104" s="369"/>
      <c r="D104" s="369"/>
      <c r="E104" s="369"/>
      <c r="F104" s="369"/>
      <c r="G104" s="369"/>
      <c r="H104" s="369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idden="1" x14ac:dyDescent="0.25">
      <c r="A105" s="369"/>
      <c r="B105" s="369"/>
      <c r="C105" s="369"/>
      <c r="D105" s="369"/>
      <c r="E105" s="369"/>
      <c r="F105" s="369"/>
      <c r="G105" s="369"/>
      <c r="H105" s="369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idden="1" x14ac:dyDescent="0.25">
      <c r="A106" s="369"/>
      <c r="B106" s="369"/>
      <c r="C106" s="369"/>
      <c r="D106" s="369"/>
      <c r="E106" s="369"/>
      <c r="F106" s="369"/>
      <c r="G106" s="369"/>
      <c r="H106" s="369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idden="1" x14ac:dyDescent="0.25">
      <c r="A107" s="369"/>
      <c r="B107" s="369"/>
      <c r="C107" s="369"/>
      <c r="D107" s="369"/>
      <c r="E107" s="369"/>
      <c r="F107" s="369"/>
      <c r="G107" s="369"/>
      <c r="H107" s="369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idden="1" x14ac:dyDescent="0.25">
      <c r="A108" s="369"/>
      <c r="B108" s="369"/>
      <c r="C108" s="369"/>
      <c r="D108" s="369"/>
      <c r="E108" s="369"/>
      <c r="F108" s="369"/>
      <c r="G108" s="369"/>
      <c r="H108" s="369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idden="1" x14ac:dyDescent="0.25">
      <c r="A109" s="369"/>
      <c r="B109" s="369"/>
      <c r="C109" s="369"/>
      <c r="D109" s="369"/>
      <c r="E109" s="369"/>
      <c r="F109" s="369"/>
      <c r="G109" s="369"/>
      <c r="H109" s="36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5">
      <c r="A110" s="369"/>
      <c r="B110" s="369"/>
      <c r="C110" s="369"/>
      <c r="D110" s="369"/>
      <c r="E110" s="369"/>
      <c r="F110" s="369"/>
      <c r="G110" s="369"/>
      <c r="H110" s="369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x14ac:dyDescent="0.25">
      <c r="A111" s="369"/>
      <c r="B111" s="369"/>
      <c r="C111" s="369"/>
      <c r="D111" s="369"/>
      <c r="E111" s="369"/>
      <c r="F111" s="369"/>
      <c r="G111" s="369"/>
      <c r="H111" s="369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x14ac:dyDescent="0.25">
      <c r="A112" s="369"/>
      <c r="B112" s="369"/>
      <c r="C112" s="369"/>
      <c r="D112" s="369"/>
      <c r="E112" s="369"/>
      <c r="F112" s="369"/>
      <c r="G112" s="369"/>
      <c r="H112" s="369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5">
      <c r="A113" s="369"/>
      <c r="B113" s="369"/>
      <c r="C113" s="369"/>
      <c r="D113" s="369"/>
      <c r="E113" s="369"/>
      <c r="F113" s="369"/>
      <c r="G113" s="369"/>
      <c r="H113" s="369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x14ac:dyDescent="0.25">
      <c r="A114" s="369"/>
      <c r="B114" s="369"/>
      <c r="C114" s="369"/>
      <c r="D114" s="369"/>
      <c r="E114" s="369"/>
      <c r="F114" s="369"/>
      <c r="G114" s="369"/>
      <c r="H114" s="369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x14ac:dyDescent="0.25">
      <c r="A115" s="369"/>
      <c r="B115" s="369"/>
      <c r="C115" s="369"/>
      <c r="D115" s="369"/>
      <c r="E115" s="369"/>
      <c r="F115" s="369"/>
      <c r="G115" s="369"/>
      <c r="H115" s="369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5">
      <c r="A116" s="369"/>
      <c r="B116" s="369"/>
      <c r="C116" s="369"/>
      <c r="D116" s="369"/>
      <c r="E116" s="369"/>
      <c r="F116" s="369"/>
      <c r="G116" s="369"/>
      <c r="H116" s="369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x14ac:dyDescent="0.25">
      <c r="A117" s="369"/>
      <c r="B117" s="369"/>
      <c r="C117" s="369"/>
      <c r="D117" s="369"/>
      <c r="E117" s="369"/>
      <c r="F117" s="369"/>
      <c r="G117" s="369"/>
      <c r="H117" s="369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x14ac:dyDescent="0.25">
      <c r="A118" s="369"/>
      <c r="B118" s="369"/>
      <c r="C118" s="369"/>
      <c r="D118" s="369"/>
      <c r="E118" s="369"/>
      <c r="F118" s="369"/>
      <c r="G118" s="369"/>
      <c r="H118" s="369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5">
      <c r="A119" s="369"/>
      <c r="B119" s="369"/>
      <c r="C119" s="369"/>
      <c r="D119" s="369"/>
      <c r="E119" s="369"/>
      <c r="F119" s="369"/>
      <c r="G119" s="369"/>
      <c r="H119" s="36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x14ac:dyDescent="0.25">
      <c r="A120" s="369"/>
      <c r="B120" s="369"/>
      <c r="C120" s="369"/>
      <c r="D120" s="369"/>
      <c r="E120" s="369"/>
      <c r="F120" s="369"/>
      <c r="G120" s="369"/>
      <c r="H120" s="369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x14ac:dyDescent="0.25">
      <c r="A121" s="369"/>
      <c r="B121" s="369"/>
      <c r="C121" s="369"/>
      <c r="D121" s="369"/>
      <c r="E121" s="369"/>
      <c r="F121" s="369"/>
      <c r="G121" s="369"/>
      <c r="H121" s="369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5">
      <c r="A122" s="369"/>
      <c r="B122" s="369"/>
      <c r="C122" s="369"/>
      <c r="D122" s="369"/>
      <c r="E122" s="369"/>
      <c r="F122" s="369"/>
      <c r="G122" s="369"/>
      <c r="H122" s="369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x14ac:dyDescent="0.25">
      <c r="A123" s="369"/>
      <c r="B123" s="369"/>
      <c r="C123" s="369"/>
      <c r="D123" s="369"/>
      <c r="E123" s="369"/>
      <c r="F123" s="369"/>
      <c r="G123" s="369"/>
      <c r="H123" s="369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x14ac:dyDescent="0.25">
      <c r="A124" s="369"/>
      <c r="B124" s="369"/>
      <c r="C124" s="369"/>
      <c r="D124" s="369"/>
      <c r="E124" s="369"/>
      <c r="F124" s="369"/>
      <c r="G124" s="369"/>
      <c r="H124" s="369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5">
      <c r="A125" s="369"/>
      <c r="B125" s="369"/>
      <c r="C125" s="369"/>
      <c r="D125" s="369"/>
      <c r="E125" s="369"/>
      <c r="F125" s="369"/>
      <c r="G125" s="369"/>
      <c r="H125" s="369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x14ac:dyDescent="0.25">
      <c r="A126" s="369"/>
      <c r="B126" s="369"/>
      <c r="C126" s="369"/>
      <c r="D126" s="369"/>
      <c r="E126" s="369"/>
      <c r="F126" s="369"/>
      <c r="G126" s="369"/>
      <c r="H126" s="369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x14ac:dyDescent="0.25">
      <c r="A127" s="369"/>
      <c r="B127" s="369"/>
      <c r="C127" s="369"/>
      <c r="D127" s="369"/>
      <c r="E127" s="369"/>
      <c r="F127" s="369"/>
      <c r="G127" s="369"/>
      <c r="H127" s="369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5">
      <c r="A128" s="369"/>
      <c r="B128" s="369"/>
      <c r="C128" s="369"/>
      <c r="D128" s="369"/>
      <c r="E128" s="369"/>
      <c r="F128" s="369"/>
      <c r="G128" s="369"/>
      <c r="H128" s="369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x14ac:dyDescent="0.25">
      <c r="A129" s="369"/>
      <c r="B129" s="369"/>
      <c r="C129" s="369"/>
      <c r="D129" s="369"/>
      <c r="E129" s="369"/>
      <c r="F129" s="369"/>
      <c r="G129" s="369"/>
      <c r="H129" s="36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x14ac:dyDescent="0.25">
      <c r="A130" s="369"/>
      <c r="B130" s="369"/>
      <c r="C130" s="369"/>
      <c r="D130" s="369"/>
      <c r="E130" s="369"/>
      <c r="F130" s="369"/>
      <c r="G130" s="369"/>
      <c r="H130" s="369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5">
      <c r="A131" s="369"/>
      <c r="B131" s="369"/>
      <c r="C131" s="369"/>
      <c r="D131" s="369"/>
      <c r="E131" s="369"/>
      <c r="F131" s="369"/>
      <c r="G131" s="369"/>
      <c r="H131" s="369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x14ac:dyDescent="0.25">
      <c r="A132" s="369"/>
      <c r="B132" s="369"/>
      <c r="C132" s="369"/>
      <c r="D132" s="369"/>
      <c r="E132" s="369"/>
      <c r="F132" s="369"/>
      <c r="G132" s="369"/>
      <c r="H132" s="369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x14ac:dyDescent="0.25">
      <c r="A133" s="369"/>
      <c r="B133" s="369"/>
      <c r="C133" s="369"/>
      <c r="D133" s="369"/>
      <c r="E133" s="369"/>
      <c r="F133" s="369"/>
      <c r="G133" s="369"/>
      <c r="H133" s="369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5">
      <c r="A134" s="369"/>
      <c r="B134" s="369"/>
      <c r="C134" s="369"/>
      <c r="D134" s="369"/>
      <c r="E134" s="369"/>
      <c r="F134" s="369"/>
      <c r="G134" s="369"/>
      <c r="H134" s="369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x14ac:dyDescent="0.25">
      <c r="A135" s="369"/>
      <c r="B135" s="369"/>
      <c r="C135" s="369"/>
      <c r="D135" s="369"/>
      <c r="E135" s="369"/>
      <c r="F135" s="369"/>
      <c r="G135" s="369"/>
      <c r="H135" s="369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x14ac:dyDescent="0.25">
      <c r="A136" s="369"/>
      <c r="B136" s="369"/>
      <c r="C136" s="369"/>
      <c r="D136" s="369"/>
      <c r="E136" s="369"/>
      <c r="F136" s="369"/>
      <c r="G136" s="369"/>
      <c r="H136" s="369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5">
      <c r="A137" s="369"/>
      <c r="B137" s="369"/>
      <c r="C137" s="369"/>
      <c r="D137" s="369"/>
      <c r="E137" s="369"/>
      <c r="F137" s="369"/>
      <c r="G137" s="369"/>
      <c r="H137" s="369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x14ac:dyDescent="0.25">
      <c r="A138" s="369"/>
      <c r="B138" s="369"/>
      <c r="C138" s="369"/>
      <c r="D138" s="369"/>
      <c r="E138" s="369"/>
      <c r="F138" s="369"/>
      <c r="G138" s="369"/>
      <c r="H138" s="369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x14ac:dyDescent="0.25">
      <c r="A139" s="369"/>
      <c r="B139" s="369"/>
      <c r="C139" s="369"/>
      <c r="D139" s="369"/>
      <c r="E139" s="369"/>
      <c r="F139" s="369"/>
      <c r="G139" s="369"/>
      <c r="H139" s="36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5"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x14ac:dyDescent="0.25"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x14ac:dyDescent="0.25"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25"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x14ac:dyDescent="0.25"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9:27" x14ac:dyDescent="0.25"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9:27" x14ac:dyDescent="0.25"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9:27" x14ac:dyDescent="0.25"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9:27" x14ac:dyDescent="0.25"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9:27" x14ac:dyDescent="0.25"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9:27" x14ac:dyDescent="0.25"/>
    <row r="151" spans="9:27" x14ac:dyDescent="0.25"/>
    <row r="152" spans="9:27" x14ac:dyDescent="0.25"/>
    <row r="153" spans="9:27" x14ac:dyDescent="0.25"/>
    <row r="154" spans="9:27" x14ac:dyDescent="0.25"/>
    <row r="155" spans="9:27" x14ac:dyDescent="0.25"/>
    <row r="156" spans="9:27" x14ac:dyDescent="0.25"/>
    <row r="157" spans="9:27" x14ac:dyDescent="0.25"/>
    <row r="158" spans="9:27" x14ac:dyDescent="0.25"/>
    <row r="159" spans="9:27" x14ac:dyDescent="0.25"/>
    <row r="160" spans="9:27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</sheetData>
  <mergeCells count="11">
    <mergeCell ref="A67:H67"/>
    <mergeCell ref="O5:O6"/>
    <mergeCell ref="P5:P6"/>
    <mergeCell ref="A7:H7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18" sqref="B18:D18"/>
    </sheetView>
  </sheetViews>
  <sheetFormatPr baseColWidth="10" defaultRowHeight="15" x14ac:dyDescent="0.25"/>
  <cols>
    <col min="1" max="1" width="18.85546875" style="507" customWidth="1"/>
    <col min="2" max="2" width="18.7109375" style="507" customWidth="1"/>
    <col min="3" max="3" width="2" style="507" bestFit="1" customWidth="1"/>
    <col min="4" max="4" width="19.5703125" style="507" bestFit="1" customWidth="1"/>
    <col min="5" max="5" width="2" style="507" bestFit="1" customWidth="1"/>
    <col min="6" max="6" width="18.85546875" style="507" customWidth="1"/>
    <col min="7" max="7" width="11.42578125" style="507"/>
    <col min="8" max="8" width="13.140625" style="507" bestFit="1" customWidth="1"/>
    <col min="9" max="16384" width="11.42578125" style="507"/>
  </cols>
  <sheetData>
    <row r="1" spans="1:6" ht="18.75" x14ac:dyDescent="0.3">
      <c r="A1" s="763" t="s">
        <v>1260</v>
      </c>
      <c r="B1" s="764"/>
      <c r="C1" s="764"/>
      <c r="D1" s="764"/>
      <c r="E1" s="764"/>
      <c r="F1" s="765"/>
    </row>
    <row r="2" spans="1:6" ht="15.75" x14ac:dyDescent="0.25">
      <c r="A2" s="766" t="s">
        <v>1292</v>
      </c>
      <c r="B2" s="767"/>
      <c r="C2" s="767"/>
      <c r="D2" s="767"/>
      <c r="E2" s="767"/>
      <c r="F2" s="768"/>
    </row>
    <row r="3" spans="1:6" x14ac:dyDescent="0.25">
      <c r="A3" s="769" t="s">
        <v>1227</v>
      </c>
      <c r="B3" s="770"/>
      <c r="C3" s="770"/>
      <c r="D3" s="770"/>
      <c r="E3" s="770"/>
      <c r="F3" s="771"/>
    </row>
    <row r="4" spans="1:6" ht="8.25" customHeight="1" x14ac:dyDescent="0.25">
      <c r="A4" s="508"/>
      <c r="B4" s="509"/>
      <c r="C4" s="509"/>
      <c r="D4" s="510"/>
      <c r="E4" s="510"/>
      <c r="F4" s="511"/>
    </row>
    <row r="5" spans="1:6" x14ac:dyDescent="0.25">
      <c r="A5" s="512" t="s">
        <v>1261</v>
      </c>
      <c r="B5" s="513" t="s">
        <v>1262</v>
      </c>
      <c r="C5" s="514"/>
      <c r="D5" s="513" t="s">
        <v>1263</v>
      </c>
      <c r="E5" s="515"/>
      <c r="F5" s="516" t="s">
        <v>1189</v>
      </c>
    </row>
    <row r="6" spans="1:6" x14ac:dyDescent="0.25">
      <c r="A6" s="517" t="s">
        <v>978</v>
      </c>
      <c r="B6" s="518">
        <v>52930.467438799998</v>
      </c>
      <c r="C6" s="519"/>
      <c r="D6" s="518">
        <v>1055102.0603801999</v>
      </c>
      <c r="E6" s="519" t="s">
        <v>1264</v>
      </c>
      <c r="F6" s="520">
        <f>B6+D6</f>
        <v>1108032.527819</v>
      </c>
    </row>
    <row r="7" spans="1:6" x14ac:dyDescent="0.25">
      <c r="A7" s="517" t="s">
        <v>982</v>
      </c>
      <c r="B7" s="518">
        <v>8589.6372506000007</v>
      </c>
      <c r="C7" s="521"/>
      <c r="D7" s="518">
        <v>792656.79702299985</v>
      </c>
      <c r="E7" s="519"/>
      <c r="F7" s="520">
        <f t="shared" ref="F7:F16" si="0">B7+D7</f>
        <v>801246.43427359988</v>
      </c>
    </row>
    <row r="8" spans="1:6" x14ac:dyDescent="0.25">
      <c r="A8" s="517" t="s">
        <v>984</v>
      </c>
      <c r="B8" s="518">
        <v>0</v>
      </c>
      <c r="C8" s="522"/>
      <c r="D8" s="518">
        <v>3975381.1422178</v>
      </c>
      <c r="E8" s="522"/>
      <c r="F8" s="520">
        <f t="shared" si="0"/>
        <v>3975381.1422178</v>
      </c>
    </row>
    <row r="9" spans="1:6" x14ac:dyDescent="0.25">
      <c r="A9" s="517" t="s">
        <v>997</v>
      </c>
      <c r="B9" s="518">
        <v>1549.7804672</v>
      </c>
      <c r="C9" s="519"/>
      <c r="D9" s="518">
        <v>255196.42257339999</v>
      </c>
      <c r="E9" s="519" t="s">
        <v>1264</v>
      </c>
      <c r="F9" s="520">
        <f t="shared" si="0"/>
        <v>256746.2030406</v>
      </c>
    </row>
    <row r="10" spans="1:6" x14ac:dyDescent="0.25">
      <c r="A10" s="517" t="s">
        <v>986</v>
      </c>
      <c r="B10" s="518">
        <v>4258.5344732000003</v>
      </c>
      <c r="C10" s="519"/>
      <c r="D10" s="518">
        <v>1086808.3188018003</v>
      </c>
      <c r="E10" s="523"/>
      <c r="F10" s="520">
        <f t="shared" si="0"/>
        <v>1091066.8532750004</v>
      </c>
    </row>
    <row r="11" spans="1:6" x14ac:dyDescent="0.25">
      <c r="A11" s="517" t="s">
        <v>999</v>
      </c>
      <c r="B11" s="518">
        <v>2237.7806374000002</v>
      </c>
      <c r="C11" s="519"/>
      <c r="D11" s="518">
        <v>7906.9889094</v>
      </c>
      <c r="E11" s="523"/>
      <c r="F11" s="520">
        <f t="shared" si="0"/>
        <v>10144.7695468</v>
      </c>
    </row>
    <row r="12" spans="1:6" x14ac:dyDescent="0.25">
      <c r="A12" s="517" t="s">
        <v>988</v>
      </c>
      <c r="B12" s="518">
        <v>5586.329936600001</v>
      </c>
      <c r="C12" s="519" t="s">
        <v>1264</v>
      </c>
      <c r="D12" s="518">
        <v>3585722.8824018002</v>
      </c>
      <c r="E12" s="519"/>
      <c r="F12" s="520">
        <f t="shared" si="0"/>
        <v>3591309.2123384001</v>
      </c>
    </row>
    <row r="13" spans="1:6" x14ac:dyDescent="0.25">
      <c r="A13" s="517" t="s">
        <v>980</v>
      </c>
      <c r="B13" s="518">
        <v>21260.931077400001</v>
      </c>
      <c r="C13" s="519"/>
      <c r="D13" s="518">
        <v>3446175.6056000004</v>
      </c>
      <c r="E13" s="519"/>
      <c r="F13" s="520">
        <f t="shared" si="0"/>
        <v>3467436.5366774006</v>
      </c>
    </row>
    <row r="14" spans="1:6" x14ac:dyDescent="0.25">
      <c r="A14" s="517" t="s">
        <v>990</v>
      </c>
      <c r="B14" s="518">
        <v>11934.969827200001</v>
      </c>
      <c r="C14" s="519" t="s">
        <v>1264</v>
      </c>
      <c r="D14" s="518">
        <v>921136.13562459988</v>
      </c>
      <c r="E14" s="519" t="s">
        <v>1264</v>
      </c>
      <c r="F14" s="520">
        <f t="shared" si="0"/>
        <v>933071.10545179993</v>
      </c>
    </row>
    <row r="15" spans="1:6" x14ac:dyDescent="0.25">
      <c r="A15" s="517" t="s">
        <v>994</v>
      </c>
      <c r="B15" s="518">
        <v>1437.6590494000002</v>
      </c>
      <c r="C15" s="519"/>
      <c r="D15" s="518">
        <v>2564796.8317062003</v>
      </c>
      <c r="E15" s="523"/>
      <c r="F15" s="520">
        <f t="shared" si="0"/>
        <v>2566234.4907556004</v>
      </c>
    </row>
    <row r="16" spans="1:6" x14ac:dyDescent="0.25">
      <c r="A16" s="517" t="s">
        <v>992</v>
      </c>
      <c r="B16" s="518">
        <v>991.70698200000004</v>
      </c>
      <c r="C16" s="519"/>
      <c r="D16" s="518">
        <v>4946954.6641872004</v>
      </c>
      <c r="E16" s="519" t="s">
        <v>1264</v>
      </c>
      <c r="F16" s="520">
        <f t="shared" si="0"/>
        <v>4947946.3711692002</v>
      </c>
    </row>
    <row r="17" spans="1:6" ht="15.75" thickBot="1" x14ac:dyDescent="0.3">
      <c r="A17" s="517" t="s">
        <v>996</v>
      </c>
      <c r="B17" s="518">
        <v>61293.142618400001</v>
      </c>
      <c r="C17" s="519"/>
      <c r="D17" s="518">
        <v>6180593.8887321996</v>
      </c>
      <c r="E17" s="519"/>
      <c r="F17" s="520">
        <f>B17+D17</f>
        <v>6241887.0313505996</v>
      </c>
    </row>
    <row r="18" spans="1:6" ht="15.75" thickBot="1" x14ac:dyDescent="0.3">
      <c r="A18" s="524" t="s">
        <v>1189</v>
      </c>
      <c r="B18" s="525">
        <v>172070.93975819999</v>
      </c>
      <c r="C18" s="525"/>
      <c r="D18" s="525">
        <v>28818431.7381576</v>
      </c>
      <c r="E18" s="525"/>
      <c r="F18" s="526">
        <f>B18+D18</f>
        <v>28990502.6779158</v>
      </c>
    </row>
    <row r="19" spans="1:6" ht="6.75" customHeight="1" x14ac:dyDescent="0.25">
      <c r="A19" s="527"/>
      <c r="B19" s="527"/>
      <c r="C19" s="527"/>
      <c r="D19" s="527"/>
      <c r="E19" s="527"/>
      <c r="F19" s="528"/>
    </row>
    <row r="20" spans="1:6" x14ac:dyDescent="0.25">
      <c r="A20" s="529" t="s">
        <v>1265</v>
      </c>
      <c r="B20" s="529"/>
      <c r="C20" s="529"/>
      <c r="D20" s="529"/>
      <c r="E20" s="529"/>
      <c r="F20" s="529"/>
    </row>
    <row r="21" spans="1:6" x14ac:dyDescent="0.25">
      <c r="A21" s="529" t="s">
        <v>1266</v>
      </c>
      <c r="B21" s="529"/>
      <c r="C21" s="529"/>
      <c r="D21" s="529"/>
      <c r="E21" s="529"/>
      <c r="F21" s="529"/>
    </row>
    <row r="22" spans="1:6" x14ac:dyDescent="0.25">
      <c r="A22" s="529"/>
      <c r="B22" s="529"/>
      <c r="C22" s="529"/>
    </row>
    <row r="23" spans="1:6" x14ac:dyDescent="0.25">
      <c r="A23" s="529"/>
      <c r="B23" s="529"/>
      <c r="C23" s="529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7"/>
  <sheetViews>
    <sheetView showGridLines="0" workbookViewId="0">
      <selection sqref="A1:C1"/>
    </sheetView>
  </sheetViews>
  <sheetFormatPr baseColWidth="10" defaultColWidth="11.42578125" defaultRowHeight="15" x14ac:dyDescent="0.25"/>
  <cols>
    <col min="1" max="1" width="44.140625" style="547" customWidth="1"/>
    <col min="2" max="3" width="24.85546875" style="547" customWidth="1"/>
    <col min="4" max="4" width="12.7109375" style="530" bestFit="1" customWidth="1"/>
    <col min="5" max="16384" width="11.42578125" style="530"/>
  </cols>
  <sheetData>
    <row r="1" spans="1:255" ht="15.75" x14ac:dyDescent="0.25">
      <c r="A1" s="773" t="s">
        <v>1267</v>
      </c>
      <c r="B1" s="774"/>
      <c r="C1" s="775"/>
    </row>
    <row r="2" spans="1:255" ht="15.75" x14ac:dyDescent="0.25">
      <c r="A2" s="766" t="s">
        <v>1268</v>
      </c>
      <c r="B2" s="767"/>
      <c r="C2" s="768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  <c r="T2" s="772"/>
      <c r="U2" s="772"/>
      <c r="V2" s="772"/>
      <c r="W2" s="772"/>
      <c r="X2" s="772"/>
      <c r="Y2" s="772"/>
      <c r="Z2" s="772"/>
      <c r="AA2" s="772"/>
      <c r="AB2" s="772"/>
      <c r="AC2" s="772"/>
      <c r="AD2" s="772"/>
      <c r="AE2" s="772"/>
      <c r="AF2" s="772"/>
      <c r="AG2" s="772"/>
      <c r="AH2" s="772"/>
      <c r="AI2" s="772"/>
      <c r="AJ2" s="772"/>
      <c r="AK2" s="772"/>
      <c r="AL2" s="772"/>
      <c r="AM2" s="772"/>
      <c r="AN2" s="772"/>
      <c r="AO2" s="772"/>
      <c r="AP2" s="772"/>
      <c r="AQ2" s="772"/>
      <c r="AR2" s="772"/>
      <c r="AS2" s="772"/>
      <c r="AT2" s="772"/>
      <c r="AU2" s="772"/>
      <c r="AV2" s="772"/>
      <c r="AW2" s="772"/>
      <c r="AX2" s="772"/>
      <c r="AY2" s="772"/>
      <c r="AZ2" s="772"/>
      <c r="BA2" s="772"/>
      <c r="BB2" s="772"/>
      <c r="BC2" s="772"/>
      <c r="BD2" s="772"/>
      <c r="BE2" s="772"/>
      <c r="BF2" s="772"/>
      <c r="BG2" s="772"/>
      <c r="BH2" s="772"/>
      <c r="BI2" s="772"/>
      <c r="BJ2" s="772"/>
      <c r="BK2" s="772"/>
      <c r="BL2" s="772"/>
      <c r="BM2" s="772"/>
      <c r="BN2" s="772"/>
      <c r="BO2" s="772"/>
      <c r="BP2" s="772"/>
      <c r="BQ2" s="772"/>
      <c r="BR2" s="772"/>
      <c r="BS2" s="772"/>
      <c r="BT2" s="772"/>
      <c r="BU2" s="772"/>
      <c r="BV2" s="772"/>
      <c r="BW2" s="772"/>
      <c r="BX2" s="772"/>
      <c r="BY2" s="772"/>
      <c r="BZ2" s="772"/>
      <c r="CA2" s="772"/>
      <c r="CB2" s="772"/>
      <c r="CC2" s="772"/>
      <c r="CD2" s="772"/>
      <c r="CE2" s="772"/>
      <c r="CF2" s="772"/>
      <c r="CG2" s="772"/>
      <c r="CH2" s="772"/>
      <c r="CI2" s="772"/>
      <c r="CJ2" s="772"/>
      <c r="CK2" s="772"/>
      <c r="CL2" s="772"/>
      <c r="CM2" s="772"/>
      <c r="CN2" s="772"/>
      <c r="CO2" s="772"/>
      <c r="CP2" s="772"/>
      <c r="CQ2" s="772"/>
      <c r="CR2" s="772"/>
      <c r="CS2" s="772"/>
      <c r="CT2" s="772"/>
      <c r="CU2" s="772"/>
      <c r="CV2" s="772"/>
      <c r="CW2" s="772"/>
      <c r="CX2" s="772"/>
      <c r="CY2" s="772"/>
      <c r="CZ2" s="772"/>
      <c r="DA2" s="772"/>
      <c r="DB2" s="772"/>
      <c r="DC2" s="772"/>
      <c r="DD2" s="772"/>
      <c r="DE2" s="772"/>
      <c r="DF2" s="772"/>
      <c r="DG2" s="772"/>
      <c r="DH2" s="772"/>
      <c r="DI2" s="772"/>
      <c r="DJ2" s="772"/>
      <c r="DK2" s="772"/>
      <c r="DL2" s="772"/>
      <c r="DM2" s="772"/>
      <c r="DN2" s="772"/>
      <c r="DO2" s="772"/>
      <c r="DP2" s="772"/>
      <c r="DQ2" s="772"/>
      <c r="DR2" s="772"/>
      <c r="DS2" s="772"/>
      <c r="DT2" s="772"/>
      <c r="DU2" s="772"/>
      <c r="DV2" s="772"/>
      <c r="DW2" s="772"/>
      <c r="DX2" s="772"/>
      <c r="DY2" s="772"/>
      <c r="DZ2" s="772"/>
      <c r="EA2" s="772"/>
      <c r="EB2" s="772"/>
      <c r="EC2" s="772"/>
      <c r="ED2" s="772"/>
      <c r="EE2" s="772"/>
      <c r="EF2" s="772"/>
      <c r="EG2" s="772"/>
      <c r="EH2" s="772"/>
      <c r="EI2" s="772"/>
      <c r="EJ2" s="772"/>
      <c r="EK2" s="772"/>
      <c r="EL2" s="772"/>
      <c r="EM2" s="772"/>
      <c r="EN2" s="772"/>
      <c r="EO2" s="772"/>
      <c r="EP2" s="772"/>
      <c r="EQ2" s="772"/>
      <c r="ER2" s="772"/>
      <c r="ES2" s="772"/>
      <c r="ET2" s="772"/>
      <c r="EU2" s="772"/>
      <c r="EV2" s="772"/>
      <c r="EW2" s="772"/>
      <c r="EX2" s="772"/>
      <c r="EY2" s="772"/>
      <c r="EZ2" s="772"/>
      <c r="FA2" s="772"/>
      <c r="FB2" s="772"/>
      <c r="FC2" s="772"/>
      <c r="FD2" s="772"/>
      <c r="FE2" s="772"/>
      <c r="FF2" s="772"/>
      <c r="FG2" s="772"/>
      <c r="FH2" s="772"/>
      <c r="FI2" s="772"/>
      <c r="FJ2" s="772"/>
      <c r="FK2" s="772"/>
      <c r="FL2" s="772"/>
      <c r="FM2" s="772"/>
      <c r="FN2" s="772"/>
      <c r="FO2" s="772"/>
      <c r="FP2" s="772"/>
      <c r="FQ2" s="772"/>
      <c r="FR2" s="772"/>
      <c r="FS2" s="772"/>
      <c r="FT2" s="772"/>
      <c r="FU2" s="772"/>
      <c r="FV2" s="772"/>
      <c r="FW2" s="772"/>
      <c r="FX2" s="772"/>
      <c r="FY2" s="772"/>
      <c r="FZ2" s="772"/>
      <c r="GA2" s="772"/>
      <c r="GB2" s="772"/>
      <c r="GC2" s="772"/>
      <c r="GD2" s="772"/>
      <c r="GE2" s="772"/>
      <c r="GF2" s="772"/>
      <c r="GG2" s="772"/>
      <c r="GH2" s="772"/>
      <c r="GI2" s="772"/>
      <c r="GJ2" s="772"/>
      <c r="GK2" s="772"/>
      <c r="GL2" s="772"/>
      <c r="GM2" s="772"/>
      <c r="GN2" s="772"/>
      <c r="GO2" s="772"/>
      <c r="GP2" s="772"/>
      <c r="GQ2" s="772"/>
      <c r="GR2" s="772"/>
      <c r="GS2" s="772"/>
      <c r="GT2" s="772"/>
      <c r="GU2" s="772"/>
      <c r="GV2" s="772"/>
      <c r="GW2" s="772"/>
      <c r="GX2" s="772"/>
      <c r="GY2" s="772"/>
      <c r="GZ2" s="772"/>
      <c r="HA2" s="772"/>
      <c r="HB2" s="772"/>
      <c r="HC2" s="772"/>
      <c r="HD2" s="772"/>
      <c r="HE2" s="772"/>
      <c r="HF2" s="772"/>
      <c r="HG2" s="772"/>
      <c r="HH2" s="772"/>
      <c r="HI2" s="772"/>
      <c r="HJ2" s="772"/>
      <c r="HK2" s="772"/>
      <c r="HL2" s="772"/>
      <c r="HM2" s="772"/>
      <c r="HN2" s="772"/>
      <c r="HO2" s="772"/>
      <c r="HP2" s="772"/>
      <c r="HQ2" s="772"/>
      <c r="HR2" s="772"/>
      <c r="HS2" s="772"/>
      <c r="HT2" s="772"/>
      <c r="HU2" s="772"/>
      <c r="HV2" s="772"/>
      <c r="HW2" s="772"/>
      <c r="HX2" s="772"/>
      <c r="HY2" s="772"/>
      <c r="HZ2" s="772"/>
      <c r="IA2" s="772"/>
      <c r="IB2" s="772"/>
      <c r="IC2" s="772"/>
      <c r="ID2" s="772"/>
      <c r="IE2" s="772"/>
      <c r="IF2" s="772"/>
      <c r="IG2" s="772"/>
      <c r="IH2" s="772"/>
      <c r="II2" s="772"/>
      <c r="IJ2" s="772"/>
      <c r="IK2" s="772"/>
      <c r="IL2" s="772"/>
      <c r="IM2" s="772"/>
      <c r="IN2" s="772"/>
      <c r="IO2" s="772"/>
      <c r="IP2" s="772"/>
      <c r="IQ2" s="772"/>
      <c r="IR2" s="772"/>
      <c r="IS2" s="772"/>
      <c r="IT2" s="772"/>
      <c r="IU2" s="772"/>
    </row>
    <row r="3" spans="1:255" ht="15.75" x14ac:dyDescent="0.25">
      <c r="A3" s="766" t="s">
        <v>1292</v>
      </c>
      <c r="B3" s="767"/>
      <c r="C3" s="768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  <c r="X3" s="772"/>
      <c r="Y3" s="772"/>
      <c r="Z3" s="772"/>
      <c r="AA3" s="772"/>
      <c r="AB3" s="772"/>
      <c r="AC3" s="772"/>
      <c r="AD3" s="772"/>
      <c r="AE3" s="772"/>
      <c r="AF3" s="772"/>
      <c r="AG3" s="772"/>
      <c r="AH3" s="772"/>
      <c r="AI3" s="772"/>
      <c r="AJ3" s="772"/>
      <c r="AK3" s="772"/>
      <c r="AL3" s="772"/>
      <c r="AM3" s="772"/>
      <c r="AN3" s="772"/>
      <c r="AO3" s="772"/>
      <c r="AP3" s="772"/>
      <c r="AQ3" s="772"/>
      <c r="AR3" s="772"/>
      <c r="AS3" s="772"/>
      <c r="AT3" s="772"/>
      <c r="AU3" s="772"/>
      <c r="AV3" s="772"/>
      <c r="AW3" s="772"/>
      <c r="AX3" s="772"/>
      <c r="AY3" s="772"/>
      <c r="AZ3" s="772"/>
      <c r="BA3" s="772"/>
      <c r="BB3" s="772"/>
      <c r="BC3" s="772"/>
      <c r="BD3" s="772"/>
      <c r="BE3" s="772"/>
      <c r="BF3" s="772"/>
      <c r="BG3" s="772"/>
      <c r="BH3" s="772"/>
      <c r="BI3" s="772"/>
      <c r="BJ3" s="772"/>
      <c r="BK3" s="772"/>
      <c r="BL3" s="772"/>
      <c r="BM3" s="772"/>
      <c r="BN3" s="772"/>
      <c r="BO3" s="772"/>
      <c r="BP3" s="772"/>
      <c r="BQ3" s="772"/>
      <c r="BR3" s="772"/>
      <c r="BS3" s="772"/>
      <c r="BT3" s="772"/>
      <c r="BU3" s="772"/>
      <c r="BV3" s="772"/>
      <c r="BW3" s="772"/>
      <c r="BX3" s="772"/>
      <c r="BY3" s="772"/>
      <c r="BZ3" s="772"/>
      <c r="CA3" s="772"/>
      <c r="CB3" s="772"/>
      <c r="CC3" s="772"/>
      <c r="CD3" s="772"/>
      <c r="CE3" s="772"/>
      <c r="CF3" s="772"/>
      <c r="CG3" s="772"/>
      <c r="CH3" s="772"/>
      <c r="CI3" s="772"/>
      <c r="CJ3" s="772"/>
      <c r="CK3" s="772"/>
      <c r="CL3" s="772"/>
      <c r="CM3" s="772"/>
      <c r="CN3" s="772"/>
      <c r="CO3" s="772"/>
      <c r="CP3" s="772"/>
      <c r="CQ3" s="772"/>
      <c r="CR3" s="772"/>
      <c r="CS3" s="772"/>
      <c r="CT3" s="772"/>
      <c r="CU3" s="772"/>
      <c r="CV3" s="772"/>
      <c r="CW3" s="772"/>
      <c r="CX3" s="772"/>
      <c r="CY3" s="772"/>
      <c r="CZ3" s="772"/>
      <c r="DA3" s="772"/>
      <c r="DB3" s="772"/>
      <c r="DC3" s="772"/>
      <c r="DD3" s="772"/>
      <c r="DE3" s="772"/>
      <c r="DF3" s="772"/>
      <c r="DG3" s="772"/>
      <c r="DH3" s="772"/>
      <c r="DI3" s="772"/>
      <c r="DJ3" s="772"/>
      <c r="DK3" s="772"/>
      <c r="DL3" s="772"/>
      <c r="DM3" s="772"/>
      <c r="DN3" s="772"/>
      <c r="DO3" s="772"/>
      <c r="DP3" s="772"/>
      <c r="DQ3" s="772"/>
      <c r="DR3" s="772"/>
      <c r="DS3" s="772"/>
      <c r="DT3" s="772"/>
      <c r="DU3" s="772"/>
      <c r="DV3" s="772"/>
      <c r="DW3" s="772"/>
      <c r="DX3" s="772"/>
      <c r="DY3" s="772"/>
      <c r="DZ3" s="772"/>
      <c r="EA3" s="772"/>
      <c r="EB3" s="772"/>
      <c r="EC3" s="772"/>
      <c r="ED3" s="772"/>
      <c r="EE3" s="772"/>
      <c r="EF3" s="772"/>
      <c r="EG3" s="772"/>
      <c r="EH3" s="772"/>
      <c r="EI3" s="772"/>
      <c r="EJ3" s="772"/>
      <c r="EK3" s="772"/>
      <c r="EL3" s="772"/>
      <c r="EM3" s="772"/>
      <c r="EN3" s="772"/>
      <c r="EO3" s="772"/>
      <c r="EP3" s="772"/>
      <c r="EQ3" s="772"/>
      <c r="ER3" s="772"/>
      <c r="ES3" s="772"/>
      <c r="ET3" s="772"/>
      <c r="EU3" s="772"/>
      <c r="EV3" s="772"/>
      <c r="EW3" s="772"/>
      <c r="EX3" s="772"/>
      <c r="EY3" s="772"/>
      <c r="EZ3" s="772"/>
      <c r="FA3" s="772"/>
      <c r="FB3" s="772"/>
      <c r="FC3" s="772"/>
      <c r="FD3" s="772"/>
      <c r="FE3" s="772"/>
      <c r="FF3" s="772"/>
      <c r="FG3" s="772"/>
      <c r="FH3" s="772"/>
      <c r="FI3" s="772"/>
      <c r="FJ3" s="772"/>
      <c r="FK3" s="772"/>
      <c r="FL3" s="772"/>
      <c r="FM3" s="772"/>
      <c r="FN3" s="772"/>
      <c r="FO3" s="772"/>
      <c r="FP3" s="772"/>
      <c r="FQ3" s="772"/>
      <c r="FR3" s="772"/>
      <c r="FS3" s="772"/>
      <c r="FT3" s="772"/>
      <c r="FU3" s="772"/>
      <c r="FV3" s="772"/>
      <c r="FW3" s="772"/>
      <c r="FX3" s="772"/>
      <c r="FY3" s="772"/>
      <c r="FZ3" s="772"/>
      <c r="GA3" s="772"/>
      <c r="GB3" s="772"/>
      <c r="GC3" s="772"/>
      <c r="GD3" s="772"/>
      <c r="GE3" s="772"/>
      <c r="GF3" s="772"/>
      <c r="GG3" s="772"/>
      <c r="GH3" s="772"/>
      <c r="GI3" s="772"/>
      <c r="GJ3" s="772"/>
      <c r="GK3" s="772"/>
      <c r="GL3" s="772"/>
      <c r="GM3" s="772"/>
      <c r="GN3" s="772"/>
      <c r="GO3" s="772"/>
      <c r="GP3" s="772"/>
      <c r="GQ3" s="772"/>
      <c r="GR3" s="772"/>
      <c r="GS3" s="772"/>
      <c r="GT3" s="772"/>
      <c r="GU3" s="772"/>
      <c r="GV3" s="772"/>
      <c r="GW3" s="772"/>
      <c r="GX3" s="772"/>
      <c r="GY3" s="772"/>
      <c r="GZ3" s="772"/>
      <c r="HA3" s="772"/>
      <c r="HB3" s="772"/>
      <c r="HC3" s="772"/>
      <c r="HD3" s="772"/>
      <c r="HE3" s="772"/>
      <c r="HF3" s="772"/>
      <c r="HG3" s="772"/>
      <c r="HH3" s="772"/>
      <c r="HI3" s="772"/>
      <c r="HJ3" s="772"/>
      <c r="HK3" s="772"/>
      <c r="HL3" s="772"/>
      <c r="HM3" s="772"/>
      <c r="HN3" s="772"/>
      <c r="HO3" s="772"/>
      <c r="HP3" s="772"/>
      <c r="HQ3" s="772"/>
      <c r="HR3" s="772"/>
      <c r="HS3" s="772"/>
      <c r="HT3" s="772"/>
      <c r="HU3" s="772"/>
      <c r="HV3" s="772"/>
      <c r="HW3" s="772"/>
      <c r="HX3" s="772"/>
      <c r="HY3" s="772"/>
      <c r="HZ3" s="772"/>
      <c r="IA3" s="772"/>
      <c r="IB3" s="772"/>
      <c r="IC3" s="772"/>
      <c r="ID3" s="772"/>
      <c r="IE3" s="772"/>
      <c r="IF3" s="772"/>
      <c r="IG3" s="772"/>
      <c r="IH3" s="772"/>
      <c r="II3" s="772"/>
      <c r="IJ3" s="772"/>
      <c r="IK3" s="772"/>
      <c r="IL3" s="772"/>
      <c r="IM3" s="772"/>
      <c r="IN3" s="772"/>
      <c r="IO3" s="772"/>
      <c r="IP3" s="772"/>
      <c r="IQ3" s="772"/>
      <c r="IR3" s="772"/>
      <c r="IS3" s="772"/>
      <c r="IT3" s="772"/>
      <c r="IU3" s="772"/>
    </row>
    <row r="4" spans="1:255" ht="15.75" x14ac:dyDescent="0.25">
      <c r="A4" s="766" t="s">
        <v>788</v>
      </c>
      <c r="B4" s="767"/>
      <c r="C4" s="768"/>
    </row>
    <row r="5" spans="1:255" ht="6" customHeight="1" x14ac:dyDescent="0.25">
      <c r="A5" s="531"/>
      <c r="B5" s="532"/>
      <c r="C5" s="533"/>
    </row>
    <row r="6" spans="1:255" x14ac:dyDescent="0.25">
      <c r="A6" s="512" t="s">
        <v>1269</v>
      </c>
      <c r="B6" s="513" t="s">
        <v>1270</v>
      </c>
      <c r="C6" s="516" t="s">
        <v>1271</v>
      </c>
    </row>
    <row r="7" spans="1:255" x14ac:dyDescent="0.25">
      <c r="A7" s="534" t="s">
        <v>1193</v>
      </c>
      <c r="B7" s="535">
        <v>5610.8162264000002</v>
      </c>
      <c r="C7" s="536">
        <f>B7/$B$17</f>
        <v>3.260757588866843E-2</v>
      </c>
      <c r="D7" s="534"/>
      <c r="E7" s="534"/>
      <c r="F7" s="535"/>
    </row>
    <row r="8" spans="1:255" x14ac:dyDescent="0.25">
      <c r="A8" s="534" t="s">
        <v>1272</v>
      </c>
      <c r="B8" s="535">
        <v>6020.9660223999999</v>
      </c>
      <c r="C8" s="536">
        <f t="shared" ref="C8:C16" si="0">B8/$B$17</f>
        <v>3.4991184629205072E-2</v>
      </c>
      <c r="D8" s="534"/>
      <c r="E8" s="534"/>
      <c r="F8" s="535"/>
    </row>
    <row r="9" spans="1:255" x14ac:dyDescent="0.25">
      <c r="A9" s="534" t="s">
        <v>1194</v>
      </c>
      <c r="B9" s="535">
        <v>2451.1027645999998</v>
      </c>
      <c r="C9" s="536">
        <f t="shared" si="0"/>
        <v>1.4244722368834468E-2</v>
      </c>
      <c r="D9" s="534"/>
      <c r="E9" s="534"/>
      <c r="F9" s="535"/>
    </row>
    <row r="10" spans="1:255" x14ac:dyDescent="0.25">
      <c r="A10" s="534" t="s">
        <v>1195</v>
      </c>
      <c r="B10" s="535">
        <v>21659.899004799998</v>
      </c>
      <c r="C10" s="536">
        <f t="shared" si="0"/>
        <v>0.12587772830924984</v>
      </c>
      <c r="D10" s="534"/>
      <c r="E10" s="534"/>
      <c r="F10" s="535"/>
    </row>
    <row r="11" spans="1:255" x14ac:dyDescent="0.25">
      <c r="A11" s="534" t="s">
        <v>1273</v>
      </c>
      <c r="B11" s="535">
        <v>13.4519798</v>
      </c>
      <c r="C11" s="536">
        <f t="shared" si="0"/>
        <v>7.8176941550404651E-5</v>
      </c>
      <c r="D11" s="534"/>
      <c r="E11" s="534"/>
      <c r="F11" s="535"/>
    </row>
    <row r="12" spans="1:255" x14ac:dyDescent="0.25">
      <c r="A12" s="537" t="s">
        <v>1274</v>
      </c>
      <c r="B12" s="535">
        <v>6009.006367</v>
      </c>
      <c r="C12" s="536">
        <f t="shared" si="0"/>
        <v>3.4921680415322093E-2</v>
      </c>
      <c r="D12" s="534"/>
      <c r="E12" s="534"/>
      <c r="F12" s="535"/>
    </row>
    <row r="13" spans="1:255" x14ac:dyDescent="0.25">
      <c r="A13" s="534" t="s">
        <v>1199</v>
      </c>
      <c r="B13" s="535">
        <v>93028.319575800022</v>
      </c>
      <c r="C13" s="536">
        <f t="shared" si="0"/>
        <v>0.54063934157927318</v>
      </c>
      <c r="D13" s="534"/>
      <c r="E13" s="534"/>
      <c r="F13" s="535"/>
    </row>
    <row r="14" spans="1:255" ht="26.25" x14ac:dyDescent="0.25">
      <c r="A14" s="537" t="s">
        <v>1217</v>
      </c>
      <c r="B14" s="538">
        <v>499.85499760000005</v>
      </c>
      <c r="C14" s="536">
        <f>B14/$B$17</f>
        <v>2.9049355940196147E-3</v>
      </c>
      <c r="D14" s="534"/>
      <c r="E14" s="534"/>
      <c r="F14" s="535"/>
    </row>
    <row r="15" spans="1:255" x14ac:dyDescent="0.25">
      <c r="A15" s="534" t="s">
        <v>1201</v>
      </c>
      <c r="B15" s="535">
        <v>31703.853785799995</v>
      </c>
      <c r="C15" s="536">
        <f>B15/$B$17</f>
        <v>0.18424873967882863</v>
      </c>
      <c r="D15" s="534"/>
      <c r="E15" s="534"/>
      <c r="F15" s="535"/>
    </row>
    <row r="16" spans="1:255" x14ac:dyDescent="0.25">
      <c r="A16" s="534" t="s">
        <v>1275</v>
      </c>
      <c r="B16" s="535">
        <v>5073.6690339999996</v>
      </c>
      <c r="C16" s="536">
        <f t="shared" si="0"/>
        <v>2.9485914595048377E-2</v>
      </c>
      <c r="D16" s="534"/>
      <c r="E16" s="534"/>
      <c r="F16" s="535"/>
    </row>
    <row r="17" spans="1:15" x14ac:dyDescent="0.25">
      <c r="A17" s="512" t="s">
        <v>1189</v>
      </c>
      <c r="B17" s="539">
        <f>SUM(B7:B16)</f>
        <v>172070.93975819999</v>
      </c>
      <c r="C17" s="540">
        <f>B17/$B$17</f>
        <v>1</v>
      </c>
    </row>
    <row r="18" spans="1:15" ht="5.25" customHeight="1" thickBot="1" x14ac:dyDescent="0.3">
      <c r="A18" s="541"/>
      <c r="B18" s="542"/>
      <c r="C18" s="543"/>
    </row>
    <row r="19" spans="1:15" x14ac:dyDescent="0.25">
      <c r="A19" s="544"/>
      <c r="B19" s="544"/>
      <c r="C19" s="544"/>
    </row>
    <row r="20" spans="1:15" x14ac:dyDescent="0.25">
      <c r="A20" s="534"/>
      <c r="B20" s="545"/>
      <c r="C20" s="545"/>
      <c r="D20" s="545"/>
      <c r="E20" s="545"/>
      <c r="F20" s="545"/>
      <c r="G20" s="545"/>
      <c r="H20" s="545"/>
      <c r="I20" s="545"/>
      <c r="J20" s="545"/>
      <c r="K20" s="545"/>
      <c r="L20" s="545"/>
      <c r="M20" s="545"/>
      <c r="N20" s="535"/>
    </row>
    <row r="21" spans="1:15" x14ac:dyDescent="0.25">
      <c r="A21" s="534"/>
      <c r="B21" s="545"/>
      <c r="C21" s="545"/>
      <c r="D21" s="545"/>
      <c r="E21" s="545"/>
      <c r="F21" s="545"/>
      <c r="G21" s="545"/>
      <c r="H21" s="545"/>
      <c r="I21" s="545"/>
      <c r="J21" s="545"/>
      <c r="K21" s="545"/>
      <c r="L21" s="545"/>
      <c r="M21" s="545"/>
      <c r="N21" s="535"/>
    </row>
    <row r="22" spans="1:15" x14ac:dyDescent="0.25">
      <c r="A22" s="534"/>
      <c r="B22" s="545"/>
      <c r="C22" s="545"/>
      <c r="D22" s="545"/>
      <c r="E22" s="545"/>
      <c r="F22" s="545"/>
      <c r="G22" s="545"/>
      <c r="H22" s="545"/>
      <c r="I22" s="545"/>
      <c r="J22" s="545"/>
      <c r="K22" s="545"/>
      <c r="L22" s="545"/>
      <c r="M22" s="545"/>
      <c r="N22" s="535"/>
    </row>
    <row r="23" spans="1:15" x14ac:dyDescent="0.25">
      <c r="A23" s="534"/>
      <c r="B23" s="545"/>
      <c r="C23" s="545"/>
      <c r="D23" s="545"/>
      <c r="E23" s="545"/>
      <c r="F23" s="545"/>
      <c r="G23" s="545"/>
      <c r="H23" s="545"/>
      <c r="I23" s="545"/>
      <c r="J23" s="545"/>
      <c r="K23" s="545"/>
      <c r="L23" s="545"/>
      <c r="M23" s="545"/>
      <c r="N23" s="535"/>
    </row>
    <row r="24" spans="1:15" x14ac:dyDescent="0.25">
      <c r="A24" s="534"/>
      <c r="B24" s="545"/>
      <c r="C24" s="545"/>
      <c r="D24" s="545"/>
      <c r="E24" s="545"/>
      <c r="F24" s="545"/>
      <c r="G24" s="545"/>
      <c r="H24" s="545"/>
      <c r="I24" s="545"/>
      <c r="J24" s="545"/>
      <c r="K24" s="545"/>
      <c r="L24" s="545"/>
      <c r="M24" s="545"/>
      <c r="N24" s="535"/>
    </row>
    <row r="25" spans="1:15" x14ac:dyDescent="0.25">
      <c r="A25" s="534"/>
      <c r="B25" s="545"/>
      <c r="C25" s="545"/>
      <c r="D25" s="545"/>
      <c r="E25" s="545"/>
      <c r="F25" s="545"/>
      <c r="G25" s="545"/>
      <c r="H25" s="545"/>
      <c r="I25" s="545"/>
      <c r="J25" s="545"/>
      <c r="K25" s="545"/>
      <c r="L25" s="545"/>
      <c r="M25" s="545"/>
      <c r="N25" s="535"/>
    </row>
    <row r="26" spans="1:15" x14ac:dyDescent="0.25">
      <c r="A26" s="534"/>
      <c r="B26" s="545"/>
      <c r="C26" s="545"/>
      <c r="D26" s="545"/>
      <c r="E26" s="545"/>
      <c r="F26" s="545"/>
      <c r="G26" s="545"/>
      <c r="H26" s="545"/>
      <c r="I26" s="545"/>
      <c r="J26" s="545"/>
      <c r="K26" s="545"/>
      <c r="L26" s="545"/>
      <c r="M26" s="545"/>
      <c r="N26" s="535"/>
    </row>
    <row r="27" spans="1:15" x14ac:dyDescent="0.25">
      <c r="A27" s="534"/>
      <c r="B27" s="545"/>
      <c r="C27" s="545"/>
      <c r="D27" s="545"/>
      <c r="E27" s="545"/>
      <c r="F27" s="545"/>
      <c r="G27" s="545"/>
      <c r="H27" s="545"/>
      <c r="I27" s="545"/>
      <c r="J27" s="545"/>
      <c r="K27" s="545"/>
      <c r="L27" s="545"/>
      <c r="M27" s="545"/>
      <c r="N27" s="535"/>
    </row>
    <row r="28" spans="1:15" x14ac:dyDescent="0.25">
      <c r="A28" s="534"/>
      <c r="B28" s="545"/>
      <c r="C28" s="545"/>
      <c r="D28" s="545"/>
      <c r="E28" s="545"/>
      <c r="F28" s="545"/>
      <c r="G28" s="545"/>
      <c r="H28" s="545"/>
      <c r="I28" s="545"/>
      <c r="J28" s="545"/>
      <c r="K28" s="545"/>
      <c r="L28" s="545"/>
      <c r="M28" s="545"/>
      <c r="N28" s="535"/>
    </row>
    <row r="29" spans="1:15" x14ac:dyDescent="0.25">
      <c r="A29" s="534"/>
      <c r="B29" s="545"/>
      <c r="C29" s="545"/>
      <c r="D29" s="545"/>
      <c r="E29" s="545"/>
      <c r="F29" s="545"/>
      <c r="G29" s="545"/>
      <c r="H29" s="545"/>
      <c r="I29" s="545"/>
      <c r="J29" s="545"/>
      <c r="K29" s="545"/>
      <c r="L29" s="545"/>
      <c r="M29" s="545"/>
      <c r="N29" s="535"/>
    </row>
    <row r="30" spans="1:15" x14ac:dyDescent="0.25">
      <c r="A30" s="534"/>
      <c r="B30" s="534"/>
      <c r="C30" s="534"/>
      <c r="D30" s="534"/>
      <c r="E30" s="534"/>
      <c r="F30" s="534"/>
      <c r="G30" s="534"/>
      <c r="H30" s="534"/>
      <c r="I30" s="534"/>
      <c r="J30" s="534"/>
      <c r="K30" s="534"/>
      <c r="L30" s="534"/>
      <c r="M30" s="534"/>
      <c r="N30" s="534"/>
      <c r="O30" s="534"/>
    </row>
    <row r="31" spans="1:15" x14ac:dyDescent="0.25">
      <c r="A31" s="534"/>
      <c r="B31" s="534"/>
      <c r="C31" s="534"/>
      <c r="D31" s="534"/>
      <c r="E31" s="534"/>
      <c r="F31" s="534"/>
      <c r="G31" s="534"/>
      <c r="H31" s="534"/>
      <c r="I31" s="534"/>
      <c r="J31" s="534"/>
      <c r="K31" s="534"/>
      <c r="L31" s="534"/>
      <c r="M31" s="534"/>
      <c r="N31" s="534"/>
      <c r="O31" s="534"/>
    </row>
    <row r="32" spans="1:15" x14ac:dyDescent="0.25">
      <c r="A32" s="530"/>
      <c r="B32" s="530"/>
      <c r="C32" s="530"/>
    </row>
    <row r="33" spans="1:3" x14ac:dyDescent="0.25">
      <c r="A33" s="530"/>
      <c r="B33" s="530"/>
      <c r="C33" s="530"/>
    </row>
    <row r="34" spans="1:3" x14ac:dyDescent="0.25">
      <c r="A34" s="546"/>
      <c r="B34" s="546"/>
    </row>
    <row r="35" spans="1:3" x14ac:dyDescent="0.25">
      <c r="A35" s="546"/>
      <c r="B35" s="546"/>
    </row>
    <row r="36" spans="1:3" x14ac:dyDescent="0.25">
      <c r="A36" s="546"/>
      <c r="B36" s="546"/>
    </row>
    <row r="37" spans="1:3" x14ac:dyDescent="0.25">
      <c r="A37" s="546"/>
      <c r="B37" s="546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3"/>
  <sheetViews>
    <sheetView showGridLines="0" zoomScaleNormal="100" workbookViewId="0">
      <selection activeCell="C34" sqref="C34"/>
    </sheetView>
  </sheetViews>
  <sheetFormatPr baseColWidth="10" defaultColWidth="11.42578125" defaultRowHeight="15" x14ac:dyDescent="0.25"/>
  <cols>
    <col min="1" max="1" width="48.140625" style="547" customWidth="1"/>
    <col min="2" max="3" width="24.85546875" style="547" customWidth="1"/>
    <col min="4" max="4" width="15.140625" style="530" bestFit="1" customWidth="1"/>
    <col min="5" max="5" width="12.7109375" style="530" bestFit="1" customWidth="1"/>
    <col min="6" max="6" width="16.85546875" style="530" bestFit="1" customWidth="1"/>
    <col min="7" max="13" width="11.42578125" style="530"/>
    <col min="14" max="14" width="14" style="530" customWidth="1"/>
    <col min="15" max="16384" width="11.42578125" style="530"/>
  </cols>
  <sheetData>
    <row r="1" spans="1:255" ht="15.75" x14ac:dyDescent="0.25">
      <c r="A1" s="773" t="s">
        <v>1267</v>
      </c>
      <c r="B1" s="774"/>
      <c r="C1" s="775"/>
    </row>
    <row r="2" spans="1:255" ht="15.75" x14ac:dyDescent="0.25">
      <c r="A2" s="766" t="s">
        <v>1276</v>
      </c>
      <c r="B2" s="767"/>
      <c r="C2" s="768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  <c r="T2" s="772"/>
      <c r="U2" s="772"/>
      <c r="V2" s="772"/>
      <c r="W2" s="772"/>
      <c r="X2" s="772"/>
      <c r="Y2" s="772"/>
      <c r="Z2" s="772"/>
      <c r="AA2" s="772"/>
      <c r="AB2" s="772"/>
      <c r="AC2" s="772"/>
      <c r="AD2" s="772"/>
      <c r="AE2" s="772"/>
      <c r="AF2" s="772"/>
      <c r="AG2" s="772"/>
      <c r="AH2" s="772"/>
      <c r="AI2" s="772"/>
      <c r="AJ2" s="772"/>
      <c r="AK2" s="772"/>
      <c r="AL2" s="772"/>
      <c r="AM2" s="772"/>
      <c r="AN2" s="772"/>
      <c r="AO2" s="772"/>
      <c r="AP2" s="772"/>
      <c r="AQ2" s="772"/>
      <c r="AR2" s="772"/>
      <c r="AS2" s="772"/>
      <c r="AT2" s="772"/>
      <c r="AU2" s="772"/>
      <c r="AV2" s="772"/>
      <c r="AW2" s="772"/>
      <c r="AX2" s="772"/>
      <c r="AY2" s="772"/>
      <c r="AZ2" s="772"/>
      <c r="BA2" s="772"/>
      <c r="BB2" s="772"/>
      <c r="BC2" s="772"/>
      <c r="BD2" s="772"/>
      <c r="BE2" s="772"/>
      <c r="BF2" s="772"/>
      <c r="BG2" s="772"/>
      <c r="BH2" s="772"/>
      <c r="BI2" s="772"/>
      <c r="BJ2" s="772"/>
      <c r="BK2" s="772"/>
      <c r="BL2" s="772"/>
      <c r="BM2" s="772"/>
      <c r="BN2" s="772"/>
      <c r="BO2" s="772"/>
      <c r="BP2" s="772"/>
      <c r="BQ2" s="772"/>
      <c r="BR2" s="772"/>
      <c r="BS2" s="772"/>
      <c r="BT2" s="772"/>
      <c r="BU2" s="772"/>
      <c r="BV2" s="772"/>
      <c r="BW2" s="772"/>
      <c r="BX2" s="772"/>
      <c r="BY2" s="772"/>
      <c r="BZ2" s="772"/>
      <c r="CA2" s="772"/>
      <c r="CB2" s="772"/>
      <c r="CC2" s="772"/>
      <c r="CD2" s="772"/>
      <c r="CE2" s="772"/>
      <c r="CF2" s="772"/>
      <c r="CG2" s="772"/>
      <c r="CH2" s="772"/>
      <c r="CI2" s="772"/>
      <c r="CJ2" s="772"/>
      <c r="CK2" s="772"/>
      <c r="CL2" s="772"/>
      <c r="CM2" s="772"/>
      <c r="CN2" s="772"/>
      <c r="CO2" s="772"/>
      <c r="CP2" s="772"/>
      <c r="CQ2" s="772"/>
      <c r="CR2" s="772"/>
      <c r="CS2" s="772"/>
      <c r="CT2" s="772"/>
      <c r="CU2" s="772"/>
      <c r="CV2" s="772"/>
      <c r="CW2" s="772"/>
      <c r="CX2" s="772"/>
      <c r="CY2" s="772"/>
      <c r="CZ2" s="772"/>
      <c r="DA2" s="772"/>
      <c r="DB2" s="772"/>
      <c r="DC2" s="772"/>
      <c r="DD2" s="772"/>
      <c r="DE2" s="772"/>
      <c r="DF2" s="772"/>
      <c r="DG2" s="772"/>
      <c r="DH2" s="772"/>
      <c r="DI2" s="772"/>
      <c r="DJ2" s="772"/>
      <c r="DK2" s="772"/>
      <c r="DL2" s="772"/>
      <c r="DM2" s="772"/>
      <c r="DN2" s="772"/>
      <c r="DO2" s="772"/>
      <c r="DP2" s="772"/>
      <c r="DQ2" s="772"/>
      <c r="DR2" s="772"/>
      <c r="DS2" s="772"/>
      <c r="DT2" s="772"/>
      <c r="DU2" s="772"/>
      <c r="DV2" s="772"/>
      <c r="DW2" s="772"/>
      <c r="DX2" s="772"/>
      <c r="DY2" s="772"/>
      <c r="DZ2" s="772"/>
      <c r="EA2" s="772"/>
      <c r="EB2" s="772"/>
      <c r="EC2" s="772"/>
      <c r="ED2" s="772"/>
      <c r="EE2" s="772"/>
      <c r="EF2" s="772"/>
      <c r="EG2" s="772"/>
      <c r="EH2" s="772"/>
      <c r="EI2" s="772"/>
      <c r="EJ2" s="772"/>
      <c r="EK2" s="772"/>
      <c r="EL2" s="772"/>
      <c r="EM2" s="772"/>
      <c r="EN2" s="772"/>
      <c r="EO2" s="772"/>
      <c r="EP2" s="772"/>
      <c r="EQ2" s="772"/>
      <c r="ER2" s="772"/>
      <c r="ES2" s="772"/>
      <c r="ET2" s="772"/>
      <c r="EU2" s="772"/>
      <c r="EV2" s="772"/>
      <c r="EW2" s="772"/>
      <c r="EX2" s="772"/>
      <c r="EY2" s="772"/>
      <c r="EZ2" s="772"/>
      <c r="FA2" s="772"/>
      <c r="FB2" s="772"/>
      <c r="FC2" s="772"/>
      <c r="FD2" s="772"/>
      <c r="FE2" s="772"/>
      <c r="FF2" s="772"/>
      <c r="FG2" s="772"/>
      <c r="FH2" s="772"/>
      <c r="FI2" s="772"/>
      <c r="FJ2" s="772"/>
      <c r="FK2" s="772"/>
      <c r="FL2" s="772"/>
      <c r="FM2" s="772"/>
      <c r="FN2" s="772"/>
      <c r="FO2" s="772"/>
      <c r="FP2" s="772"/>
      <c r="FQ2" s="772"/>
      <c r="FR2" s="772"/>
      <c r="FS2" s="772"/>
      <c r="FT2" s="772"/>
      <c r="FU2" s="772"/>
      <c r="FV2" s="772"/>
      <c r="FW2" s="772"/>
      <c r="FX2" s="772"/>
      <c r="FY2" s="772"/>
      <c r="FZ2" s="772"/>
      <c r="GA2" s="772"/>
      <c r="GB2" s="772"/>
      <c r="GC2" s="772"/>
      <c r="GD2" s="772"/>
      <c r="GE2" s="772"/>
      <c r="GF2" s="772"/>
      <c r="GG2" s="772"/>
      <c r="GH2" s="772"/>
      <c r="GI2" s="772"/>
      <c r="GJ2" s="772"/>
      <c r="GK2" s="772"/>
      <c r="GL2" s="772"/>
      <c r="GM2" s="772"/>
      <c r="GN2" s="772"/>
      <c r="GO2" s="772"/>
      <c r="GP2" s="772"/>
      <c r="GQ2" s="772"/>
      <c r="GR2" s="772"/>
      <c r="GS2" s="772"/>
      <c r="GT2" s="772"/>
      <c r="GU2" s="772"/>
      <c r="GV2" s="772"/>
      <c r="GW2" s="772"/>
      <c r="GX2" s="772"/>
      <c r="GY2" s="772"/>
      <c r="GZ2" s="772"/>
      <c r="HA2" s="772"/>
      <c r="HB2" s="772"/>
      <c r="HC2" s="772"/>
      <c r="HD2" s="772"/>
      <c r="HE2" s="772"/>
      <c r="HF2" s="772"/>
      <c r="HG2" s="772"/>
      <c r="HH2" s="772"/>
      <c r="HI2" s="772"/>
      <c r="HJ2" s="772"/>
      <c r="HK2" s="772"/>
      <c r="HL2" s="772"/>
      <c r="HM2" s="772"/>
      <c r="HN2" s="772"/>
      <c r="HO2" s="772"/>
      <c r="HP2" s="772"/>
      <c r="HQ2" s="772"/>
      <c r="HR2" s="772"/>
      <c r="HS2" s="772"/>
      <c r="HT2" s="772"/>
      <c r="HU2" s="772"/>
      <c r="HV2" s="772"/>
      <c r="HW2" s="772"/>
      <c r="HX2" s="772"/>
      <c r="HY2" s="772"/>
      <c r="HZ2" s="772"/>
      <c r="IA2" s="772"/>
      <c r="IB2" s="772"/>
      <c r="IC2" s="772"/>
      <c r="ID2" s="772"/>
      <c r="IE2" s="772"/>
      <c r="IF2" s="772"/>
      <c r="IG2" s="772"/>
      <c r="IH2" s="772"/>
      <c r="II2" s="772"/>
      <c r="IJ2" s="772"/>
      <c r="IK2" s="772"/>
      <c r="IL2" s="772"/>
      <c r="IM2" s="772"/>
      <c r="IN2" s="772"/>
      <c r="IO2" s="772"/>
      <c r="IP2" s="772"/>
      <c r="IQ2" s="772"/>
      <c r="IR2" s="772"/>
      <c r="IS2" s="772"/>
      <c r="IT2" s="772"/>
      <c r="IU2" s="772"/>
    </row>
    <row r="3" spans="1:255" ht="15.75" x14ac:dyDescent="0.25">
      <c r="A3" s="766" t="s">
        <v>1292</v>
      </c>
      <c r="B3" s="767"/>
      <c r="C3" s="768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  <c r="X3" s="772"/>
      <c r="Y3" s="772"/>
      <c r="Z3" s="772"/>
      <c r="AA3" s="772"/>
      <c r="AB3" s="772"/>
      <c r="AC3" s="772"/>
      <c r="AD3" s="772"/>
      <c r="AE3" s="772"/>
      <c r="AF3" s="772"/>
      <c r="AG3" s="772"/>
      <c r="AH3" s="772"/>
      <c r="AI3" s="772"/>
      <c r="AJ3" s="772"/>
      <c r="AK3" s="772"/>
      <c r="AL3" s="772"/>
      <c r="AM3" s="772"/>
      <c r="AN3" s="772"/>
      <c r="AO3" s="772"/>
      <c r="AP3" s="772"/>
      <c r="AQ3" s="772"/>
      <c r="AR3" s="772"/>
      <c r="AS3" s="772"/>
      <c r="AT3" s="772"/>
      <c r="AU3" s="772"/>
      <c r="AV3" s="772"/>
      <c r="AW3" s="772"/>
      <c r="AX3" s="772"/>
      <c r="AY3" s="772"/>
      <c r="AZ3" s="772"/>
      <c r="BA3" s="772"/>
      <c r="BB3" s="772"/>
      <c r="BC3" s="772"/>
      <c r="BD3" s="772"/>
      <c r="BE3" s="772"/>
      <c r="BF3" s="772"/>
      <c r="BG3" s="772"/>
      <c r="BH3" s="772"/>
      <c r="BI3" s="772"/>
      <c r="BJ3" s="772"/>
      <c r="BK3" s="772"/>
      <c r="BL3" s="772"/>
      <c r="BM3" s="772"/>
      <c r="BN3" s="772"/>
      <c r="BO3" s="772"/>
      <c r="BP3" s="772"/>
      <c r="BQ3" s="772"/>
      <c r="BR3" s="772"/>
      <c r="BS3" s="772"/>
      <c r="BT3" s="772"/>
      <c r="BU3" s="772"/>
      <c r="BV3" s="772"/>
      <c r="BW3" s="772"/>
      <c r="BX3" s="772"/>
      <c r="BY3" s="772"/>
      <c r="BZ3" s="772"/>
      <c r="CA3" s="772"/>
      <c r="CB3" s="772"/>
      <c r="CC3" s="772"/>
      <c r="CD3" s="772"/>
      <c r="CE3" s="772"/>
      <c r="CF3" s="772"/>
      <c r="CG3" s="772"/>
      <c r="CH3" s="772"/>
      <c r="CI3" s="772"/>
      <c r="CJ3" s="772"/>
      <c r="CK3" s="772"/>
      <c r="CL3" s="772"/>
      <c r="CM3" s="772"/>
      <c r="CN3" s="772"/>
      <c r="CO3" s="772"/>
      <c r="CP3" s="772"/>
      <c r="CQ3" s="772"/>
      <c r="CR3" s="772"/>
      <c r="CS3" s="772"/>
      <c r="CT3" s="772"/>
      <c r="CU3" s="772"/>
      <c r="CV3" s="772"/>
      <c r="CW3" s="772"/>
      <c r="CX3" s="772"/>
      <c r="CY3" s="772"/>
      <c r="CZ3" s="772"/>
      <c r="DA3" s="772"/>
      <c r="DB3" s="772"/>
      <c r="DC3" s="772"/>
      <c r="DD3" s="772"/>
      <c r="DE3" s="772"/>
      <c r="DF3" s="772"/>
      <c r="DG3" s="772"/>
      <c r="DH3" s="772"/>
      <c r="DI3" s="772"/>
      <c r="DJ3" s="772"/>
      <c r="DK3" s="772"/>
      <c r="DL3" s="772"/>
      <c r="DM3" s="772"/>
      <c r="DN3" s="772"/>
      <c r="DO3" s="772"/>
      <c r="DP3" s="772"/>
      <c r="DQ3" s="772"/>
      <c r="DR3" s="772"/>
      <c r="DS3" s="772"/>
      <c r="DT3" s="772"/>
      <c r="DU3" s="772"/>
      <c r="DV3" s="772"/>
      <c r="DW3" s="772"/>
      <c r="DX3" s="772"/>
      <c r="DY3" s="772"/>
      <c r="DZ3" s="772"/>
      <c r="EA3" s="772"/>
      <c r="EB3" s="772"/>
      <c r="EC3" s="772"/>
      <c r="ED3" s="772"/>
      <c r="EE3" s="772"/>
      <c r="EF3" s="772"/>
      <c r="EG3" s="772"/>
      <c r="EH3" s="772"/>
      <c r="EI3" s="772"/>
      <c r="EJ3" s="772"/>
      <c r="EK3" s="772"/>
      <c r="EL3" s="772"/>
      <c r="EM3" s="772"/>
      <c r="EN3" s="772"/>
      <c r="EO3" s="772"/>
      <c r="EP3" s="772"/>
      <c r="EQ3" s="772"/>
      <c r="ER3" s="772"/>
      <c r="ES3" s="772"/>
      <c r="ET3" s="772"/>
      <c r="EU3" s="772"/>
      <c r="EV3" s="772"/>
      <c r="EW3" s="772"/>
      <c r="EX3" s="772"/>
      <c r="EY3" s="772"/>
      <c r="EZ3" s="772"/>
      <c r="FA3" s="772"/>
      <c r="FB3" s="772"/>
      <c r="FC3" s="772"/>
      <c r="FD3" s="772"/>
      <c r="FE3" s="772"/>
      <c r="FF3" s="772"/>
      <c r="FG3" s="772"/>
      <c r="FH3" s="772"/>
      <c r="FI3" s="772"/>
      <c r="FJ3" s="772"/>
      <c r="FK3" s="772"/>
      <c r="FL3" s="772"/>
      <c r="FM3" s="772"/>
      <c r="FN3" s="772"/>
      <c r="FO3" s="772"/>
      <c r="FP3" s="772"/>
      <c r="FQ3" s="772"/>
      <c r="FR3" s="772"/>
      <c r="FS3" s="772"/>
      <c r="FT3" s="772"/>
      <c r="FU3" s="772"/>
      <c r="FV3" s="772"/>
      <c r="FW3" s="772"/>
      <c r="FX3" s="772"/>
      <c r="FY3" s="772"/>
      <c r="FZ3" s="772"/>
      <c r="GA3" s="772"/>
      <c r="GB3" s="772"/>
      <c r="GC3" s="772"/>
      <c r="GD3" s="772"/>
      <c r="GE3" s="772"/>
      <c r="GF3" s="772"/>
      <c r="GG3" s="772"/>
      <c r="GH3" s="772"/>
      <c r="GI3" s="772"/>
      <c r="GJ3" s="772"/>
      <c r="GK3" s="772"/>
      <c r="GL3" s="772"/>
      <c r="GM3" s="772"/>
      <c r="GN3" s="772"/>
      <c r="GO3" s="772"/>
      <c r="GP3" s="772"/>
      <c r="GQ3" s="772"/>
      <c r="GR3" s="772"/>
      <c r="GS3" s="772"/>
      <c r="GT3" s="772"/>
      <c r="GU3" s="772"/>
      <c r="GV3" s="772"/>
      <c r="GW3" s="772"/>
      <c r="GX3" s="772"/>
      <c r="GY3" s="772"/>
      <c r="GZ3" s="772"/>
      <c r="HA3" s="772"/>
      <c r="HB3" s="772"/>
      <c r="HC3" s="772"/>
      <c r="HD3" s="772"/>
      <c r="HE3" s="772"/>
      <c r="HF3" s="772"/>
      <c r="HG3" s="772"/>
      <c r="HH3" s="772"/>
      <c r="HI3" s="772"/>
      <c r="HJ3" s="772"/>
      <c r="HK3" s="772"/>
      <c r="HL3" s="772"/>
      <c r="HM3" s="772"/>
      <c r="HN3" s="772"/>
      <c r="HO3" s="772"/>
      <c r="HP3" s="772"/>
      <c r="HQ3" s="772"/>
      <c r="HR3" s="772"/>
      <c r="HS3" s="772"/>
      <c r="HT3" s="772"/>
      <c r="HU3" s="772"/>
      <c r="HV3" s="772"/>
      <c r="HW3" s="772"/>
      <c r="HX3" s="772"/>
      <c r="HY3" s="772"/>
      <c r="HZ3" s="772"/>
      <c r="IA3" s="772"/>
      <c r="IB3" s="772"/>
      <c r="IC3" s="772"/>
      <c r="ID3" s="772"/>
      <c r="IE3" s="772"/>
      <c r="IF3" s="772"/>
      <c r="IG3" s="772"/>
      <c r="IH3" s="772"/>
      <c r="II3" s="772"/>
      <c r="IJ3" s="772"/>
      <c r="IK3" s="772"/>
      <c r="IL3" s="772"/>
      <c r="IM3" s="772"/>
      <c r="IN3" s="772"/>
      <c r="IO3" s="772"/>
      <c r="IP3" s="772"/>
      <c r="IQ3" s="772"/>
      <c r="IR3" s="772"/>
      <c r="IS3" s="772"/>
      <c r="IT3" s="772"/>
      <c r="IU3" s="772"/>
    </row>
    <row r="4" spans="1:255" ht="15.75" x14ac:dyDescent="0.25">
      <c r="A4" s="766" t="s">
        <v>788</v>
      </c>
      <c r="B4" s="767"/>
      <c r="C4" s="768"/>
    </row>
    <row r="5" spans="1:255" ht="5.25" customHeight="1" x14ac:dyDescent="0.25">
      <c r="A5" s="531"/>
      <c r="B5" s="532"/>
      <c r="C5" s="533"/>
    </row>
    <row r="6" spans="1:255" x14ac:dyDescent="0.25">
      <c r="A6" s="512" t="s">
        <v>1269</v>
      </c>
      <c r="B6" s="513" t="s">
        <v>1270</v>
      </c>
      <c r="C6" s="516" t="s">
        <v>1271</v>
      </c>
    </row>
    <row r="7" spans="1:255" x14ac:dyDescent="0.25">
      <c r="A7" s="548" t="s">
        <v>1193</v>
      </c>
      <c r="B7" s="535">
        <v>4625349.7145071998</v>
      </c>
      <c r="C7" s="549">
        <f>(B7/$B$22)</f>
        <v>0.16049970229236712</v>
      </c>
      <c r="D7" s="534"/>
      <c r="E7" s="534"/>
      <c r="F7" s="550"/>
    </row>
    <row r="8" spans="1:255" x14ac:dyDescent="0.25">
      <c r="A8" s="548" t="s">
        <v>1272</v>
      </c>
      <c r="B8" s="535">
        <v>289455.8290036</v>
      </c>
      <c r="C8" s="549">
        <f t="shared" ref="C8:C22" si="0">(B8/$B$22)</f>
        <v>1.004412147175727E-2</v>
      </c>
      <c r="D8" s="534"/>
      <c r="E8" s="534"/>
      <c r="F8" s="550"/>
    </row>
    <row r="9" spans="1:255" x14ac:dyDescent="0.25">
      <c r="A9" s="548" t="s">
        <v>1194</v>
      </c>
      <c r="B9" s="535">
        <v>504528.68493579997</v>
      </c>
      <c r="C9" s="549">
        <f t="shared" si="0"/>
        <v>1.7507152697270788E-2</v>
      </c>
      <c r="D9" s="534"/>
      <c r="E9" s="534"/>
      <c r="F9" s="550"/>
    </row>
    <row r="10" spans="1:255" x14ac:dyDescent="0.25">
      <c r="A10" s="548" t="s">
        <v>1195</v>
      </c>
      <c r="B10" s="535">
        <v>1162272.215076</v>
      </c>
      <c r="C10" s="549">
        <f t="shared" si="0"/>
        <v>4.0330862749102026E-2</v>
      </c>
      <c r="D10" s="534"/>
      <c r="E10" s="534"/>
      <c r="F10" s="550"/>
    </row>
    <row r="11" spans="1:255" x14ac:dyDescent="0.25">
      <c r="A11" s="548" t="s">
        <v>1196</v>
      </c>
      <c r="B11" s="535">
        <v>45397.938009200006</v>
      </c>
      <c r="C11" s="549">
        <f t="shared" si="0"/>
        <v>1.5753091084790012E-3</v>
      </c>
      <c r="D11" s="534"/>
      <c r="E11" s="534"/>
      <c r="F11" s="550"/>
    </row>
    <row r="12" spans="1:255" ht="25.5" x14ac:dyDescent="0.25">
      <c r="A12" s="551" t="s">
        <v>1277</v>
      </c>
      <c r="B12" s="535">
        <v>876.01760960000013</v>
      </c>
      <c r="C12" s="549">
        <f t="shared" si="0"/>
        <v>3.0397823780261159E-5</v>
      </c>
      <c r="D12" s="534"/>
      <c r="E12" s="534"/>
      <c r="F12" s="550"/>
    </row>
    <row r="13" spans="1:255" x14ac:dyDescent="0.25">
      <c r="A13" s="548" t="s">
        <v>1273</v>
      </c>
      <c r="B13" s="535">
        <v>754572.61289059999</v>
      </c>
      <c r="C13" s="549">
        <f t="shared" si="0"/>
        <v>2.6183680630042526E-2</v>
      </c>
      <c r="D13" s="534"/>
      <c r="E13" s="534"/>
      <c r="F13" s="550"/>
    </row>
    <row r="14" spans="1:255" x14ac:dyDescent="0.25">
      <c r="A14" s="551" t="s">
        <v>1274</v>
      </c>
      <c r="B14" s="535">
        <v>1888411.3139234001</v>
      </c>
      <c r="C14" s="549">
        <f t="shared" si="0"/>
        <v>6.552790002875182E-2</v>
      </c>
      <c r="D14" s="534"/>
      <c r="E14" s="534"/>
      <c r="F14" s="550"/>
    </row>
    <row r="15" spans="1:255" x14ac:dyDescent="0.25">
      <c r="A15" s="548" t="s">
        <v>1198</v>
      </c>
      <c r="B15" s="535">
        <v>523009.39281220001</v>
      </c>
      <c r="C15" s="549">
        <f t="shared" si="0"/>
        <v>1.8148433529077131E-2</v>
      </c>
      <c r="D15" s="534"/>
      <c r="E15" s="534"/>
      <c r="F15" s="550"/>
    </row>
    <row r="16" spans="1:255" x14ac:dyDescent="0.25">
      <c r="A16" s="548" t="s">
        <v>1199</v>
      </c>
      <c r="B16" s="535">
        <v>17822676.871236999</v>
      </c>
      <c r="C16" s="549">
        <f t="shared" si="0"/>
        <v>0.61844714636704323</v>
      </c>
      <c r="D16" s="534"/>
      <c r="E16" s="534"/>
      <c r="F16" s="550"/>
    </row>
    <row r="17" spans="1:14" x14ac:dyDescent="0.25">
      <c r="A17" s="548" t="s">
        <v>1217</v>
      </c>
      <c r="B17" s="535">
        <v>99.99197740000001</v>
      </c>
      <c r="C17" s="549">
        <f t="shared" si="0"/>
        <v>3.4697230685042343E-6</v>
      </c>
      <c r="D17" s="534"/>
      <c r="E17" s="534"/>
      <c r="F17" s="550"/>
    </row>
    <row r="18" spans="1:14" x14ac:dyDescent="0.25">
      <c r="A18" s="548" t="s">
        <v>1200</v>
      </c>
      <c r="B18" s="535">
        <v>90380.151306200001</v>
      </c>
      <c r="C18" s="549">
        <f t="shared" si="0"/>
        <v>3.1361925634048435E-3</v>
      </c>
      <c r="D18" s="534"/>
      <c r="E18" s="534"/>
      <c r="F18" s="550"/>
    </row>
    <row r="19" spans="1:14" x14ac:dyDescent="0.25">
      <c r="A19" s="548" t="s">
        <v>1278</v>
      </c>
      <c r="B19" s="535">
        <v>3290.3902878000004</v>
      </c>
      <c r="C19" s="549">
        <f t="shared" si="0"/>
        <v>1.1417659079079224E-4</v>
      </c>
      <c r="D19" s="534"/>
      <c r="E19" s="534"/>
      <c r="F19" s="550"/>
    </row>
    <row r="20" spans="1:14" x14ac:dyDescent="0.25">
      <c r="A20" s="548" t="s">
        <v>1201</v>
      </c>
      <c r="B20" s="535">
        <v>162516.69389759999</v>
      </c>
      <c r="C20" s="549">
        <f t="shared" si="0"/>
        <v>5.6393316393555382E-3</v>
      </c>
      <c r="D20" s="534"/>
      <c r="E20" s="534"/>
      <c r="F20" s="550"/>
    </row>
    <row r="21" spans="1:14" ht="15.75" thickBot="1" x14ac:dyDescent="0.3">
      <c r="A21" s="548" t="s">
        <v>1275</v>
      </c>
      <c r="B21" s="535">
        <v>945593.92068400013</v>
      </c>
      <c r="C21" s="549">
        <f t="shared" si="0"/>
        <v>3.2812122785708983E-2</v>
      </c>
      <c r="D21" s="534"/>
      <c r="E21" s="534"/>
    </row>
    <row r="22" spans="1:14" ht="15.75" customHeight="1" thickBot="1" x14ac:dyDescent="0.3">
      <c r="A22" s="524" t="s">
        <v>1189</v>
      </c>
      <c r="B22" s="552">
        <f>SUM(B7:B21)</f>
        <v>28818431.738157604</v>
      </c>
      <c r="C22" s="553">
        <f t="shared" si="0"/>
        <v>1</v>
      </c>
      <c r="E22" s="534"/>
    </row>
    <row r="23" spans="1:14" ht="5.25" customHeight="1" x14ac:dyDescent="0.25">
      <c r="A23" s="527"/>
      <c r="B23" s="527"/>
      <c r="C23" s="527"/>
    </row>
    <row r="24" spans="1:14" x14ac:dyDescent="0.25">
      <c r="A24" s="544" t="s">
        <v>1279</v>
      </c>
      <c r="B24" s="544"/>
      <c r="C24" s="544"/>
    </row>
    <row r="25" spans="1:14" x14ac:dyDescent="0.25">
      <c r="A25" s="544"/>
    </row>
    <row r="26" spans="1:14" x14ac:dyDescent="0.25">
      <c r="A26" s="534"/>
      <c r="B26" s="554"/>
    </row>
    <row r="27" spans="1:14" x14ac:dyDescent="0.25">
      <c r="A27" s="534"/>
      <c r="B27" s="545"/>
      <c r="C27" s="545"/>
      <c r="D27" s="545"/>
      <c r="E27" s="545"/>
      <c r="F27" s="545"/>
      <c r="G27" s="545"/>
      <c r="H27" s="545"/>
      <c r="I27" s="545"/>
      <c r="J27" s="545"/>
      <c r="K27" s="545"/>
      <c r="L27" s="545"/>
      <c r="M27" s="545"/>
      <c r="N27" s="535"/>
    </row>
    <row r="28" spans="1:14" x14ac:dyDescent="0.25">
      <c r="A28" s="534"/>
      <c r="B28" s="545"/>
      <c r="C28" s="545"/>
      <c r="D28" s="545"/>
      <c r="E28" s="545"/>
      <c r="F28" s="545"/>
      <c r="G28" s="545"/>
      <c r="H28" s="545"/>
      <c r="I28" s="545"/>
      <c r="J28" s="545"/>
      <c r="K28" s="545"/>
      <c r="L28" s="545"/>
      <c r="M28" s="545"/>
      <c r="N28" s="535"/>
    </row>
    <row r="29" spans="1:14" x14ac:dyDescent="0.25">
      <c r="A29" s="534"/>
      <c r="B29" s="545"/>
      <c r="C29" s="545"/>
      <c r="D29" s="545"/>
      <c r="E29" s="545"/>
      <c r="F29" s="545"/>
      <c r="G29" s="545"/>
      <c r="H29" s="545"/>
      <c r="I29" s="545"/>
      <c r="J29" s="545"/>
      <c r="K29" s="545"/>
      <c r="L29" s="545"/>
      <c r="M29" s="545"/>
      <c r="N29" s="535"/>
    </row>
    <row r="30" spans="1:14" x14ac:dyDescent="0.25">
      <c r="A30" s="534"/>
      <c r="B30" s="545"/>
      <c r="C30" s="545"/>
      <c r="D30" s="545"/>
      <c r="E30" s="545"/>
      <c r="F30" s="545"/>
      <c r="G30" s="545"/>
      <c r="H30" s="545"/>
      <c r="I30" s="545"/>
      <c r="J30" s="545"/>
      <c r="K30" s="545"/>
      <c r="L30" s="545"/>
      <c r="M30" s="545"/>
      <c r="N30" s="535"/>
    </row>
    <row r="31" spans="1:14" x14ac:dyDescent="0.25">
      <c r="A31" s="534"/>
      <c r="B31" s="545"/>
      <c r="C31" s="545"/>
      <c r="D31" s="545"/>
      <c r="E31" s="545"/>
      <c r="F31" s="545"/>
      <c r="G31" s="545"/>
      <c r="H31" s="545"/>
      <c r="I31" s="545"/>
      <c r="J31" s="545"/>
      <c r="K31" s="545"/>
      <c r="L31" s="545"/>
      <c r="M31" s="545"/>
      <c r="N31" s="535"/>
    </row>
    <row r="32" spans="1:14" x14ac:dyDescent="0.25">
      <c r="A32" s="534"/>
      <c r="B32" s="545"/>
      <c r="C32" s="545"/>
      <c r="D32" s="545"/>
      <c r="E32" s="545"/>
      <c r="F32" s="545"/>
      <c r="G32" s="545"/>
      <c r="H32" s="545"/>
      <c r="I32" s="545"/>
      <c r="J32" s="545"/>
      <c r="K32" s="545"/>
      <c r="L32" s="545"/>
      <c r="M32" s="545"/>
      <c r="N32" s="535"/>
    </row>
    <row r="33" spans="1:15" x14ac:dyDescent="0.25">
      <c r="A33" s="534"/>
      <c r="B33" s="545"/>
      <c r="C33" s="545"/>
      <c r="D33" s="545"/>
      <c r="E33" s="545"/>
      <c r="F33" s="545"/>
      <c r="G33" s="545"/>
      <c r="H33" s="545"/>
      <c r="I33" s="545"/>
      <c r="J33" s="545"/>
      <c r="K33" s="545"/>
      <c r="L33" s="545"/>
      <c r="M33" s="545"/>
      <c r="N33" s="535"/>
    </row>
    <row r="34" spans="1:15" x14ac:dyDescent="0.25">
      <c r="A34" s="534"/>
      <c r="B34" s="545"/>
      <c r="C34" s="545"/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35"/>
    </row>
    <row r="35" spans="1:15" x14ac:dyDescent="0.25">
      <c r="A35" s="534"/>
      <c r="B35" s="545"/>
      <c r="C35" s="545"/>
      <c r="D35" s="545"/>
      <c r="E35" s="545"/>
      <c r="F35" s="545"/>
      <c r="G35" s="545"/>
      <c r="H35" s="545"/>
      <c r="I35" s="545"/>
      <c r="J35" s="545"/>
      <c r="K35" s="545"/>
      <c r="L35" s="545"/>
      <c r="M35" s="545"/>
      <c r="N35" s="535"/>
    </row>
    <row r="36" spans="1:15" x14ac:dyDescent="0.25">
      <c r="A36" s="534"/>
      <c r="B36" s="545"/>
      <c r="C36" s="545"/>
      <c r="D36" s="545"/>
      <c r="E36" s="545"/>
      <c r="F36" s="545"/>
      <c r="G36" s="545"/>
      <c r="H36" s="545"/>
      <c r="I36" s="545"/>
      <c r="J36" s="545"/>
      <c r="K36" s="545"/>
      <c r="L36" s="545"/>
      <c r="M36" s="545"/>
      <c r="N36" s="535"/>
    </row>
    <row r="37" spans="1:15" x14ac:dyDescent="0.25">
      <c r="A37" s="534"/>
      <c r="B37" s="545"/>
      <c r="C37" s="545"/>
      <c r="D37" s="545"/>
      <c r="E37" s="545"/>
      <c r="F37" s="545"/>
      <c r="G37" s="545"/>
      <c r="H37" s="545"/>
      <c r="I37" s="545"/>
      <c r="J37" s="545"/>
      <c r="K37" s="545"/>
      <c r="L37" s="545"/>
      <c r="M37" s="545"/>
      <c r="N37" s="535"/>
    </row>
    <row r="38" spans="1:15" x14ac:dyDescent="0.25">
      <c r="A38" s="534"/>
      <c r="B38" s="545"/>
      <c r="C38" s="545"/>
      <c r="D38" s="545"/>
      <c r="E38" s="545"/>
      <c r="F38" s="545"/>
      <c r="G38" s="545"/>
      <c r="H38" s="545"/>
      <c r="I38" s="545"/>
      <c r="J38" s="545"/>
      <c r="K38" s="545"/>
      <c r="L38" s="545"/>
      <c r="M38" s="545"/>
      <c r="N38" s="535"/>
    </row>
    <row r="39" spans="1:15" x14ac:dyDescent="0.25">
      <c r="A39" s="534"/>
      <c r="B39" s="545"/>
      <c r="C39" s="545"/>
      <c r="D39" s="545"/>
      <c r="E39" s="545"/>
      <c r="F39" s="545"/>
      <c r="G39" s="545"/>
      <c r="H39" s="545"/>
      <c r="I39" s="545"/>
      <c r="J39" s="545"/>
      <c r="K39" s="545"/>
      <c r="L39" s="545"/>
      <c r="M39" s="545"/>
      <c r="N39" s="535"/>
    </row>
    <row r="40" spans="1:15" x14ac:dyDescent="0.25">
      <c r="A40" s="534"/>
      <c r="B40" s="545"/>
      <c r="C40" s="545"/>
      <c r="D40" s="545"/>
      <c r="E40" s="545"/>
      <c r="F40" s="545"/>
      <c r="G40" s="545"/>
      <c r="H40" s="545"/>
      <c r="I40" s="545"/>
      <c r="J40" s="545"/>
      <c r="K40" s="545"/>
      <c r="L40" s="545"/>
      <c r="M40" s="545"/>
      <c r="N40" s="535"/>
    </row>
    <row r="41" spans="1:15" x14ac:dyDescent="0.25">
      <c r="A41" s="534"/>
      <c r="B41" s="545"/>
      <c r="C41" s="545"/>
      <c r="D41" s="545"/>
      <c r="E41" s="545"/>
      <c r="F41" s="545"/>
      <c r="G41" s="545"/>
      <c r="H41" s="545"/>
      <c r="I41" s="545"/>
      <c r="J41" s="545"/>
      <c r="K41" s="545"/>
      <c r="L41" s="545"/>
      <c r="M41" s="545"/>
      <c r="N41" s="535"/>
    </row>
    <row r="42" spans="1:15" x14ac:dyDescent="0.25">
      <c r="A42" s="534"/>
      <c r="B42" s="545"/>
      <c r="C42" s="545"/>
      <c r="D42" s="545"/>
      <c r="E42" s="545"/>
      <c r="F42" s="545"/>
      <c r="G42" s="545"/>
      <c r="H42" s="545"/>
      <c r="I42" s="545"/>
      <c r="J42" s="545"/>
      <c r="K42" s="545"/>
      <c r="L42" s="545"/>
      <c r="M42" s="545"/>
      <c r="N42" s="535"/>
    </row>
    <row r="43" spans="1:15" x14ac:dyDescent="0.25">
      <c r="A43" s="545"/>
      <c r="B43" s="545"/>
      <c r="C43" s="545"/>
      <c r="D43" s="545"/>
      <c r="E43" s="545"/>
      <c r="F43" s="545"/>
      <c r="G43" s="545"/>
      <c r="H43" s="545"/>
      <c r="I43" s="545"/>
      <c r="J43" s="545"/>
      <c r="K43" s="545"/>
      <c r="L43" s="545"/>
      <c r="M43" s="545"/>
      <c r="N43" s="545"/>
      <c r="O43" s="545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J205"/>
  <sheetViews>
    <sheetView workbookViewId="0">
      <selection activeCell="SS14" sqref="SS14"/>
    </sheetView>
  </sheetViews>
  <sheetFormatPr baseColWidth="10" defaultColWidth="0" defaultRowHeight="15" zeroHeight="1" x14ac:dyDescent="0.25"/>
  <cols>
    <col min="1" max="1" width="62.85546875" customWidth="1"/>
    <col min="2" max="2" width="22.140625" customWidth="1"/>
    <col min="4" max="256" width="11.42578125" hidden="1"/>
    <col min="257" max="257" width="14.42578125" customWidth="1"/>
    <col min="258" max="258" width="22.140625" customWidth="1"/>
    <col min="259" max="512" width="11.42578125" hidden="1"/>
    <col min="513" max="513" width="62.85546875" customWidth="1"/>
    <col min="514" max="514" width="22.140625" customWidth="1"/>
    <col min="515" max="768" width="11.42578125" hidden="1"/>
    <col min="769" max="769" width="62.85546875" customWidth="1"/>
    <col min="770" max="770" width="22.140625" customWidth="1"/>
    <col min="771" max="1024" width="11.42578125" hidden="1"/>
    <col min="1025" max="1025" width="62.85546875" customWidth="1"/>
    <col min="1026" max="1026" width="22.140625" customWidth="1"/>
    <col min="1027" max="1280" width="11.42578125" hidden="1"/>
    <col min="1281" max="1281" width="62.85546875" customWidth="1"/>
    <col min="1282" max="1282" width="22.140625" customWidth="1"/>
    <col min="1283" max="1536" width="11.42578125" hidden="1"/>
    <col min="1537" max="1537" width="62.85546875" customWidth="1"/>
    <col min="1538" max="1538" width="22.140625" customWidth="1"/>
    <col min="1539" max="1792" width="11.42578125" hidden="1"/>
    <col min="1793" max="1793" width="62.85546875" customWidth="1"/>
    <col min="1794" max="1794" width="22.140625" customWidth="1"/>
    <col min="1795" max="2048" width="11.42578125" hidden="1"/>
    <col min="2049" max="2049" width="62.85546875" customWidth="1"/>
    <col min="2050" max="2050" width="22.140625" customWidth="1"/>
    <col min="2051" max="2304" width="11.42578125" hidden="1"/>
    <col min="2305" max="2305" width="62.85546875" customWidth="1"/>
    <col min="2306" max="2306" width="22.140625" customWidth="1"/>
    <col min="2307" max="2560" width="11.42578125" hidden="1"/>
    <col min="2561" max="2561" width="62.85546875" customWidth="1"/>
    <col min="2562" max="2562" width="22.140625" customWidth="1"/>
    <col min="2563" max="2816" width="11.42578125" hidden="1"/>
    <col min="2817" max="2817" width="62.85546875" customWidth="1"/>
    <col min="2818" max="2818" width="22.140625" customWidth="1"/>
    <col min="2819" max="3072" width="11.42578125" hidden="1"/>
    <col min="3073" max="3073" width="62.85546875" customWidth="1"/>
    <col min="3074" max="3074" width="22.140625" customWidth="1"/>
    <col min="3075" max="3328" width="11.42578125" hidden="1"/>
    <col min="3329" max="3329" width="62.85546875" customWidth="1"/>
    <col min="3330" max="3330" width="22.140625" customWidth="1"/>
    <col min="3331" max="3584" width="11.42578125" hidden="1"/>
    <col min="3585" max="3585" width="62.85546875" customWidth="1"/>
    <col min="3586" max="3586" width="22.140625" customWidth="1"/>
    <col min="3587" max="3840" width="11.42578125" hidden="1"/>
    <col min="3841" max="3841" width="62.85546875" customWidth="1"/>
    <col min="3842" max="3842" width="22.140625" customWidth="1"/>
    <col min="3843" max="4096" width="11.42578125" hidden="1"/>
    <col min="4097" max="4097" width="62.85546875" customWidth="1"/>
    <col min="4098" max="4098" width="22.140625" customWidth="1"/>
    <col min="4099" max="4352" width="11.42578125" hidden="1"/>
    <col min="4353" max="4353" width="62.85546875" customWidth="1"/>
    <col min="4354" max="4354" width="22.140625" customWidth="1"/>
    <col min="4355" max="4608" width="11.42578125" hidden="1"/>
    <col min="4609" max="4609" width="62.85546875" customWidth="1"/>
    <col min="4610" max="4610" width="22.140625" customWidth="1"/>
    <col min="4611" max="4864" width="11.42578125" hidden="1"/>
    <col min="4865" max="4865" width="62.85546875" customWidth="1"/>
    <col min="4866" max="4866" width="22.140625" customWidth="1"/>
    <col min="4867" max="5120" width="11.42578125" hidden="1"/>
    <col min="5121" max="5121" width="62.85546875" customWidth="1"/>
    <col min="5122" max="5122" width="22.140625" customWidth="1"/>
    <col min="5123" max="5376" width="11.42578125" hidden="1"/>
    <col min="5377" max="5377" width="62.85546875" customWidth="1"/>
    <col min="5378" max="5378" width="22.140625" customWidth="1"/>
    <col min="5379" max="5632" width="11.42578125" hidden="1"/>
    <col min="5633" max="5633" width="62.85546875" customWidth="1"/>
    <col min="5634" max="5634" width="22.140625" customWidth="1"/>
    <col min="5635" max="5888" width="11.42578125" hidden="1"/>
    <col min="5889" max="5889" width="62.85546875" customWidth="1"/>
    <col min="5890" max="5890" width="22.140625" customWidth="1"/>
    <col min="5891" max="6144" width="11.42578125" hidden="1"/>
    <col min="6145" max="6145" width="62.85546875" customWidth="1"/>
    <col min="6146" max="6146" width="22.140625" customWidth="1"/>
    <col min="6147" max="6400" width="11.42578125" hidden="1"/>
    <col min="6401" max="6401" width="62.85546875" customWidth="1"/>
    <col min="6402" max="6402" width="22.140625" customWidth="1"/>
    <col min="6403" max="6656" width="11.42578125" hidden="1"/>
    <col min="6657" max="6657" width="62.85546875" customWidth="1"/>
    <col min="6658" max="6658" width="22.140625" customWidth="1"/>
    <col min="6659" max="6912" width="11.42578125" hidden="1"/>
    <col min="6913" max="6913" width="62.85546875" customWidth="1"/>
    <col min="6914" max="6914" width="22.140625" customWidth="1"/>
    <col min="6915" max="7168" width="11.42578125" hidden="1"/>
    <col min="7169" max="7169" width="62.85546875" customWidth="1"/>
    <col min="7170" max="7170" width="22.140625" customWidth="1"/>
    <col min="7171" max="7424" width="11.42578125" hidden="1"/>
    <col min="7425" max="7425" width="62.85546875" customWidth="1"/>
    <col min="7426" max="7426" width="22.140625" customWidth="1"/>
    <col min="7427" max="7680" width="11.42578125" hidden="1"/>
    <col min="7681" max="7681" width="62.85546875" customWidth="1"/>
    <col min="7682" max="7682" width="22.140625" customWidth="1"/>
    <col min="7683" max="7936" width="11.42578125" hidden="1"/>
    <col min="7937" max="7937" width="62.85546875" customWidth="1"/>
    <col min="7938" max="7938" width="22.140625" customWidth="1"/>
    <col min="7939" max="8192" width="11.42578125" hidden="1"/>
    <col min="8193" max="8193" width="62.85546875" customWidth="1"/>
    <col min="8194" max="8194" width="22.140625" customWidth="1"/>
    <col min="8195" max="8448" width="11.42578125" hidden="1"/>
    <col min="8449" max="8449" width="62.85546875" customWidth="1"/>
    <col min="8450" max="8450" width="22.140625" customWidth="1"/>
    <col min="8451" max="8704" width="11.42578125" hidden="1"/>
    <col min="8705" max="8705" width="62.85546875" customWidth="1"/>
    <col min="8706" max="8706" width="22.140625" customWidth="1"/>
    <col min="8707" max="8960" width="11.42578125" hidden="1"/>
    <col min="8961" max="8961" width="62.85546875" customWidth="1"/>
    <col min="8962" max="8962" width="22.140625" customWidth="1"/>
    <col min="8963" max="9216" width="11.42578125" hidden="1"/>
    <col min="9217" max="9217" width="62.85546875" customWidth="1"/>
    <col min="9218" max="9218" width="22.140625" customWidth="1"/>
    <col min="9219" max="9472" width="11.42578125" hidden="1"/>
    <col min="9473" max="9473" width="62.85546875" customWidth="1"/>
    <col min="9474" max="9474" width="22.140625" customWidth="1"/>
    <col min="9475" max="9728" width="11.42578125" hidden="1"/>
    <col min="9729" max="9729" width="62.85546875" customWidth="1"/>
    <col min="9730" max="9730" width="22.140625" customWidth="1"/>
    <col min="9731" max="9984" width="11.42578125" hidden="1"/>
    <col min="9985" max="9985" width="62.85546875" customWidth="1"/>
    <col min="9986" max="9986" width="22.140625" customWidth="1"/>
    <col min="9987" max="10240" width="11.42578125" hidden="1"/>
    <col min="10241" max="10241" width="62.85546875" customWidth="1"/>
    <col min="10242" max="10242" width="22.140625" customWidth="1"/>
    <col min="10243" max="10496" width="11.42578125" hidden="1"/>
    <col min="10497" max="10497" width="62.85546875" customWidth="1"/>
    <col min="10498" max="10498" width="22.140625" customWidth="1"/>
    <col min="10499" max="10752" width="11.42578125" hidden="1"/>
    <col min="10753" max="10753" width="62.85546875" customWidth="1"/>
    <col min="10754" max="10754" width="22.140625" customWidth="1"/>
    <col min="10755" max="11008" width="11.42578125" hidden="1"/>
    <col min="11009" max="11009" width="62.85546875" customWidth="1"/>
    <col min="11010" max="11010" width="22.140625" customWidth="1"/>
    <col min="11011" max="11264" width="11.42578125" hidden="1"/>
    <col min="11265" max="11265" width="62.85546875" customWidth="1"/>
    <col min="11266" max="11266" width="22.140625" customWidth="1"/>
    <col min="11267" max="11520" width="11.42578125" hidden="1"/>
    <col min="11521" max="11521" width="62.85546875" customWidth="1"/>
    <col min="11522" max="11522" width="22.140625" customWidth="1"/>
    <col min="11523" max="11776" width="11.42578125" hidden="1"/>
    <col min="11777" max="11777" width="62.85546875" customWidth="1"/>
    <col min="11778" max="11778" width="22.140625" customWidth="1"/>
    <col min="11779" max="12032" width="11.42578125" hidden="1"/>
    <col min="12033" max="12033" width="62.85546875" customWidth="1"/>
    <col min="12034" max="12034" width="22.140625" customWidth="1"/>
    <col min="12035" max="12288" width="11.42578125" hidden="1"/>
    <col min="12289" max="12289" width="62.85546875" customWidth="1"/>
    <col min="12290" max="12290" width="22.140625" customWidth="1"/>
    <col min="12291" max="12544" width="11.42578125" hidden="1"/>
    <col min="12545" max="12545" width="62.85546875" customWidth="1"/>
    <col min="12546" max="12546" width="22.140625" customWidth="1"/>
    <col min="12547" max="12800" width="11.42578125" hidden="1"/>
    <col min="12801" max="12801" width="62.85546875" customWidth="1"/>
    <col min="12802" max="12802" width="22.140625" customWidth="1"/>
    <col min="12803" max="13056" width="11.42578125" hidden="1"/>
    <col min="13057" max="13057" width="62.85546875" customWidth="1"/>
    <col min="13058" max="13058" width="22.140625" customWidth="1"/>
    <col min="13059" max="13312" width="11.42578125" hidden="1"/>
    <col min="13313" max="13313" width="62.85546875" customWidth="1"/>
    <col min="13314" max="13314" width="22.140625" customWidth="1"/>
    <col min="13315" max="13568" width="11.42578125" hidden="1"/>
    <col min="13569" max="13569" width="62.85546875" customWidth="1"/>
    <col min="13570" max="13570" width="22.140625" customWidth="1"/>
    <col min="13571" max="13824" width="11.42578125" hidden="1"/>
    <col min="13825" max="13825" width="62.85546875" customWidth="1"/>
    <col min="13826" max="13826" width="22.140625" customWidth="1"/>
    <col min="13827" max="14080" width="11.42578125" hidden="1"/>
    <col min="14081" max="14081" width="62.85546875" customWidth="1"/>
    <col min="14082" max="14082" width="22.140625" customWidth="1"/>
    <col min="14083" max="14336" width="11.42578125" hidden="1"/>
    <col min="14337" max="14337" width="62.85546875" customWidth="1"/>
    <col min="14338" max="14338" width="22.140625" customWidth="1"/>
    <col min="14339" max="14592" width="11.42578125" hidden="1"/>
    <col min="14593" max="14593" width="62.85546875" customWidth="1"/>
    <col min="14594" max="14594" width="22.140625" customWidth="1"/>
    <col min="14595" max="14848" width="11.42578125" hidden="1"/>
    <col min="14849" max="14849" width="62.85546875" customWidth="1"/>
    <col min="14850" max="14850" width="22.140625" customWidth="1"/>
    <col min="14851" max="15104" width="11.42578125" hidden="1"/>
    <col min="15105" max="15105" width="62.85546875" customWidth="1"/>
    <col min="15106" max="15106" width="22.140625" customWidth="1"/>
    <col min="15107" max="15360" width="11.42578125" hidden="1"/>
    <col min="15361" max="15361" width="62.85546875" customWidth="1"/>
    <col min="15362" max="15362" width="22.140625" customWidth="1"/>
    <col min="15363" max="15616" width="11.42578125" hidden="1"/>
    <col min="15617" max="15617" width="62.85546875" customWidth="1"/>
    <col min="15618" max="15618" width="22.140625" customWidth="1"/>
    <col min="15619" max="15872" width="11.42578125" hidden="1"/>
    <col min="15873" max="15873" width="62.85546875" customWidth="1"/>
    <col min="15874" max="15874" width="22.140625" customWidth="1"/>
    <col min="15875" max="16128" width="11.42578125" hidden="1"/>
    <col min="16129" max="16129" width="62.85546875" customWidth="1"/>
    <col min="16130" max="16130" width="22.140625" customWidth="1"/>
    <col min="16131" max="16384" width="11.42578125" hidden="1"/>
  </cols>
  <sheetData>
    <row r="1" spans="1:259" ht="21" customHeight="1" x14ac:dyDescent="0.25">
      <c r="A1" s="678" t="s">
        <v>1280</v>
      </c>
      <c r="B1" s="680"/>
    </row>
    <row r="2" spans="1:259" x14ac:dyDescent="0.25">
      <c r="A2" s="663" t="s">
        <v>1292</v>
      </c>
      <c r="B2" s="670"/>
    </row>
    <row r="3" spans="1:259" ht="6" customHeight="1" x14ac:dyDescent="0.25">
      <c r="A3" s="393"/>
      <c r="B3" s="394"/>
    </row>
    <row r="4" spans="1:259" x14ac:dyDescent="0.25">
      <c r="A4" s="776" t="s">
        <v>1281</v>
      </c>
      <c r="B4" s="777" t="s">
        <v>1282</v>
      </c>
    </row>
    <row r="5" spans="1:259" ht="15.75" thickBot="1" x14ac:dyDescent="0.3">
      <c r="A5" s="776"/>
      <c r="B5" s="777"/>
    </row>
    <row r="6" spans="1:259" x14ac:dyDescent="0.25">
      <c r="A6" s="395" t="s">
        <v>75</v>
      </c>
      <c r="B6" s="396">
        <v>93</v>
      </c>
      <c r="IW6" s="397"/>
      <c r="IX6" s="397"/>
      <c r="IY6" s="398">
        <v>92</v>
      </c>
    </row>
    <row r="7" spans="1:259" x14ac:dyDescent="0.25">
      <c r="A7" s="399" t="s">
        <v>103</v>
      </c>
      <c r="B7" s="400">
        <v>1313</v>
      </c>
      <c r="IW7" s="397"/>
      <c r="IX7" s="397"/>
      <c r="IY7" s="398">
        <v>1285</v>
      </c>
    </row>
    <row r="8" spans="1:259" x14ac:dyDescent="0.25">
      <c r="A8" s="399" t="s">
        <v>123</v>
      </c>
      <c r="B8" s="400">
        <v>125</v>
      </c>
      <c r="IW8" s="397"/>
      <c r="IX8" s="397"/>
      <c r="IY8" s="398">
        <v>120</v>
      </c>
    </row>
    <row r="9" spans="1:259" x14ac:dyDescent="0.25">
      <c r="A9" s="399" t="s">
        <v>94</v>
      </c>
      <c r="B9" s="400">
        <v>20</v>
      </c>
      <c r="IW9" s="397"/>
      <c r="IX9" s="397"/>
      <c r="IY9" s="398">
        <v>21</v>
      </c>
    </row>
    <row r="10" spans="1:259" x14ac:dyDescent="0.25">
      <c r="A10" s="399" t="s">
        <v>130</v>
      </c>
      <c r="B10" s="400">
        <v>38</v>
      </c>
      <c r="IW10" s="397"/>
      <c r="IX10" s="397"/>
      <c r="IY10" s="398">
        <v>32</v>
      </c>
    </row>
    <row r="11" spans="1:259" x14ac:dyDescent="0.25">
      <c r="A11" s="399" t="s">
        <v>1283</v>
      </c>
      <c r="B11" s="400">
        <v>11</v>
      </c>
      <c r="IW11" s="397"/>
      <c r="IX11" s="397"/>
      <c r="IY11" s="398">
        <v>14</v>
      </c>
    </row>
    <row r="12" spans="1:259" x14ac:dyDescent="0.25">
      <c r="A12" s="399" t="s">
        <v>1284</v>
      </c>
      <c r="B12" s="400">
        <v>44</v>
      </c>
      <c r="IW12" s="397"/>
      <c r="IX12" s="397"/>
      <c r="IY12" s="398">
        <v>47</v>
      </c>
    </row>
    <row r="13" spans="1:259" x14ac:dyDescent="0.25">
      <c r="A13" s="399" t="s">
        <v>1285</v>
      </c>
      <c r="B13" s="400">
        <v>18</v>
      </c>
      <c r="IW13" s="397"/>
      <c r="IX13" s="397"/>
      <c r="IY13" s="398">
        <v>23</v>
      </c>
    </row>
    <row r="14" spans="1:259" x14ac:dyDescent="0.25">
      <c r="A14" s="399" t="s">
        <v>71</v>
      </c>
      <c r="B14" s="400">
        <v>104</v>
      </c>
      <c r="IW14" s="397"/>
      <c r="IX14" s="397"/>
      <c r="IY14" s="398">
        <v>100</v>
      </c>
    </row>
    <row r="15" spans="1:259" x14ac:dyDescent="0.25">
      <c r="A15" s="399" t="s">
        <v>720</v>
      </c>
      <c r="B15" s="400">
        <v>16</v>
      </c>
      <c r="IW15" s="397"/>
      <c r="IX15" s="397"/>
      <c r="IY15" s="398">
        <v>17</v>
      </c>
    </row>
    <row r="16" spans="1:259" x14ac:dyDescent="0.25">
      <c r="A16" s="399" t="s">
        <v>66</v>
      </c>
      <c r="B16" s="400">
        <v>25</v>
      </c>
      <c r="IW16" s="397"/>
      <c r="IX16" s="397"/>
      <c r="IY16" s="398">
        <v>24</v>
      </c>
    </row>
    <row r="17" spans="1:259" ht="15.75" thickBot="1" x14ac:dyDescent="0.3">
      <c r="A17" s="401" t="s">
        <v>519</v>
      </c>
      <c r="B17" s="402">
        <v>40</v>
      </c>
      <c r="IW17" s="397"/>
      <c r="IX17" s="397"/>
      <c r="IY17" s="398">
        <v>41</v>
      </c>
    </row>
    <row r="18" spans="1:259" ht="0" hidden="1" customHeight="1" x14ac:dyDescent="0.25">
      <c r="A18" s="403"/>
      <c r="B18" s="404"/>
    </row>
    <row r="19" spans="1:259" ht="0" hidden="1" customHeight="1" x14ac:dyDescent="0.25">
      <c r="A19" s="403"/>
      <c r="B19" s="404"/>
    </row>
    <row r="20" spans="1:259" ht="0" hidden="1" customHeight="1" x14ac:dyDescent="0.25">
      <c r="A20" s="403"/>
      <c r="B20" s="404"/>
    </row>
    <row r="21" spans="1:259" ht="0" hidden="1" customHeight="1" x14ac:dyDescent="0.25">
      <c r="A21" s="403"/>
      <c r="B21" s="404"/>
    </row>
    <row r="22" spans="1:259" ht="0" hidden="1" customHeight="1" x14ac:dyDescent="0.25">
      <c r="A22" s="403"/>
      <c r="B22" s="404"/>
    </row>
    <row r="23" spans="1:259" ht="0" hidden="1" customHeight="1" x14ac:dyDescent="0.25">
      <c r="A23" s="403"/>
      <c r="B23" s="404"/>
    </row>
    <row r="24" spans="1:259" ht="0" hidden="1" customHeight="1" x14ac:dyDescent="0.25">
      <c r="A24" s="403"/>
      <c r="B24" s="404"/>
    </row>
    <row r="25" spans="1:259" ht="0" hidden="1" customHeight="1" x14ac:dyDescent="0.25">
      <c r="A25" s="403"/>
      <c r="B25" s="404"/>
    </row>
    <row r="26" spans="1:259" ht="0" hidden="1" customHeight="1" x14ac:dyDescent="0.25">
      <c r="A26" s="403"/>
      <c r="B26" s="404"/>
    </row>
    <row r="27" spans="1:259" ht="0" hidden="1" customHeight="1" x14ac:dyDescent="0.25">
      <c r="A27" s="403"/>
      <c r="B27" s="404"/>
    </row>
    <row r="28" spans="1:259" ht="0" hidden="1" customHeight="1" x14ac:dyDescent="0.25">
      <c r="A28" s="403"/>
      <c r="B28" s="404"/>
    </row>
    <row r="29" spans="1:259" ht="0" hidden="1" customHeight="1" x14ac:dyDescent="0.25">
      <c r="A29" s="403"/>
      <c r="B29" s="404"/>
    </row>
    <row r="30" spans="1:259" ht="0" hidden="1" customHeight="1" x14ac:dyDescent="0.25">
      <c r="A30" s="403"/>
      <c r="B30" s="404"/>
    </row>
    <row r="31" spans="1:259" ht="0" hidden="1" customHeight="1" x14ac:dyDescent="0.25">
      <c r="A31" s="403"/>
      <c r="B31" s="404"/>
    </row>
    <row r="32" spans="1:259" ht="0" hidden="1" customHeight="1" x14ac:dyDescent="0.25">
      <c r="A32" s="403"/>
      <c r="B32" s="404"/>
    </row>
    <row r="33" spans="1:2" ht="0" hidden="1" customHeight="1" x14ac:dyDescent="0.25">
      <c r="A33" s="403"/>
      <c r="B33" s="404"/>
    </row>
    <row r="34" spans="1:2" ht="0" hidden="1" customHeight="1" x14ac:dyDescent="0.25">
      <c r="A34" s="403"/>
      <c r="B34" s="404"/>
    </row>
    <row r="35" spans="1:2" ht="0" hidden="1" customHeight="1" x14ac:dyDescent="0.25">
      <c r="A35" s="403"/>
      <c r="B35" s="404"/>
    </row>
    <row r="36" spans="1:2" ht="0" hidden="1" customHeight="1" x14ac:dyDescent="0.25">
      <c r="A36" s="403"/>
      <c r="B36" s="404"/>
    </row>
    <row r="37" spans="1:2" ht="0" hidden="1" customHeight="1" x14ac:dyDescent="0.25">
      <c r="A37" s="403"/>
      <c r="B37" s="404"/>
    </row>
    <row r="38" spans="1:2" ht="0" hidden="1" customHeight="1" x14ac:dyDescent="0.25">
      <c r="A38" s="403"/>
      <c r="B38" s="404"/>
    </row>
    <row r="39" spans="1:2" ht="0" hidden="1" customHeight="1" x14ac:dyDescent="0.25">
      <c r="A39" s="403"/>
      <c r="B39" s="404"/>
    </row>
    <row r="40" spans="1:2" ht="0" hidden="1" customHeight="1" x14ac:dyDescent="0.25">
      <c r="A40" s="403"/>
      <c r="B40" s="404"/>
    </row>
    <row r="41" spans="1:2" ht="0" hidden="1" customHeight="1" x14ac:dyDescent="0.25">
      <c r="A41" s="403"/>
      <c r="B41" s="404"/>
    </row>
    <row r="42" spans="1:2" ht="0" hidden="1" customHeight="1" x14ac:dyDescent="0.25">
      <c r="A42" s="403"/>
      <c r="B42" s="404"/>
    </row>
    <row r="43" spans="1:2" ht="0" hidden="1" customHeight="1" x14ac:dyDescent="0.25">
      <c r="A43" s="403"/>
      <c r="B43" s="404"/>
    </row>
    <row r="44" spans="1:2" ht="0" hidden="1" customHeight="1" x14ac:dyDescent="0.25">
      <c r="A44" s="403"/>
      <c r="B44" s="404"/>
    </row>
    <row r="45" spans="1:2" ht="0" hidden="1" customHeight="1" x14ac:dyDescent="0.25">
      <c r="A45" s="403"/>
      <c r="B45" s="404"/>
    </row>
    <row r="46" spans="1:2" ht="0" hidden="1" customHeight="1" x14ac:dyDescent="0.25">
      <c r="A46" s="403"/>
      <c r="B46" s="404"/>
    </row>
    <row r="47" spans="1:2" ht="0" hidden="1" customHeight="1" x14ac:dyDescent="0.25">
      <c r="A47" s="403"/>
      <c r="B47" s="404"/>
    </row>
    <row r="48" spans="1:2" ht="0" hidden="1" customHeight="1" x14ac:dyDescent="0.25">
      <c r="A48" s="403"/>
      <c r="B48" s="404"/>
    </row>
    <row r="49" spans="1:2" ht="0" hidden="1" customHeight="1" x14ac:dyDescent="0.25">
      <c r="A49" s="403"/>
      <c r="B49" s="404"/>
    </row>
    <row r="50" spans="1:2" ht="0" hidden="1" customHeight="1" x14ac:dyDescent="0.25">
      <c r="A50" s="403"/>
      <c r="B50" s="404"/>
    </row>
    <row r="51" spans="1:2" ht="0" hidden="1" customHeight="1" x14ac:dyDescent="0.25">
      <c r="A51" s="403"/>
      <c r="B51" s="404"/>
    </row>
    <row r="52" spans="1:2" ht="0" hidden="1" customHeight="1" x14ac:dyDescent="0.25">
      <c r="A52" s="403"/>
      <c r="B52" s="404"/>
    </row>
    <row r="53" spans="1:2" ht="0" hidden="1" customHeight="1" x14ac:dyDescent="0.25">
      <c r="A53" s="403"/>
      <c r="B53" s="404"/>
    </row>
    <row r="54" spans="1:2" ht="0" hidden="1" customHeight="1" x14ac:dyDescent="0.25">
      <c r="A54" s="403"/>
      <c r="B54" s="404"/>
    </row>
    <row r="55" spans="1:2" ht="0" hidden="1" customHeight="1" x14ac:dyDescent="0.25">
      <c r="A55" s="403"/>
      <c r="B55" s="404"/>
    </row>
    <row r="56" spans="1:2" ht="0" hidden="1" customHeight="1" x14ac:dyDescent="0.25">
      <c r="A56" s="403"/>
      <c r="B56" s="404"/>
    </row>
    <row r="57" spans="1:2" ht="0" hidden="1" customHeight="1" x14ac:dyDescent="0.25">
      <c r="A57" s="403"/>
      <c r="B57" s="404"/>
    </row>
    <row r="58" spans="1:2" ht="0" hidden="1" customHeight="1" x14ac:dyDescent="0.25">
      <c r="A58" s="403"/>
      <c r="B58" s="404"/>
    </row>
    <row r="59" spans="1:2" ht="0" hidden="1" customHeight="1" x14ac:dyDescent="0.25">
      <c r="A59" s="403"/>
      <c r="B59" s="404"/>
    </row>
    <row r="60" spans="1:2" ht="0" hidden="1" customHeight="1" x14ac:dyDescent="0.25">
      <c r="A60" s="80"/>
      <c r="B60" s="404"/>
    </row>
    <row r="61" spans="1:2" ht="0" hidden="1" customHeight="1" x14ac:dyDescent="0.25">
      <c r="A61" s="80"/>
      <c r="B61" s="404"/>
    </row>
    <row r="62" spans="1:2" ht="0" hidden="1" customHeight="1" x14ac:dyDescent="0.25">
      <c r="A62" s="80"/>
      <c r="B62" s="404"/>
    </row>
    <row r="63" spans="1:2" ht="0" hidden="1" customHeight="1" x14ac:dyDescent="0.25">
      <c r="A63" s="80"/>
      <c r="B63" s="404"/>
    </row>
    <row r="64" spans="1:2" ht="0" hidden="1" customHeight="1" x14ac:dyDescent="0.25">
      <c r="A64" s="80"/>
      <c r="B64" s="404"/>
    </row>
    <row r="65" spans="1:2" ht="0" hidden="1" customHeight="1" x14ac:dyDescent="0.25">
      <c r="A65" s="80"/>
      <c r="B65" s="404"/>
    </row>
    <row r="66" spans="1:2" ht="0" hidden="1" customHeight="1" x14ac:dyDescent="0.25">
      <c r="A66" s="80"/>
      <c r="B66" s="404"/>
    </row>
    <row r="67" spans="1:2" ht="0" hidden="1" customHeight="1" x14ac:dyDescent="0.25">
      <c r="A67" s="80"/>
      <c r="B67" s="404"/>
    </row>
    <row r="68" spans="1:2" ht="0" hidden="1" customHeight="1" x14ac:dyDescent="0.25">
      <c r="A68" s="80"/>
      <c r="B68" s="404"/>
    </row>
    <row r="69" spans="1:2" ht="0" hidden="1" customHeight="1" x14ac:dyDescent="0.25">
      <c r="A69" s="80"/>
      <c r="B69" s="404"/>
    </row>
    <row r="70" spans="1:2" ht="0" hidden="1" customHeight="1" x14ac:dyDescent="0.25">
      <c r="A70" s="80"/>
      <c r="B70" s="404"/>
    </row>
    <row r="71" spans="1:2" ht="0" hidden="1" customHeight="1" x14ac:dyDescent="0.25">
      <c r="A71" s="80"/>
      <c r="B71" s="404"/>
    </row>
    <row r="72" spans="1:2" ht="0" hidden="1" customHeight="1" x14ac:dyDescent="0.25">
      <c r="A72" s="80"/>
      <c r="B72" s="404"/>
    </row>
    <row r="73" spans="1:2" ht="0" hidden="1" customHeight="1" x14ac:dyDescent="0.25">
      <c r="A73" s="80"/>
      <c r="B73" s="404"/>
    </row>
    <row r="74" spans="1:2" ht="0" hidden="1" customHeight="1" x14ac:dyDescent="0.25">
      <c r="A74" s="80"/>
      <c r="B74" s="404"/>
    </row>
    <row r="75" spans="1:2" ht="0" hidden="1" customHeight="1" x14ac:dyDescent="0.25">
      <c r="A75" s="80"/>
      <c r="B75" s="404"/>
    </row>
    <row r="76" spans="1:2" ht="0" hidden="1" customHeight="1" x14ac:dyDescent="0.25">
      <c r="A76" s="405"/>
      <c r="B76" s="406"/>
    </row>
    <row r="77" spans="1:2" ht="0" hidden="1" customHeight="1" x14ac:dyDescent="0.25">
      <c r="A77" s="405"/>
      <c r="B77" s="406"/>
    </row>
    <row r="78" spans="1:2" ht="0" hidden="1" customHeight="1" x14ac:dyDescent="0.25">
      <c r="A78" s="405"/>
      <c r="B78" s="406"/>
    </row>
    <row r="79" spans="1:2" ht="0" hidden="1" customHeight="1" x14ac:dyDescent="0.25">
      <c r="A79" s="405"/>
      <c r="B79" s="406"/>
    </row>
    <row r="80" spans="1:2" ht="0" hidden="1" customHeight="1" x14ac:dyDescent="0.25">
      <c r="A80" s="405"/>
      <c r="B80" s="406"/>
    </row>
    <row r="81" spans="1:2" ht="0" hidden="1" customHeight="1" x14ac:dyDescent="0.25">
      <c r="A81" s="405"/>
      <c r="B81" s="406"/>
    </row>
    <row r="82" spans="1:2" ht="0" hidden="1" customHeight="1" x14ac:dyDescent="0.25">
      <c r="A82" s="405"/>
      <c r="B82" s="406"/>
    </row>
    <row r="83" spans="1:2" ht="0" hidden="1" customHeight="1" x14ac:dyDescent="0.25">
      <c r="A83" s="405"/>
      <c r="B83" s="406"/>
    </row>
    <row r="84" spans="1:2" ht="0" hidden="1" customHeight="1" x14ac:dyDescent="0.25">
      <c r="A84" s="405"/>
      <c r="B84" s="406"/>
    </row>
    <row r="85" spans="1:2" ht="0" hidden="1" customHeight="1" x14ac:dyDescent="0.25">
      <c r="A85" s="405"/>
      <c r="B85" s="406"/>
    </row>
    <row r="86" spans="1:2" ht="0" hidden="1" customHeight="1" x14ac:dyDescent="0.25">
      <c r="A86" s="405"/>
      <c r="B86" s="406"/>
    </row>
    <row r="87" spans="1:2" ht="0" hidden="1" customHeight="1" x14ac:dyDescent="0.25">
      <c r="A87" s="405"/>
      <c r="B87" s="406"/>
    </row>
    <row r="88" spans="1:2" ht="0" hidden="1" customHeight="1" x14ac:dyDescent="0.25">
      <c r="A88" s="405"/>
      <c r="B88" s="406"/>
    </row>
    <row r="89" spans="1:2" ht="0" hidden="1" customHeight="1" x14ac:dyDescent="0.25">
      <c r="A89" s="405"/>
      <c r="B89" s="406"/>
    </row>
    <row r="90" spans="1:2" ht="0" hidden="1" customHeight="1" x14ac:dyDescent="0.25">
      <c r="A90" s="405"/>
      <c r="B90" s="406"/>
    </row>
    <row r="91" spans="1:2" ht="0" hidden="1" customHeight="1" x14ac:dyDescent="0.25">
      <c r="A91" s="405"/>
      <c r="B91" s="406"/>
    </row>
    <row r="92" spans="1:2" ht="0" hidden="1" customHeight="1" x14ac:dyDescent="0.25">
      <c r="A92" s="405"/>
      <c r="B92" s="406"/>
    </row>
    <row r="93" spans="1:2" ht="0" hidden="1" customHeight="1" x14ac:dyDescent="0.25">
      <c r="A93" s="405"/>
      <c r="B93" s="406"/>
    </row>
    <row r="94" spans="1:2" ht="0" hidden="1" customHeight="1" x14ac:dyDescent="0.25">
      <c r="A94" s="405"/>
      <c r="B94" s="406"/>
    </row>
    <row r="95" spans="1:2" ht="0" hidden="1" customHeight="1" x14ac:dyDescent="0.25">
      <c r="A95" s="405"/>
      <c r="B95" s="406"/>
    </row>
    <row r="96" spans="1:2" ht="0" hidden="1" customHeight="1" x14ac:dyDescent="0.25">
      <c r="A96" s="405"/>
      <c r="B96" s="406"/>
    </row>
    <row r="97" spans="1:2" ht="0" hidden="1" customHeight="1" x14ac:dyDescent="0.25">
      <c r="A97" s="405"/>
      <c r="B97" s="406"/>
    </row>
    <row r="98" spans="1:2" ht="0" hidden="1" customHeight="1" x14ac:dyDescent="0.25">
      <c r="A98" s="405"/>
      <c r="B98" s="406"/>
    </row>
    <row r="99" spans="1:2" ht="0" hidden="1" customHeight="1" x14ac:dyDescent="0.25">
      <c r="A99" s="405"/>
      <c r="B99" s="406"/>
    </row>
    <row r="100" spans="1:2" ht="3.75" customHeight="1" x14ac:dyDescent="0.25">
      <c r="A100" s="407"/>
      <c r="B100" s="408"/>
    </row>
    <row r="101" spans="1:2" ht="15.75" thickBot="1" x14ac:dyDescent="0.3">
      <c r="A101" s="409" t="s">
        <v>1211</v>
      </c>
      <c r="B101" s="555">
        <f>SUM(B6:B17)</f>
        <v>1847</v>
      </c>
    </row>
    <row r="102" spans="1:2" ht="5.25" customHeight="1" x14ac:dyDescent="0.25">
      <c r="A102" s="315"/>
      <c r="B102" s="315"/>
    </row>
    <row r="103" spans="1:2" x14ac:dyDescent="0.25">
      <c r="A103" s="155"/>
    </row>
    <row r="108" spans="1:2" x14ac:dyDescent="0.25"/>
    <row r="109" spans="1:2" x14ac:dyDescent="0.25"/>
    <row r="110" spans="1:2" x14ac:dyDescent="0.25"/>
    <row r="111" spans="1:2" x14ac:dyDescent="0.25">
      <c r="A111" s="397"/>
      <c r="B111" s="398"/>
    </row>
    <row r="112" spans="1:2" x14ac:dyDescent="0.25">
      <c r="A112" s="397"/>
      <c r="B112" s="398"/>
    </row>
    <row r="113" spans="1:2" x14ac:dyDescent="0.25">
      <c r="A113" s="397"/>
      <c r="B113" s="398"/>
    </row>
    <row r="114" spans="1:2" x14ac:dyDescent="0.25">
      <c r="A114" s="397"/>
      <c r="B114" s="398"/>
    </row>
    <row r="115" spans="1:2" x14ac:dyDescent="0.25">
      <c r="A115" s="397"/>
      <c r="B115" s="398"/>
    </row>
    <row r="116" spans="1:2" x14ac:dyDescent="0.25">
      <c r="A116" s="397"/>
      <c r="B116" s="398"/>
    </row>
    <row r="117" spans="1:2" x14ac:dyDescent="0.25">
      <c r="A117" s="397"/>
      <c r="B117" s="398"/>
    </row>
    <row r="118" spans="1:2" x14ac:dyDescent="0.25">
      <c r="A118" s="397"/>
      <c r="B118" s="398"/>
    </row>
    <row r="119" spans="1:2" x14ac:dyDescent="0.25">
      <c r="A119" s="397"/>
      <c r="B119" s="398"/>
    </row>
    <row r="120" spans="1:2" x14ac:dyDescent="0.25">
      <c r="A120" s="397"/>
      <c r="B120" s="398"/>
    </row>
    <row r="121" spans="1:2" x14ac:dyDescent="0.25">
      <c r="A121" s="397"/>
      <c r="B121" s="398"/>
    </row>
    <row r="122" spans="1:2" x14ac:dyDescent="0.25">
      <c r="A122" s="397"/>
      <c r="B122" s="398"/>
    </row>
    <row r="123" spans="1:2" x14ac:dyDescent="0.25">
      <c r="A123" s="397"/>
      <c r="B123" s="255"/>
    </row>
    <row r="124" spans="1:2" x14ac:dyDescent="0.25">
      <c r="A124" s="397"/>
      <c r="B124" s="255"/>
    </row>
    <row r="125" spans="1:2" x14ac:dyDescent="0.25">
      <c r="A125" s="397"/>
      <c r="B125" s="255"/>
    </row>
    <row r="126" spans="1:2" x14ac:dyDescent="0.25">
      <c r="A126" s="397"/>
      <c r="B126" s="255"/>
    </row>
    <row r="127" spans="1:2" x14ac:dyDescent="0.25">
      <c r="A127" s="397"/>
      <c r="B127" s="255"/>
    </row>
    <row r="128" spans="1:2" x14ac:dyDescent="0.25">
      <c r="A128" s="397"/>
      <c r="B128" s="255"/>
    </row>
    <row r="129" spans="1:2" x14ac:dyDescent="0.25">
      <c r="A129" s="397"/>
      <c r="B129" s="255"/>
    </row>
    <row r="130" spans="1:2" x14ac:dyDescent="0.25">
      <c r="A130" s="397"/>
      <c r="B130" s="255"/>
    </row>
    <row r="131" spans="1:2" x14ac:dyDescent="0.25">
      <c r="A131" s="397"/>
      <c r="B131" s="255"/>
    </row>
    <row r="132" spans="1:2" x14ac:dyDescent="0.25">
      <c r="A132" s="397"/>
      <c r="B132" s="255"/>
    </row>
    <row r="133" spans="1:2" x14ac:dyDescent="0.25">
      <c r="A133" s="397"/>
      <c r="B133" s="255"/>
    </row>
    <row r="134" spans="1:2" x14ac:dyDescent="0.25">
      <c r="A134" s="397"/>
      <c r="B134" s="255"/>
    </row>
    <row r="135" spans="1:2" x14ac:dyDescent="0.25">
      <c r="A135" s="397"/>
      <c r="B135" s="255"/>
    </row>
    <row r="136" spans="1:2" x14ac:dyDescent="0.25">
      <c r="A136" s="397"/>
      <c r="B136" s="255"/>
    </row>
    <row r="137" spans="1:2" x14ac:dyDescent="0.25">
      <c r="A137" s="397"/>
      <c r="B137" s="255"/>
    </row>
    <row r="138" spans="1:2" x14ac:dyDescent="0.25">
      <c r="A138" s="397"/>
      <c r="B138" s="255"/>
    </row>
    <row r="139" spans="1:2" x14ac:dyDescent="0.25">
      <c r="A139" s="397"/>
      <c r="B139" s="255"/>
    </row>
    <row r="140" spans="1:2" x14ac:dyDescent="0.25">
      <c r="A140" s="397"/>
      <c r="B140" s="255"/>
    </row>
    <row r="141" spans="1:2" x14ac:dyDescent="0.25">
      <c r="A141" s="397"/>
      <c r="B141" s="255"/>
    </row>
    <row r="142" spans="1:2" x14ac:dyDescent="0.25">
      <c r="A142" s="397"/>
      <c r="B142" s="255"/>
    </row>
    <row r="143" spans="1:2" x14ac:dyDescent="0.25">
      <c r="A143" s="397"/>
      <c r="B143" s="255"/>
    </row>
    <row r="144" spans="1:2" x14ac:dyDescent="0.25">
      <c r="A144" s="397"/>
      <c r="B144" s="255"/>
    </row>
    <row r="145" spans="1:2" x14ac:dyDescent="0.25">
      <c r="A145" s="397"/>
      <c r="B145" s="255"/>
    </row>
    <row r="146" spans="1:2" x14ac:dyDescent="0.25">
      <c r="A146" s="397"/>
      <c r="B146" s="255"/>
    </row>
    <row r="147" spans="1:2" x14ac:dyDescent="0.25">
      <c r="A147" s="397"/>
      <c r="B147" s="255"/>
    </row>
    <row r="148" spans="1:2" hidden="1" x14ac:dyDescent="0.25">
      <c r="A148" s="397"/>
      <c r="B148" s="255"/>
    </row>
    <row r="149" spans="1:2" hidden="1" x14ac:dyDescent="0.25">
      <c r="A149" s="397"/>
      <c r="B149" s="255"/>
    </row>
    <row r="150" spans="1:2" hidden="1" x14ac:dyDescent="0.25">
      <c r="A150" s="397"/>
      <c r="B150" s="255"/>
    </row>
    <row r="151" spans="1:2" hidden="1" x14ac:dyDescent="0.25">
      <c r="A151" s="397"/>
      <c r="B151" s="255"/>
    </row>
    <row r="152" spans="1:2" hidden="1" x14ac:dyDescent="0.25">
      <c r="A152" s="397"/>
      <c r="B152" s="255"/>
    </row>
    <row r="153" spans="1:2" hidden="1" x14ac:dyDescent="0.25">
      <c r="A153" s="397"/>
      <c r="B153" s="255"/>
    </row>
    <row r="154" spans="1:2" hidden="1" x14ac:dyDescent="0.25">
      <c r="A154" s="397"/>
      <c r="B154" s="255"/>
    </row>
    <row r="155" spans="1:2" hidden="1" x14ac:dyDescent="0.25">
      <c r="A155" s="397"/>
      <c r="B155" s="255"/>
    </row>
    <row r="156" spans="1:2" hidden="1" x14ac:dyDescent="0.25">
      <c r="A156" s="397"/>
      <c r="B156" s="255"/>
    </row>
    <row r="157" spans="1:2" hidden="1" x14ac:dyDescent="0.25">
      <c r="A157" s="397"/>
      <c r="B157" s="255"/>
    </row>
    <row r="158" spans="1:2" hidden="1" x14ac:dyDescent="0.25">
      <c r="A158" s="397"/>
      <c r="B158" s="255"/>
    </row>
    <row r="159" spans="1:2" hidden="1" x14ac:dyDescent="0.25">
      <c r="A159" s="397"/>
      <c r="B159" s="255"/>
    </row>
    <row r="160" spans="1:2" hidden="1" x14ac:dyDescent="0.25">
      <c r="A160" s="397"/>
      <c r="B160" s="255"/>
    </row>
    <row r="161" spans="1:2" hidden="1" x14ac:dyDescent="0.25">
      <c r="A161" s="397"/>
      <c r="B161" s="255"/>
    </row>
    <row r="162" spans="1:2" hidden="1" x14ac:dyDescent="0.25">
      <c r="A162" s="397"/>
      <c r="B162" s="255"/>
    </row>
    <row r="163" spans="1:2" hidden="1" x14ac:dyDescent="0.25">
      <c r="A163" s="397"/>
      <c r="B163" s="255"/>
    </row>
    <row r="164" spans="1:2" hidden="1" x14ac:dyDescent="0.25">
      <c r="A164" s="397"/>
      <c r="B164" s="255"/>
    </row>
    <row r="165" spans="1:2" hidden="1" x14ac:dyDescent="0.25">
      <c r="A165" s="410"/>
      <c r="B165" s="255"/>
    </row>
    <row r="166" spans="1:2" hidden="1" x14ac:dyDescent="0.25">
      <c r="A166" s="410"/>
      <c r="B166" s="255"/>
    </row>
    <row r="167" spans="1:2" hidden="1" x14ac:dyDescent="0.25">
      <c r="A167" s="410"/>
      <c r="B167" s="255"/>
    </row>
    <row r="168" spans="1:2" hidden="1" x14ac:dyDescent="0.25">
      <c r="A168" s="410"/>
      <c r="B168" s="255"/>
    </row>
    <row r="169" spans="1:2" hidden="1" x14ac:dyDescent="0.25">
      <c r="A169" s="410"/>
      <c r="B169" s="255"/>
    </row>
    <row r="170" spans="1:2" hidden="1" x14ac:dyDescent="0.25">
      <c r="A170" s="410"/>
      <c r="B170" s="255"/>
    </row>
    <row r="171" spans="1:2" hidden="1" x14ac:dyDescent="0.25">
      <c r="A171" s="410"/>
      <c r="B171" s="255"/>
    </row>
    <row r="172" spans="1:2" hidden="1" x14ac:dyDescent="0.25">
      <c r="A172" s="410"/>
      <c r="B172" s="255"/>
    </row>
    <row r="173" spans="1:2" hidden="1" x14ac:dyDescent="0.25">
      <c r="A173" s="410"/>
      <c r="B173" s="255"/>
    </row>
    <row r="174" spans="1:2" hidden="1" x14ac:dyDescent="0.25">
      <c r="A174" s="410"/>
      <c r="B174" s="255"/>
    </row>
    <row r="175" spans="1:2" hidden="1" x14ac:dyDescent="0.25">
      <c r="A175" s="410"/>
      <c r="B175" s="255"/>
    </row>
    <row r="176" spans="1:2" hidden="1" x14ac:dyDescent="0.25">
      <c r="A176" s="410"/>
      <c r="B176" s="255"/>
    </row>
    <row r="177" spans="1:2" hidden="1" x14ac:dyDescent="0.25">
      <c r="A177" s="410"/>
      <c r="B177" s="255"/>
    </row>
    <row r="178" spans="1:2" hidden="1" x14ac:dyDescent="0.25">
      <c r="A178" s="410"/>
      <c r="B178" s="255"/>
    </row>
    <row r="179" spans="1:2" hidden="1" x14ac:dyDescent="0.25">
      <c r="A179" s="410"/>
      <c r="B179" s="255"/>
    </row>
    <row r="180" spans="1:2" hidden="1" x14ac:dyDescent="0.25">
      <c r="A180" s="410"/>
      <c r="B180" s="255"/>
    </row>
    <row r="181" spans="1:2" hidden="1" x14ac:dyDescent="0.25">
      <c r="A181" s="229"/>
      <c r="B181" s="231"/>
    </row>
    <row r="182" spans="1:2" hidden="1" x14ac:dyDescent="0.25">
      <c r="A182" s="229"/>
      <c r="B182" s="231"/>
    </row>
    <row r="183" spans="1:2" hidden="1" x14ac:dyDescent="0.25">
      <c r="A183" s="229"/>
      <c r="B183" s="231"/>
    </row>
    <row r="184" spans="1:2" hidden="1" x14ac:dyDescent="0.25">
      <c r="A184" s="229"/>
      <c r="B184" s="231"/>
    </row>
    <row r="185" spans="1:2" hidden="1" x14ac:dyDescent="0.25">
      <c r="A185" s="229"/>
      <c r="B185" s="231"/>
    </row>
    <row r="186" spans="1:2" hidden="1" x14ac:dyDescent="0.25">
      <c r="A186" s="229"/>
      <c r="B186" s="231"/>
    </row>
    <row r="187" spans="1:2" hidden="1" x14ac:dyDescent="0.25">
      <c r="A187" s="229"/>
      <c r="B187" s="231"/>
    </row>
    <row r="188" spans="1:2" hidden="1" x14ac:dyDescent="0.25">
      <c r="A188" s="229"/>
      <c r="B188" s="231"/>
    </row>
    <row r="189" spans="1:2" hidden="1" x14ac:dyDescent="0.25">
      <c r="A189" s="229"/>
      <c r="B189" s="231"/>
    </row>
    <row r="190" spans="1:2" hidden="1" x14ac:dyDescent="0.25">
      <c r="A190" s="229"/>
      <c r="B190" s="231"/>
    </row>
    <row r="191" spans="1:2" hidden="1" x14ac:dyDescent="0.25">
      <c r="A191" s="229"/>
      <c r="B191" s="231"/>
    </row>
    <row r="192" spans="1:2" hidden="1" x14ac:dyDescent="0.25">
      <c r="A192" s="229"/>
      <c r="B192" s="231"/>
    </row>
    <row r="193" spans="1:2" hidden="1" x14ac:dyDescent="0.25">
      <c r="A193" s="229"/>
      <c r="B193" s="231"/>
    </row>
    <row r="194" spans="1:2" hidden="1" x14ac:dyDescent="0.25">
      <c r="A194" s="229"/>
      <c r="B194" s="231"/>
    </row>
    <row r="195" spans="1:2" hidden="1" x14ac:dyDescent="0.25">
      <c r="A195" s="229"/>
      <c r="B195" s="231"/>
    </row>
    <row r="196" spans="1:2" hidden="1" x14ac:dyDescent="0.25">
      <c r="A196" s="229"/>
      <c r="B196" s="231"/>
    </row>
    <row r="197" spans="1:2" hidden="1" x14ac:dyDescent="0.25">
      <c r="A197" s="229"/>
      <c r="B197" s="231"/>
    </row>
    <row r="198" spans="1:2" hidden="1" x14ac:dyDescent="0.25">
      <c r="A198" s="229"/>
      <c r="B198" s="231"/>
    </row>
    <row r="199" spans="1:2" hidden="1" x14ac:dyDescent="0.25">
      <c r="A199" s="229"/>
      <c r="B199" s="231"/>
    </row>
    <row r="200" spans="1:2" hidden="1" x14ac:dyDescent="0.25">
      <c r="A200" s="229"/>
      <c r="B200" s="231"/>
    </row>
    <row r="201" spans="1:2" hidden="1" x14ac:dyDescent="0.25">
      <c r="A201" s="229"/>
      <c r="B201" s="231"/>
    </row>
    <row r="202" spans="1:2" hidden="1" x14ac:dyDescent="0.25">
      <c r="A202" s="229"/>
      <c r="B202" s="231"/>
    </row>
    <row r="203" spans="1:2" hidden="1" x14ac:dyDescent="0.25">
      <c r="A203" s="229"/>
      <c r="B203" s="231"/>
    </row>
    <row r="204" spans="1:2" hidden="1" x14ac:dyDescent="0.25">
      <c r="A204" s="229"/>
      <c r="B204" s="231"/>
    </row>
    <row r="205" spans="1:2" hidden="1" x14ac:dyDescent="0.25">
      <c r="A205" s="411"/>
      <c r="B205" s="412"/>
    </row>
  </sheetData>
  <mergeCells count="4">
    <mergeCell ref="A1:B1"/>
    <mergeCell ref="A2:B2"/>
    <mergeCell ref="A4:A5"/>
    <mergeCell ref="B4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61"/>
  <sheetViews>
    <sheetView zoomScaleNormal="100" workbookViewId="0">
      <selection activeCell="B12" sqref="B12"/>
    </sheetView>
  </sheetViews>
  <sheetFormatPr baseColWidth="10" defaultColWidth="0" defaultRowHeight="15" zeroHeight="1" x14ac:dyDescent="0.25"/>
  <cols>
    <col min="1" max="1" width="54.7109375" style="12" customWidth="1"/>
    <col min="2" max="2" width="15.5703125" style="12" customWidth="1"/>
    <col min="3" max="3" width="18.42578125" style="12" customWidth="1"/>
    <col min="4" max="4" width="16.42578125" style="12" customWidth="1"/>
    <col min="5" max="5" width="10.42578125" style="12" customWidth="1"/>
    <col min="6" max="6" width="15.140625" style="12" customWidth="1"/>
    <col min="7" max="7" width="19.85546875" style="12" customWidth="1"/>
    <col min="8" max="8" width="19.7109375" style="12" customWidth="1"/>
    <col min="9" max="9" width="13.28515625" style="12" customWidth="1"/>
    <col min="10" max="10" width="19.7109375" style="12" customWidth="1"/>
    <col min="11" max="11" width="18.85546875" style="12" customWidth="1"/>
    <col min="12" max="256" width="11.42578125" style="12" hidden="1"/>
    <col min="257" max="257" width="63.85546875" style="12" customWidth="1"/>
    <col min="258" max="259" width="15.5703125" style="12" customWidth="1"/>
    <col min="260" max="260" width="16.42578125" style="12" customWidth="1"/>
    <col min="261" max="261" width="10.42578125" style="12" customWidth="1"/>
    <col min="262" max="262" width="17.42578125" style="12" customWidth="1"/>
    <col min="263" max="263" width="19.85546875" style="12" customWidth="1"/>
    <col min="264" max="264" width="19.7109375" style="12" customWidth="1"/>
    <col min="265" max="265" width="20.28515625" style="12" customWidth="1"/>
    <col min="266" max="266" width="22.5703125" style="12" customWidth="1"/>
    <col min="267" max="267" width="24.42578125" style="12" customWidth="1"/>
    <col min="268" max="512" width="11.42578125" style="12" hidden="1"/>
    <col min="513" max="513" width="63.85546875" style="12" customWidth="1"/>
    <col min="514" max="515" width="15.5703125" style="12" customWidth="1"/>
    <col min="516" max="516" width="16.42578125" style="12" customWidth="1"/>
    <col min="517" max="517" width="10.42578125" style="12" customWidth="1"/>
    <col min="518" max="518" width="17.42578125" style="12" customWidth="1"/>
    <col min="519" max="519" width="19.85546875" style="12" customWidth="1"/>
    <col min="520" max="520" width="19.7109375" style="12" customWidth="1"/>
    <col min="521" max="521" width="20.28515625" style="12" customWidth="1"/>
    <col min="522" max="522" width="22.5703125" style="12" customWidth="1"/>
    <col min="523" max="523" width="24.42578125" style="12" customWidth="1"/>
    <col min="524" max="768" width="11.42578125" style="12" hidden="1"/>
    <col min="769" max="769" width="63.85546875" style="12" customWidth="1"/>
    <col min="770" max="771" width="15.5703125" style="12" customWidth="1"/>
    <col min="772" max="772" width="16.42578125" style="12" customWidth="1"/>
    <col min="773" max="773" width="10.42578125" style="12" customWidth="1"/>
    <col min="774" max="774" width="17.42578125" style="12" customWidth="1"/>
    <col min="775" max="775" width="19.85546875" style="12" customWidth="1"/>
    <col min="776" max="776" width="19.7109375" style="12" customWidth="1"/>
    <col min="777" max="777" width="20.28515625" style="12" customWidth="1"/>
    <col min="778" max="778" width="22.5703125" style="12" customWidth="1"/>
    <col min="779" max="779" width="24.42578125" style="12" customWidth="1"/>
    <col min="780" max="1024" width="11.42578125" style="12" hidden="1"/>
    <col min="1025" max="1025" width="63.85546875" style="12" customWidth="1"/>
    <col min="1026" max="1027" width="15.5703125" style="12" customWidth="1"/>
    <col min="1028" max="1028" width="16.42578125" style="12" customWidth="1"/>
    <col min="1029" max="1029" width="10.42578125" style="12" customWidth="1"/>
    <col min="1030" max="1030" width="17.42578125" style="12" customWidth="1"/>
    <col min="1031" max="1031" width="19.85546875" style="12" customWidth="1"/>
    <col min="1032" max="1032" width="19.7109375" style="12" customWidth="1"/>
    <col min="1033" max="1033" width="20.28515625" style="12" customWidth="1"/>
    <col min="1034" max="1034" width="22.5703125" style="12" customWidth="1"/>
    <col min="1035" max="1035" width="24.42578125" style="12" customWidth="1"/>
    <col min="1036" max="1280" width="11.42578125" style="12" hidden="1"/>
    <col min="1281" max="1281" width="63.85546875" style="12" customWidth="1"/>
    <col min="1282" max="1283" width="15.5703125" style="12" customWidth="1"/>
    <col min="1284" max="1284" width="16.42578125" style="12" customWidth="1"/>
    <col min="1285" max="1285" width="10.42578125" style="12" customWidth="1"/>
    <col min="1286" max="1286" width="17.42578125" style="12" customWidth="1"/>
    <col min="1287" max="1287" width="19.85546875" style="12" customWidth="1"/>
    <col min="1288" max="1288" width="19.7109375" style="12" customWidth="1"/>
    <col min="1289" max="1289" width="20.28515625" style="12" customWidth="1"/>
    <col min="1290" max="1290" width="22.5703125" style="12" customWidth="1"/>
    <col min="1291" max="1291" width="24.42578125" style="12" customWidth="1"/>
    <col min="1292" max="1536" width="11.42578125" style="12" hidden="1"/>
    <col min="1537" max="1537" width="63.85546875" style="12" customWidth="1"/>
    <col min="1538" max="1539" width="15.5703125" style="12" customWidth="1"/>
    <col min="1540" max="1540" width="16.42578125" style="12" customWidth="1"/>
    <col min="1541" max="1541" width="10.42578125" style="12" customWidth="1"/>
    <col min="1542" max="1542" width="17.42578125" style="12" customWidth="1"/>
    <col min="1543" max="1543" width="19.85546875" style="12" customWidth="1"/>
    <col min="1544" max="1544" width="19.7109375" style="12" customWidth="1"/>
    <col min="1545" max="1545" width="20.28515625" style="12" customWidth="1"/>
    <col min="1546" max="1546" width="22.5703125" style="12" customWidth="1"/>
    <col min="1547" max="1547" width="24.42578125" style="12" customWidth="1"/>
    <col min="1548" max="1792" width="11.42578125" style="12" hidden="1"/>
    <col min="1793" max="1793" width="63.85546875" style="12" customWidth="1"/>
    <col min="1794" max="1795" width="15.5703125" style="12" customWidth="1"/>
    <col min="1796" max="1796" width="16.42578125" style="12" customWidth="1"/>
    <col min="1797" max="1797" width="10.42578125" style="12" customWidth="1"/>
    <col min="1798" max="1798" width="17.42578125" style="12" customWidth="1"/>
    <col min="1799" max="1799" width="19.85546875" style="12" customWidth="1"/>
    <col min="1800" max="1800" width="19.7109375" style="12" customWidth="1"/>
    <col min="1801" max="1801" width="20.28515625" style="12" customWidth="1"/>
    <col min="1802" max="1802" width="22.5703125" style="12" customWidth="1"/>
    <col min="1803" max="1803" width="24.42578125" style="12" customWidth="1"/>
    <col min="1804" max="2048" width="11.42578125" style="12" hidden="1"/>
    <col min="2049" max="2049" width="63.85546875" style="12" customWidth="1"/>
    <col min="2050" max="2051" width="15.5703125" style="12" customWidth="1"/>
    <col min="2052" max="2052" width="16.42578125" style="12" customWidth="1"/>
    <col min="2053" max="2053" width="10.42578125" style="12" customWidth="1"/>
    <col min="2054" max="2054" width="17.42578125" style="12" customWidth="1"/>
    <col min="2055" max="2055" width="19.85546875" style="12" customWidth="1"/>
    <col min="2056" max="2056" width="19.7109375" style="12" customWidth="1"/>
    <col min="2057" max="2057" width="20.28515625" style="12" customWidth="1"/>
    <col min="2058" max="2058" width="22.5703125" style="12" customWidth="1"/>
    <col min="2059" max="2059" width="24.42578125" style="12" customWidth="1"/>
    <col min="2060" max="2304" width="11.42578125" style="12" hidden="1"/>
    <col min="2305" max="2305" width="63.85546875" style="12" customWidth="1"/>
    <col min="2306" max="2307" width="15.5703125" style="12" customWidth="1"/>
    <col min="2308" max="2308" width="16.42578125" style="12" customWidth="1"/>
    <col min="2309" max="2309" width="10.42578125" style="12" customWidth="1"/>
    <col min="2310" max="2310" width="17.42578125" style="12" customWidth="1"/>
    <col min="2311" max="2311" width="19.85546875" style="12" customWidth="1"/>
    <col min="2312" max="2312" width="19.7109375" style="12" customWidth="1"/>
    <col min="2313" max="2313" width="20.28515625" style="12" customWidth="1"/>
    <col min="2314" max="2314" width="22.5703125" style="12" customWidth="1"/>
    <col min="2315" max="2315" width="24.42578125" style="12" customWidth="1"/>
    <col min="2316" max="2560" width="11.42578125" style="12" hidden="1"/>
    <col min="2561" max="2561" width="63.85546875" style="12" customWidth="1"/>
    <col min="2562" max="2563" width="15.5703125" style="12" customWidth="1"/>
    <col min="2564" max="2564" width="16.42578125" style="12" customWidth="1"/>
    <col min="2565" max="2565" width="10.42578125" style="12" customWidth="1"/>
    <col min="2566" max="2566" width="17.42578125" style="12" customWidth="1"/>
    <col min="2567" max="2567" width="19.85546875" style="12" customWidth="1"/>
    <col min="2568" max="2568" width="19.7109375" style="12" customWidth="1"/>
    <col min="2569" max="2569" width="20.28515625" style="12" customWidth="1"/>
    <col min="2570" max="2570" width="22.5703125" style="12" customWidth="1"/>
    <col min="2571" max="2571" width="24.42578125" style="12" customWidth="1"/>
    <col min="2572" max="2816" width="11.42578125" style="12" hidden="1"/>
    <col min="2817" max="2817" width="63.85546875" style="12" customWidth="1"/>
    <col min="2818" max="2819" width="15.5703125" style="12" customWidth="1"/>
    <col min="2820" max="2820" width="16.42578125" style="12" customWidth="1"/>
    <col min="2821" max="2821" width="10.42578125" style="12" customWidth="1"/>
    <col min="2822" max="2822" width="17.42578125" style="12" customWidth="1"/>
    <col min="2823" max="2823" width="19.85546875" style="12" customWidth="1"/>
    <col min="2824" max="2824" width="19.7109375" style="12" customWidth="1"/>
    <col min="2825" max="2825" width="20.28515625" style="12" customWidth="1"/>
    <col min="2826" max="2826" width="22.5703125" style="12" customWidth="1"/>
    <col min="2827" max="2827" width="24.42578125" style="12" customWidth="1"/>
    <col min="2828" max="3072" width="11.42578125" style="12" hidden="1"/>
    <col min="3073" max="3073" width="63.85546875" style="12" customWidth="1"/>
    <col min="3074" max="3075" width="15.5703125" style="12" customWidth="1"/>
    <col min="3076" max="3076" width="16.42578125" style="12" customWidth="1"/>
    <col min="3077" max="3077" width="10.42578125" style="12" customWidth="1"/>
    <col min="3078" max="3078" width="17.42578125" style="12" customWidth="1"/>
    <col min="3079" max="3079" width="19.85546875" style="12" customWidth="1"/>
    <col min="3080" max="3080" width="19.7109375" style="12" customWidth="1"/>
    <col min="3081" max="3081" width="20.28515625" style="12" customWidth="1"/>
    <col min="3082" max="3082" width="22.5703125" style="12" customWidth="1"/>
    <col min="3083" max="3083" width="24.42578125" style="12" customWidth="1"/>
    <col min="3084" max="3328" width="11.42578125" style="12" hidden="1"/>
    <col min="3329" max="3329" width="63.85546875" style="12" customWidth="1"/>
    <col min="3330" max="3331" width="15.5703125" style="12" customWidth="1"/>
    <col min="3332" max="3332" width="16.42578125" style="12" customWidth="1"/>
    <col min="3333" max="3333" width="10.42578125" style="12" customWidth="1"/>
    <col min="3334" max="3334" width="17.42578125" style="12" customWidth="1"/>
    <col min="3335" max="3335" width="19.85546875" style="12" customWidth="1"/>
    <col min="3336" max="3336" width="19.7109375" style="12" customWidth="1"/>
    <col min="3337" max="3337" width="20.28515625" style="12" customWidth="1"/>
    <col min="3338" max="3338" width="22.5703125" style="12" customWidth="1"/>
    <col min="3339" max="3339" width="24.42578125" style="12" customWidth="1"/>
    <col min="3340" max="3584" width="11.42578125" style="12" hidden="1"/>
    <col min="3585" max="3585" width="63.85546875" style="12" customWidth="1"/>
    <col min="3586" max="3587" width="15.5703125" style="12" customWidth="1"/>
    <col min="3588" max="3588" width="16.42578125" style="12" customWidth="1"/>
    <col min="3589" max="3589" width="10.42578125" style="12" customWidth="1"/>
    <col min="3590" max="3590" width="17.42578125" style="12" customWidth="1"/>
    <col min="3591" max="3591" width="19.85546875" style="12" customWidth="1"/>
    <col min="3592" max="3592" width="19.7109375" style="12" customWidth="1"/>
    <col min="3593" max="3593" width="20.28515625" style="12" customWidth="1"/>
    <col min="3594" max="3594" width="22.5703125" style="12" customWidth="1"/>
    <col min="3595" max="3595" width="24.42578125" style="12" customWidth="1"/>
    <col min="3596" max="3840" width="11.42578125" style="12" hidden="1"/>
    <col min="3841" max="3841" width="63.85546875" style="12" customWidth="1"/>
    <col min="3842" max="3843" width="15.5703125" style="12" customWidth="1"/>
    <col min="3844" max="3844" width="16.42578125" style="12" customWidth="1"/>
    <col min="3845" max="3845" width="10.42578125" style="12" customWidth="1"/>
    <col min="3846" max="3846" width="17.42578125" style="12" customWidth="1"/>
    <col min="3847" max="3847" width="19.85546875" style="12" customWidth="1"/>
    <col min="3848" max="3848" width="19.7109375" style="12" customWidth="1"/>
    <col min="3849" max="3849" width="20.28515625" style="12" customWidth="1"/>
    <col min="3850" max="3850" width="22.5703125" style="12" customWidth="1"/>
    <col min="3851" max="3851" width="24.42578125" style="12" customWidth="1"/>
    <col min="3852" max="4096" width="11.42578125" style="12" hidden="1"/>
    <col min="4097" max="4097" width="63.85546875" style="12" customWidth="1"/>
    <col min="4098" max="4099" width="15.5703125" style="12" customWidth="1"/>
    <col min="4100" max="4100" width="16.42578125" style="12" customWidth="1"/>
    <col min="4101" max="4101" width="10.42578125" style="12" customWidth="1"/>
    <col min="4102" max="4102" width="17.42578125" style="12" customWidth="1"/>
    <col min="4103" max="4103" width="19.85546875" style="12" customWidth="1"/>
    <col min="4104" max="4104" width="19.7109375" style="12" customWidth="1"/>
    <col min="4105" max="4105" width="20.28515625" style="12" customWidth="1"/>
    <col min="4106" max="4106" width="22.5703125" style="12" customWidth="1"/>
    <col min="4107" max="4107" width="24.42578125" style="12" customWidth="1"/>
    <col min="4108" max="4352" width="11.42578125" style="12" hidden="1"/>
    <col min="4353" max="4353" width="63.85546875" style="12" customWidth="1"/>
    <col min="4354" max="4355" width="15.5703125" style="12" customWidth="1"/>
    <col min="4356" max="4356" width="16.42578125" style="12" customWidth="1"/>
    <col min="4357" max="4357" width="10.42578125" style="12" customWidth="1"/>
    <col min="4358" max="4358" width="17.42578125" style="12" customWidth="1"/>
    <col min="4359" max="4359" width="19.85546875" style="12" customWidth="1"/>
    <col min="4360" max="4360" width="19.7109375" style="12" customWidth="1"/>
    <col min="4361" max="4361" width="20.28515625" style="12" customWidth="1"/>
    <col min="4362" max="4362" width="22.5703125" style="12" customWidth="1"/>
    <col min="4363" max="4363" width="24.42578125" style="12" customWidth="1"/>
    <col min="4364" max="4608" width="11.42578125" style="12" hidden="1"/>
    <col min="4609" max="4609" width="63.85546875" style="12" customWidth="1"/>
    <col min="4610" max="4611" width="15.5703125" style="12" customWidth="1"/>
    <col min="4612" max="4612" width="16.42578125" style="12" customWidth="1"/>
    <col min="4613" max="4613" width="10.42578125" style="12" customWidth="1"/>
    <col min="4614" max="4614" width="17.42578125" style="12" customWidth="1"/>
    <col min="4615" max="4615" width="19.85546875" style="12" customWidth="1"/>
    <col min="4616" max="4616" width="19.7109375" style="12" customWidth="1"/>
    <col min="4617" max="4617" width="20.28515625" style="12" customWidth="1"/>
    <col min="4618" max="4618" width="22.5703125" style="12" customWidth="1"/>
    <col min="4619" max="4619" width="24.42578125" style="12" customWidth="1"/>
    <col min="4620" max="4864" width="11.42578125" style="12" hidden="1"/>
    <col min="4865" max="4865" width="63.85546875" style="12" customWidth="1"/>
    <col min="4866" max="4867" width="15.5703125" style="12" customWidth="1"/>
    <col min="4868" max="4868" width="16.42578125" style="12" customWidth="1"/>
    <col min="4869" max="4869" width="10.42578125" style="12" customWidth="1"/>
    <col min="4870" max="4870" width="17.42578125" style="12" customWidth="1"/>
    <col min="4871" max="4871" width="19.85546875" style="12" customWidth="1"/>
    <col min="4872" max="4872" width="19.7109375" style="12" customWidth="1"/>
    <col min="4873" max="4873" width="20.28515625" style="12" customWidth="1"/>
    <col min="4874" max="4874" width="22.5703125" style="12" customWidth="1"/>
    <col min="4875" max="4875" width="24.42578125" style="12" customWidth="1"/>
    <col min="4876" max="5120" width="11.42578125" style="12" hidden="1"/>
    <col min="5121" max="5121" width="63.85546875" style="12" customWidth="1"/>
    <col min="5122" max="5123" width="15.5703125" style="12" customWidth="1"/>
    <col min="5124" max="5124" width="16.42578125" style="12" customWidth="1"/>
    <col min="5125" max="5125" width="10.42578125" style="12" customWidth="1"/>
    <col min="5126" max="5126" width="17.42578125" style="12" customWidth="1"/>
    <col min="5127" max="5127" width="19.85546875" style="12" customWidth="1"/>
    <col min="5128" max="5128" width="19.7109375" style="12" customWidth="1"/>
    <col min="5129" max="5129" width="20.28515625" style="12" customWidth="1"/>
    <col min="5130" max="5130" width="22.5703125" style="12" customWidth="1"/>
    <col min="5131" max="5131" width="24.42578125" style="12" customWidth="1"/>
    <col min="5132" max="5376" width="11.42578125" style="12" hidden="1"/>
    <col min="5377" max="5377" width="63.85546875" style="12" customWidth="1"/>
    <col min="5378" max="5379" width="15.5703125" style="12" customWidth="1"/>
    <col min="5380" max="5380" width="16.42578125" style="12" customWidth="1"/>
    <col min="5381" max="5381" width="10.42578125" style="12" customWidth="1"/>
    <col min="5382" max="5382" width="17.42578125" style="12" customWidth="1"/>
    <col min="5383" max="5383" width="19.85546875" style="12" customWidth="1"/>
    <col min="5384" max="5384" width="19.7109375" style="12" customWidth="1"/>
    <col min="5385" max="5385" width="20.28515625" style="12" customWidth="1"/>
    <col min="5386" max="5386" width="22.5703125" style="12" customWidth="1"/>
    <col min="5387" max="5387" width="24.42578125" style="12" customWidth="1"/>
    <col min="5388" max="5632" width="11.42578125" style="12" hidden="1"/>
    <col min="5633" max="5633" width="63.85546875" style="12" customWidth="1"/>
    <col min="5634" max="5635" width="15.5703125" style="12" customWidth="1"/>
    <col min="5636" max="5636" width="16.42578125" style="12" customWidth="1"/>
    <col min="5637" max="5637" width="10.42578125" style="12" customWidth="1"/>
    <col min="5638" max="5638" width="17.42578125" style="12" customWidth="1"/>
    <col min="5639" max="5639" width="19.85546875" style="12" customWidth="1"/>
    <col min="5640" max="5640" width="19.7109375" style="12" customWidth="1"/>
    <col min="5641" max="5641" width="20.28515625" style="12" customWidth="1"/>
    <col min="5642" max="5642" width="22.5703125" style="12" customWidth="1"/>
    <col min="5643" max="5643" width="24.42578125" style="12" customWidth="1"/>
    <col min="5644" max="5888" width="11.42578125" style="12" hidden="1"/>
    <col min="5889" max="5889" width="63.85546875" style="12" customWidth="1"/>
    <col min="5890" max="5891" width="15.5703125" style="12" customWidth="1"/>
    <col min="5892" max="5892" width="16.42578125" style="12" customWidth="1"/>
    <col min="5893" max="5893" width="10.42578125" style="12" customWidth="1"/>
    <col min="5894" max="5894" width="17.42578125" style="12" customWidth="1"/>
    <col min="5895" max="5895" width="19.85546875" style="12" customWidth="1"/>
    <col min="5896" max="5896" width="19.7109375" style="12" customWidth="1"/>
    <col min="5897" max="5897" width="20.28515625" style="12" customWidth="1"/>
    <col min="5898" max="5898" width="22.5703125" style="12" customWidth="1"/>
    <col min="5899" max="5899" width="24.42578125" style="12" customWidth="1"/>
    <col min="5900" max="6144" width="11.42578125" style="12" hidden="1"/>
    <col min="6145" max="6145" width="63.85546875" style="12" customWidth="1"/>
    <col min="6146" max="6147" width="15.5703125" style="12" customWidth="1"/>
    <col min="6148" max="6148" width="16.42578125" style="12" customWidth="1"/>
    <col min="6149" max="6149" width="10.42578125" style="12" customWidth="1"/>
    <col min="6150" max="6150" width="17.42578125" style="12" customWidth="1"/>
    <col min="6151" max="6151" width="19.85546875" style="12" customWidth="1"/>
    <col min="6152" max="6152" width="19.7109375" style="12" customWidth="1"/>
    <col min="6153" max="6153" width="20.28515625" style="12" customWidth="1"/>
    <col min="6154" max="6154" width="22.5703125" style="12" customWidth="1"/>
    <col min="6155" max="6155" width="24.42578125" style="12" customWidth="1"/>
    <col min="6156" max="6400" width="11.42578125" style="12" hidden="1"/>
    <col min="6401" max="6401" width="63.85546875" style="12" customWidth="1"/>
    <col min="6402" max="6403" width="15.5703125" style="12" customWidth="1"/>
    <col min="6404" max="6404" width="16.42578125" style="12" customWidth="1"/>
    <col min="6405" max="6405" width="10.42578125" style="12" customWidth="1"/>
    <col min="6406" max="6406" width="17.42578125" style="12" customWidth="1"/>
    <col min="6407" max="6407" width="19.85546875" style="12" customWidth="1"/>
    <col min="6408" max="6408" width="19.7109375" style="12" customWidth="1"/>
    <col min="6409" max="6409" width="20.28515625" style="12" customWidth="1"/>
    <col min="6410" max="6410" width="22.5703125" style="12" customWidth="1"/>
    <col min="6411" max="6411" width="24.42578125" style="12" customWidth="1"/>
    <col min="6412" max="6656" width="11.42578125" style="12" hidden="1"/>
    <col min="6657" max="6657" width="63.85546875" style="12" customWidth="1"/>
    <col min="6658" max="6659" width="15.5703125" style="12" customWidth="1"/>
    <col min="6660" max="6660" width="16.42578125" style="12" customWidth="1"/>
    <col min="6661" max="6661" width="10.42578125" style="12" customWidth="1"/>
    <col min="6662" max="6662" width="17.42578125" style="12" customWidth="1"/>
    <col min="6663" max="6663" width="19.85546875" style="12" customWidth="1"/>
    <col min="6664" max="6664" width="19.7109375" style="12" customWidth="1"/>
    <col min="6665" max="6665" width="20.28515625" style="12" customWidth="1"/>
    <col min="6666" max="6666" width="22.5703125" style="12" customWidth="1"/>
    <col min="6667" max="6667" width="24.42578125" style="12" customWidth="1"/>
    <col min="6668" max="6912" width="11.42578125" style="12" hidden="1"/>
    <col min="6913" max="6913" width="63.85546875" style="12" customWidth="1"/>
    <col min="6914" max="6915" width="15.5703125" style="12" customWidth="1"/>
    <col min="6916" max="6916" width="16.42578125" style="12" customWidth="1"/>
    <col min="6917" max="6917" width="10.42578125" style="12" customWidth="1"/>
    <col min="6918" max="6918" width="17.42578125" style="12" customWidth="1"/>
    <col min="6919" max="6919" width="19.85546875" style="12" customWidth="1"/>
    <col min="6920" max="6920" width="19.7109375" style="12" customWidth="1"/>
    <col min="6921" max="6921" width="20.28515625" style="12" customWidth="1"/>
    <col min="6922" max="6922" width="22.5703125" style="12" customWidth="1"/>
    <col min="6923" max="6923" width="24.42578125" style="12" customWidth="1"/>
    <col min="6924" max="7168" width="11.42578125" style="12" hidden="1"/>
    <col min="7169" max="7169" width="63.85546875" style="12" customWidth="1"/>
    <col min="7170" max="7171" width="15.5703125" style="12" customWidth="1"/>
    <col min="7172" max="7172" width="16.42578125" style="12" customWidth="1"/>
    <col min="7173" max="7173" width="10.42578125" style="12" customWidth="1"/>
    <col min="7174" max="7174" width="17.42578125" style="12" customWidth="1"/>
    <col min="7175" max="7175" width="19.85546875" style="12" customWidth="1"/>
    <col min="7176" max="7176" width="19.7109375" style="12" customWidth="1"/>
    <col min="7177" max="7177" width="20.28515625" style="12" customWidth="1"/>
    <col min="7178" max="7178" width="22.5703125" style="12" customWidth="1"/>
    <col min="7179" max="7179" width="24.42578125" style="12" customWidth="1"/>
    <col min="7180" max="7424" width="11.42578125" style="12" hidden="1"/>
    <col min="7425" max="7425" width="63.85546875" style="12" customWidth="1"/>
    <col min="7426" max="7427" width="15.5703125" style="12" customWidth="1"/>
    <col min="7428" max="7428" width="16.42578125" style="12" customWidth="1"/>
    <col min="7429" max="7429" width="10.42578125" style="12" customWidth="1"/>
    <col min="7430" max="7430" width="17.42578125" style="12" customWidth="1"/>
    <col min="7431" max="7431" width="19.85546875" style="12" customWidth="1"/>
    <col min="7432" max="7432" width="19.7109375" style="12" customWidth="1"/>
    <col min="7433" max="7433" width="20.28515625" style="12" customWidth="1"/>
    <col min="7434" max="7434" width="22.5703125" style="12" customWidth="1"/>
    <col min="7435" max="7435" width="24.42578125" style="12" customWidth="1"/>
    <col min="7436" max="7680" width="11.42578125" style="12" hidden="1"/>
    <col min="7681" max="7681" width="63.85546875" style="12" customWidth="1"/>
    <col min="7682" max="7683" width="15.5703125" style="12" customWidth="1"/>
    <col min="7684" max="7684" width="16.42578125" style="12" customWidth="1"/>
    <col min="7685" max="7685" width="10.42578125" style="12" customWidth="1"/>
    <col min="7686" max="7686" width="17.42578125" style="12" customWidth="1"/>
    <col min="7687" max="7687" width="19.85546875" style="12" customWidth="1"/>
    <col min="7688" max="7688" width="19.7109375" style="12" customWidth="1"/>
    <col min="7689" max="7689" width="20.28515625" style="12" customWidth="1"/>
    <col min="7690" max="7690" width="22.5703125" style="12" customWidth="1"/>
    <col min="7691" max="7691" width="24.42578125" style="12" customWidth="1"/>
    <col min="7692" max="7936" width="11.42578125" style="12" hidden="1"/>
    <col min="7937" max="7937" width="63.85546875" style="12" customWidth="1"/>
    <col min="7938" max="7939" width="15.5703125" style="12" customWidth="1"/>
    <col min="7940" max="7940" width="16.42578125" style="12" customWidth="1"/>
    <col min="7941" max="7941" width="10.42578125" style="12" customWidth="1"/>
    <col min="7942" max="7942" width="17.42578125" style="12" customWidth="1"/>
    <col min="7943" max="7943" width="19.85546875" style="12" customWidth="1"/>
    <col min="7944" max="7944" width="19.7109375" style="12" customWidth="1"/>
    <col min="7945" max="7945" width="20.28515625" style="12" customWidth="1"/>
    <col min="7946" max="7946" width="22.5703125" style="12" customWidth="1"/>
    <col min="7947" max="7947" width="24.42578125" style="12" customWidth="1"/>
    <col min="7948" max="8192" width="11.42578125" style="12" hidden="1"/>
    <col min="8193" max="8193" width="63.85546875" style="12" customWidth="1"/>
    <col min="8194" max="8195" width="15.5703125" style="12" customWidth="1"/>
    <col min="8196" max="8196" width="16.42578125" style="12" customWidth="1"/>
    <col min="8197" max="8197" width="10.42578125" style="12" customWidth="1"/>
    <col min="8198" max="8198" width="17.42578125" style="12" customWidth="1"/>
    <col min="8199" max="8199" width="19.85546875" style="12" customWidth="1"/>
    <col min="8200" max="8200" width="19.7109375" style="12" customWidth="1"/>
    <col min="8201" max="8201" width="20.28515625" style="12" customWidth="1"/>
    <col min="8202" max="8202" width="22.5703125" style="12" customWidth="1"/>
    <col min="8203" max="8203" width="24.42578125" style="12" customWidth="1"/>
    <col min="8204" max="8448" width="11.42578125" style="12" hidden="1"/>
    <col min="8449" max="8449" width="63.85546875" style="12" customWidth="1"/>
    <col min="8450" max="8451" width="15.5703125" style="12" customWidth="1"/>
    <col min="8452" max="8452" width="16.42578125" style="12" customWidth="1"/>
    <col min="8453" max="8453" width="10.42578125" style="12" customWidth="1"/>
    <col min="8454" max="8454" width="17.42578125" style="12" customWidth="1"/>
    <col min="8455" max="8455" width="19.85546875" style="12" customWidth="1"/>
    <col min="8456" max="8456" width="19.7109375" style="12" customWidth="1"/>
    <col min="8457" max="8457" width="20.28515625" style="12" customWidth="1"/>
    <col min="8458" max="8458" width="22.5703125" style="12" customWidth="1"/>
    <col min="8459" max="8459" width="24.42578125" style="12" customWidth="1"/>
    <col min="8460" max="8704" width="11.42578125" style="12" hidden="1"/>
    <col min="8705" max="8705" width="63.85546875" style="12" customWidth="1"/>
    <col min="8706" max="8707" width="15.5703125" style="12" customWidth="1"/>
    <col min="8708" max="8708" width="16.42578125" style="12" customWidth="1"/>
    <col min="8709" max="8709" width="10.42578125" style="12" customWidth="1"/>
    <col min="8710" max="8710" width="17.42578125" style="12" customWidth="1"/>
    <col min="8711" max="8711" width="19.85546875" style="12" customWidth="1"/>
    <col min="8712" max="8712" width="19.7109375" style="12" customWidth="1"/>
    <col min="8713" max="8713" width="20.28515625" style="12" customWidth="1"/>
    <col min="8714" max="8714" width="22.5703125" style="12" customWidth="1"/>
    <col min="8715" max="8715" width="24.42578125" style="12" customWidth="1"/>
    <col min="8716" max="8960" width="11.42578125" style="12" hidden="1"/>
    <col min="8961" max="8961" width="63.85546875" style="12" customWidth="1"/>
    <col min="8962" max="8963" width="15.5703125" style="12" customWidth="1"/>
    <col min="8964" max="8964" width="16.42578125" style="12" customWidth="1"/>
    <col min="8965" max="8965" width="10.42578125" style="12" customWidth="1"/>
    <col min="8966" max="8966" width="17.42578125" style="12" customWidth="1"/>
    <col min="8967" max="8967" width="19.85546875" style="12" customWidth="1"/>
    <col min="8968" max="8968" width="19.7109375" style="12" customWidth="1"/>
    <col min="8969" max="8969" width="20.28515625" style="12" customWidth="1"/>
    <col min="8970" max="8970" width="22.5703125" style="12" customWidth="1"/>
    <col min="8971" max="8971" width="24.42578125" style="12" customWidth="1"/>
    <col min="8972" max="9216" width="11.42578125" style="12" hidden="1"/>
    <col min="9217" max="9217" width="63.85546875" style="12" customWidth="1"/>
    <col min="9218" max="9219" width="15.5703125" style="12" customWidth="1"/>
    <col min="9220" max="9220" width="16.42578125" style="12" customWidth="1"/>
    <col min="9221" max="9221" width="10.42578125" style="12" customWidth="1"/>
    <col min="9222" max="9222" width="17.42578125" style="12" customWidth="1"/>
    <col min="9223" max="9223" width="19.85546875" style="12" customWidth="1"/>
    <col min="9224" max="9224" width="19.7109375" style="12" customWidth="1"/>
    <col min="9225" max="9225" width="20.28515625" style="12" customWidth="1"/>
    <col min="9226" max="9226" width="22.5703125" style="12" customWidth="1"/>
    <col min="9227" max="9227" width="24.42578125" style="12" customWidth="1"/>
    <col min="9228" max="9472" width="11.42578125" style="12" hidden="1"/>
    <col min="9473" max="9473" width="63.85546875" style="12" customWidth="1"/>
    <col min="9474" max="9475" width="15.5703125" style="12" customWidth="1"/>
    <col min="9476" max="9476" width="16.42578125" style="12" customWidth="1"/>
    <col min="9477" max="9477" width="10.42578125" style="12" customWidth="1"/>
    <col min="9478" max="9478" width="17.42578125" style="12" customWidth="1"/>
    <col min="9479" max="9479" width="19.85546875" style="12" customWidth="1"/>
    <col min="9480" max="9480" width="19.7109375" style="12" customWidth="1"/>
    <col min="9481" max="9481" width="20.28515625" style="12" customWidth="1"/>
    <col min="9482" max="9482" width="22.5703125" style="12" customWidth="1"/>
    <col min="9483" max="9483" width="24.42578125" style="12" customWidth="1"/>
    <col min="9484" max="9728" width="11.42578125" style="12" hidden="1"/>
    <col min="9729" max="9729" width="63.85546875" style="12" customWidth="1"/>
    <col min="9730" max="9731" width="15.5703125" style="12" customWidth="1"/>
    <col min="9732" max="9732" width="16.42578125" style="12" customWidth="1"/>
    <col min="9733" max="9733" width="10.42578125" style="12" customWidth="1"/>
    <col min="9734" max="9734" width="17.42578125" style="12" customWidth="1"/>
    <col min="9735" max="9735" width="19.85546875" style="12" customWidth="1"/>
    <col min="9736" max="9736" width="19.7109375" style="12" customWidth="1"/>
    <col min="9737" max="9737" width="20.28515625" style="12" customWidth="1"/>
    <col min="9738" max="9738" width="22.5703125" style="12" customWidth="1"/>
    <col min="9739" max="9739" width="24.42578125" style="12" customWidth="1"/>
    <col min="9740" max="9984" width="11.42578125" style="12" hidden="1"/>
    <col min="9985" max="9985" width="63.85546875" style="12" customWidth="1"/>
    <col min="9986" max="9987" width="15.5703125" style="12" customWidth="1"/>
    <col min="9988" max="9988" width="16.42578125" style="12" customWidth="1"/>
    <col min="9989" max="9989" width="10.42578125" style="12" customWidth="1"/>
    <col min="9990" max="9990" width="17.42578125" style="12" customWidth="1"/>
    <col min="9991" max="9991" width="19.85546875" style="12" customWidth="1"/>
    <col min="9992" max="9992" width="19.7109375" style="12" customWidth="1"/>
    <col min="9993" max="9993" width="20.28515625" style="12" customWidth="1"/>
    <col min="9994" max="9994" width="22.5703125" style="12" customWidth="1"/>
    <col min="9995" max="9995" width="24.42578125" style="12" customWidth="1"/>
    <col min="9996" max="10240" width="11.42578125" style="12" hidden="1"/>
    <col min="10241" max="10241" width="63.85546875" style="12" customWidth="1"/>
    <col min="10242" max="10243" width="15.5703125" style="12" customWidth="1"/>
    <col min="10244" max="10244" width="16.42578125" style="12" customWidth="1"/>
    <col min="10245" max="10245" width="10.42578125" style="12" customWidth="1"/>
    <col min="10246" max="10246" width="17.42578125" style="12" customWidth="1"/>
    <col min="10247" max="10247" width="19.85546875" style="12" customWidth="1"/>
    <col min="10248" max="10248" width="19.7109375" style="12" customWidth="1"/>
    <col min="10249" max="10249" width="20.28515625" style="12" customWidth="1"/>
    <col min="10250" max="10250" width="22.5703125" style="12" customWidth="1"/>
    <col min="10251" max="10251" width="24.42578125" style="12" customWidth="1"/>
    <col min="10252" max="10496" width="11.42578125" style="12" hidden="1"/>
    <col min="10497" max="10497" width="63.85546875" style="12" customWidth="1"/>
    <col min="10498" max="10499" width="15.5703125" style="12" customWidth="1"/>
    <col min="10500" max="10500" width="16.42578125" style="12" customWidth="1"/>
    <col min="10501" max="10501" width="10.42578125" style="12" customWidth="1"/>
    <col min="10502" max="10502" width="17.42578125" style="12" customWidth="1"/>
    <col min="10503" max="10503" width="19.85546875" style="12" customWidth="1"/>
    <col min="10504" max="10504" width="19.7109375" style="12" customWidth="1"/>
    <col min="10505" max="10505" width="20.28515625" style="12" customWidth="1"/>
    <col min="10506" max="10506" width="22.5703125" style="12" customWidth="1"/>
    <col min="10507" max="10507" width="24.42578125" style="12" customWidth="1"/>
    <col min="10508" max="10752" width="11.42578125" style="12" hidden="1"/>
    <col min="10753" max="10753" width="63.85546875" style="12" customWidth="1"/>
    <col min="10754" max="10755" width="15.5703125" style="12" customWidth="1"/>
    <col min="10756" max="10756" width="16.42578125" style="12" customWidth="1"/>
    <col min="10757" max="10757" width="10.42578125" style="12" customWidth="1"/>
    <col min="10758" max="10758" width="17.42578125" style="12" customWidth="1"/>
    <col min="10759" max="10759" width="19.85546875" style="12" customWidth="1"/>
    <col min="10760" max="10760" width="19.7109375" style="12" customWidth="1"/>
    <col min="10761" max="10761" width="20.28515625" style="12" customWidth="1"/>
    <col min="10762" max="10762" width="22.5703125" style="12" customWidth="1"/>
    <col min="10763" max="10763" width="24.42578125" style="12" customWidth="1"/>
    <col min="10764" max="11008" width="11.42578125" style="12" hidden="1"/>
    <col min="11009" max="11009" width="63.85546875" style="12" customWidth="1"/>
    <col min="11010" max="11011" width="15.5703125" style="12" customWidth="1"/>
    <col min="11012" max="11012" width="16.42578125" style="12" customWidth="1"/>
    <col min="11013" max="11013" width="10.42578125" style="12" customWidth="1"/>
    <col min="11014" max="11014" width="17.42578125" style="12" customWidth="1"/>
    <col min="11015" max="11015" width="19.85546875" style="12" customWidth="1"/>
    <col min="11016" max="11016" width="19.7109375" style="12" customWidth="1"/>
    <col min="11017" max="11017" width="20.28515625" style="12" customWidth="1"/>
    <col min="11018" max="11018" width="22.5703125" style="12" customWidth="1"/>
    <col min="11019" max="11019" width="24.42578125" style="12" customWidth="1"/>
    <col min="11020" max="11264" width="11.42578125" style="12" hidden="1"/>
    <col min="11265" max="11265" width="63.85546875" style="12" customWidth="1"/>
    <col min="11266" max="11267" width="15.5703125" style="12" customWidth="1"/>
    <col min="11268" max="11268" width="16.42578125" style="12" customWidth="1"/>
    <col min="11269" max="11269" width="10.42578125" style="12" customWidth="1"/>
    <col min="11270" max="11270" width="17.42578125" style="12" customWidth="1"/>
    <col min="11271" max="11271" width="19.85546875" style="12" customWidth="1"/>
    <col min="11272" max="11272" width="19.7109375" style="12" customWidth="1"/>
    <col min="11273" max="11273" width="20.28515625" style="12" customWidth="1"/>
    <col min="11274" max="11274" width="22.5703125" style="12" customWidth="1"/>
    <col min="11275" max="11275" width="24.42578125" style="12" customWidth="1"/>
    <col min="11276" max="11520" width="11.42578125" style="12" hidden="1"/>
    <col min="11521" max="11521" width="63.85546875" style="12" customWidth="1"/>
    <col min="11522" max="11523" width="15.5703125" style="12" customWidth="1"/>
    <col min="11524" max="11524" width="16.42578125" style="12" customWidth="1"/>
    <col min="11525" max="11525" width="10.42578125" style="12" customWidth="1"/>
    <col min="11526" max="11526" width="17.42578125" style="12" customWidth="1"/>
    <col min="11527" max="11527" width="19.85546875" style="12" customWidth="1"/>
    <col min="11528" max="11528" width="19.7109375" style="12" customWidth="1"/>
    <col min="11529" max="11529" width="20.28515625" style="12" customWidth="1"/>
    <col min="11530" max="11530" width="22.5703125" style="12" customWidth="1"/>
    <col min="11531" max="11531" width="24.42578125" style="12" customWidth="1"/>
    <col min="11532" max="11776" width="11.42578125" style="12" hidden="1"/>
    <col min="11777" max="11777" width="63.85546875" style="12" customWidth="1"/>
    <col min="11778" max="11779" width="15.5703125" style="12" customWidth="1"/>
    <col min="11780" max="11780" width="16.42578125" style="12" customWidth="1"/>
    <col min="11781" max="11781" width="10.42578125" style="12" customWidth="1"/>
    <col min="11782" max="11782" width="17.42578125" style="12" customWidth="1"/>
    <col min="11783" max="11783" width="19.85546875" style="12" customWidth="1"/>
    <col min="11784" max="11784" width="19.7109375" style="12" customWidth="1"/>
    <col min="11785" max="11785" width="20.28515625" style="12" customWidth="1"/>
    <col min="11786" max="11786" width="22.5703125" style="12" customWidth="1"/>
    <col min="11787" max="11787" width="24.42578125" style="12" customWidth="1"/>
    <col min="11788" max="12032" width="11.42578125" style="12" hidden="1"/>
    <col min="12033" max="12033" width="63.85546875" style="12" customWidth="1"/>
    <col min="12034" max="12035" width="15.5703125" style="12" customWidth="1"/>
    <col min="12036" max="12036" width="16.42578125" style="12" customWidth="1"/>
    <col min="12037" max="12037" width="10.42578125" style="12" customWidth="1"/>
    <col min="12038" max="12038" width="17.42578125" style="12" customWidth="1"/>
    <col min="12039" max="12039" width="19.85546875" style="12" customWidth="1"/>
    <col min="12040" max="12040" width="19.7109375" style="12" customWidth="1"/>
    <col min="12041" max="12041" width="20.28515625" style="12" customWidth="1"/>
    <col min="12042" max="12042" width="22.5703125" style="12" customWidth="1"/>
    <col min="12043" max="12043" width="24.42578125" style="12" customWidth="1"/>
    <col min="12044" max="12288" width="11.42578125" style="12" hidden="1"/>
    <col min="12289" max="12289" width="63.85546875" style="12" customWidth="1"/>
    <col min="12290" max="12291" width="15.5703125" style="12" customWidth="1"/>
    <col min="12292" max="12292" width="16.42578125" style="12" customWidth="1"/>
    <col min="12293" max="12293" width="10.42578125" style="12" customWidth="1"/>
    <col min="12294" max="12294" width="17.42578125" style="12" customWidth="1"/>
    <col min="12295" max="12295" width="19.85546875" style="12" customWidth="1"/>
    <col min="12296" max="12296" width="19.7109375" style="12" customWidth="1"/>
    <col min="12297" max="12297" width="20.28515625" style="12" customWidth="1"/>
    <col min="12298" max="12298" width="22.5703125" style="12" customWidth="1"/>
    <col min="12299" max="12299" width="24.42578125" style="12" customWidth="1"/>
    <col min="12300" max="12544" width="11.42578125" style="12" hidden="1"/>
    <col min="12545" max="12545" width="63.85546875" style="12" customWidth="1"/>
    <col min="12546" max="12547" width="15.5703125" style="12" customWidth="1"/>
    <col min="12548" max="12548" width="16.42578125" style="12" customWidth="1"/>
    <col min="12549" max="12549" width="10.42578125" style="12" customWidth="1"/>
    <col min="12550" max="12550" width="17.42578125" style="12" customWidth="1"/>
    <col min="12551" max="12551" width="19.85546875" style="12" customWidth="1"/>
    <col min="12552" max="12552" width="19.7109375" style="12" customWidth="1"/>
    <col min="12553" max="12553" width="20.28515625" style="12" customWidth="1"/>
    <col min="12554" max="12554" width="22.5703125" style="12" customWidth="1"/>
    <col min="12555" max="12555" width="24.42578125" style="12" customWidth="1"/>
    <col min="12556" max="12800" width="11.42578125" style="12" hidden="1"/>
    <col min="12801" max="12801" width="63.85546875" style="12" customWidth="1"/>
    <col min="12802" max="12803" width="15.5703125" style="12" customWidth="1"/>
    <col min="12804" max="12804" width="16.42578125" style="12" customWidth="1"/>
    <col min="12805" max="12805" width="10.42578125" style="12" customWidth="1"/>
    <col min="12806" max="12806" width="17.42578125" style="12" customWidth="1"/>
    <col min="12807" max="12807" width="19.85546875" style="12" customWidth="1"/>
    <col min="12808" max="12808" width="19.7109375" style="12" customWidth="1"/>
    <col min="12809" max="12809" width="20.28515625" style="12" customWidth="1"/>
    <col min="12810" max="12810" width="22.5703125" style="12" customWidth="1"/>
    <col min="12811" max="12811" width="24.42578125" style="12" customWidth="1"/>
    <col min="12812" max="13056" width="11.42578125" style="12" hidden="1"/>
    <col min="13057" max="13057" width="63.85546875" style="12" customWidth="1"/>
    <col min="13058" max="13059" width="15.5703125" style="12" customWidth="1"/>
    <col min="13060" max="13060" width="16.42578125" style="12" customWidth="1"/>
    <col min="13061" max="13061" width="10.42578125" style="12" customWidth="1"/>
    <col min="13062" max="13062" width="17.42578125" style="12" customWidth="1"/>
    <col min="13063" max="13063" width="19.85546875" style="12" customWidth="1"/>
    <col min="13064" max="13064" width="19.7109375" style="12" customWidth="1"/>
    <col min="13065" max="13065" width="20.28515625" style="12" customWidth="1"/>
    <col min="13066" max="13066" width="22.5703125" style="12" customWidth="1"/>
    <col min="13067" max="13067" width="24.42578125" style="12" customWidth="1"/>
    <col min="13068" max="13312" width="11.42578125" style="12" hidden="1"/>
    <col min="13313" max="13313" width="63.85546875" style="12" customWidth="1"/>
    <col min="13314" max="13315" width="15.5703125" style="12" customWidth="1"/>
    <col min="13316" max="13316" width="16.42578125" style="12" customWidth="1"/>
    <col min="13317" max="13317" width="10.42578125" style="12" customWidth="1"/>
    <col min="13318" max="13318" width="17.42578125" style="12" customWidth="1"/>
    <col min="13319" max="13319" width="19.85546875" style="12" customWidth="1"/>
    <col min="13320" max="13320" width="19.7109375" style="12" customWidth="1"/>
    <col min="13321" max="13321" width="20.28515625" style="12" customWidth="1"/>
    <col min="13322" max="13322" width="22.5703125" style="12" customWidth="1"/>
    <col min="13323" max="13323" width="24.42578125" style="12" customWidth="1"/>
    <col min="13324" max="13568" width="11.42578125" style="12" hidden="1"/>
    <col min="13569" max="13569" width="63.85546875" style="12" customWidth="1"/>
    <col min="13570" max="13571" width="15.5703125" style="12" customWidth="1"/>
    <col min="13572" max="13572" width="16.42578125" style="12" customWidth="1"/>
    <col min="13573" max="13573" width="10.42578125" style="12" customWidth="1"/>
    <col min="13574" max="13574" width="17.42578125" style="12" customWidth="1"/>
    <col min="13575" max="13575" width="19.85546875" style="12" customWidth="1"/>
    <col min="13576" max="13576" width="19.7109375" style="12" customWidth="1"/>
    <col min="13577" max="13577" width="20.28515625" style="12" customWidth="1"/>
    <col min="13578" max="13578" width="22.5703125" style="12" customWidth="1"/>
    <col min="13579" max="13579" width="24.42578125" style="12" customWidth="1"/>
    <col min="13580" max="13824" width="11.42578125" style="12" hidden="1"/>
    <col min="13825" max="13825" width="63.85546875" style="12" customWidth="1"/>
    <col min="13826" max="13827" width="15.5703125" style="12" customWidth="1"/>
    <col min="13828" max="13828" width="16.42578125" style="12" customWidth="1"/>
    <col min="13829" max="13829" width="10.42578125" style="12" customWidth="1"/>
    <col min="13830" max="13830" width="17.42578125" style="12" customWidth="1"/>
    <col min="13831" max="13831" width="19.85546875" style="12" customWidth="1"/>
    <col min="13832" max="13832" width="19.7109375" style="12" customWidth="1"/>
    <col min="13833" max="13833" width="20.28515625" style="12" customWidth="1"/>
    <col min="13834" max="13834" width="22.5703125" style="12" customWidth="1"/>
    <col min="13835" max="13835" width="24.42578125" style="12" customWidth="1"/>
    <col min="13836" max="14080" width="11.42578125" style="12" hidden="1"/>
    <col min="14081" max="14081" width="63.85546875" style="12" customWidth="1"/>
    <col min="14082" max="14083" width="15.5703125" style="12" customWidth="1"/>
    <col min="14084" max="14084" width="16.42578125" style="12" customWidth="1"/>
    <col min="14085" max="14085" width="10.42578125" style="12" customWidth="1"/>
    <col min="14086" max="14086" width="17.42578125" style="12" customWidth="1"/>
    <col min="14087" max="14087" width="19.85546875" style="12" customWidth="1"/>
    <col min="14088" max="14088" width="19.7109375" style="12" customWidth="1"/>
    <col min="14089" max="14089" width="20.28515625" style="12" customWidth="1"/>
    <col min="14090" max="14090" width="22.5703125" style="12" customWidth="1"/>
    <col min="14091" max="14091" width="24.42578125" style="12" customWidth="1"/>
    <col min="14092" max="14336" width="11.42578125" style="12" hidden="1"/>
    <col min="14337" max="14337" width="63.85546875" style="12" customWidth="1"/>
    <col min="14338" max="14339" width="15.5703125" style="12" customWidth="1"/>
    <col min="14340" max="14340" width="16.42578125" style="12" customWidth="1"/>
    <col min="14341" max="14341" width="10.42578125" style="12" customWidth="1"/>
    <col min="14342" max="14342" width="17.42578125" style="12" customWidth="1"/>
    <col min="14343" max="14343" width="19.85546875" style="12" customWidth="1"/>
    <col min="14344" max="14344" width="19.7109375" style="12" customWidth="1"/>
    <col min="14345" max="14345" width="20.28515625" style="12" customWidth="1"/>
    <col min="14346" max="14346" width="22.5703125" style="12" customWidth="1"/>
    <col min="14347" max="14347" width="24.42578125" style="12" customWidth="1"/>
    <col min="14348" max="14592" width="11.42578125" style="12" hidden="1"/>
    <col min="14593" max="14593" width="63.85546875" style="12" customWidth="1"/>
    <col min="14594" max="14595" width="15.5703125" style="12" customWidth="1"/>
    <col min="14596" max="14596" width="16.42578125" style="12" customWidth="1"/>
    <col min="14597" max="14597" width="10.42578125" style="12" customWidth="1"/>
    <col min="14598" max="14598" width="17.42578125" style="12" customWidth="1"/>
    <col min="14599" max="14599" width="19.85546875" style="12" customWidth="1"/>
    <col min="14600" max="14600" width="19.7109375" style="12" customWidth="1"/>
    <col min="14601" max="14601" width="20.28515625" style="12" customWidth="1"/>
    <col min="14602" max="14602" width="22.5703125" style="12" customWidth="1"/>
    <col min="14603" max="14603" width="24.42578125" style="12" customWidth="1"/>
    <col min="14604" max="14848" width="11.42578125" style="12" hidden="1"/>
    <col min="14849" max="14849" width="63.85546875" style="12" customWidth="1"/>
    <col min="14850" max="14851" width="15.5703125" style="12" customWidth="1"/>
    <col min="14852" max="14852" width="16.42578125" style="12" customWidth="1"/>
    <col min="14853" max="14853" width="10.42578125" style="12" customWidth="1"/>
    <col min="14854" max="14854" width="17.42578125" style="12" customWidth="1"/>
    <col min="14855" max="14855" width="19.85546875" style="12" customWidth="1"/>
    <col min="14856" max="14856" width="19.7109375" style="12" customWidth="1"/>
    <col min="14857" max="14857" width="20.28515625" style="12" customWidth="1"/>
    <col min="14858" max="14858" width="22.5703125" style="12" customWidth="1"/>
    <col min="14859" max="14859" width="24.42578125" style="12" customWidth="1"/>
    <col min="14860" max="15104" width="11.42578125" style="12" hidden="1"/>
    <col min="15105" max="15105" width="63.85546875" style="12" customWidth="1"/>
    <col min="15106" max="15107" width="15.5703125" style="12" customWidth="1"/>
    <col min="15108" max="15108" width="16.42578125" style="12" customWidth="1"/>
    <col min="15109" max="15109" width="10.42578125" style="12" customWidth="1"/>
    <col min="15110" max="15110" width="17.42578125" style="12" customWidth="1"/>
    <col min="15111" max="15111" width="19.85546875" style="12" customWidth="1"/>
    <col min="15112" max="15112" width="19.7109375" style="12" customWidth="1"/>
    <col min="15113" max="15113" width="20.28515625" style="12" customWidth="1"/>
    <col min="15114" max="15114" width="22.5703125" style="12" customWidth="1"/>
    <col min="15115" max="15115" width="24.42578125" style="12" customWidth="1"/>
    <col min="15116" max="15360" width="11.42578125" style="12" hidden="1"/>
    <col min="15361" max="15361" width="63.85546875" style="12" customWidth="1"/>
    <col min="15362" max="15363" width="15.5703125" style="12" customWidth="1"/>
    <col min="15364" max="15364" width="16.42578125" style="12" customWidth="1"/>
    <col min="15365" max="15365" width="10.42578125" style="12" customWidth="1"/>
    <col min="15366" max="15366" width="17.42578125" style="12" customWidth="1"/>
    <col min="15367" max="15367" width="19.85546875" style="12" customWidth="1"/>
    <col min="15368" max="15368" width="19.7109375" style="12" customWidth="1"/>
    <col min="15369" max="15369" width="20.28515625" style="12" customWidth="1"/>
    <col min="15370" max="15370" width="22.5703125" style="12" customWidth="1"/>
    <col min="15371" max="15371" width="24.42578125" style="12" customWidth="1"/>
    <col min="15372" max="15616" width="11.42578125" style="12" hidden="1"/>
    <col min="15617" max="15617" width="63.85546875" style="12" customWidth="1"/>
    <col min="15618" max="15619" width="15.5703125" style="12" customWidth="1"/>
    <col min="15620" max="15620" width="16.42578125" style="12" customWidth="1"/>
    <col min="15621" max="15621" width="10.42578125" style="12" customWidth="1"/>
    <col min="15622" max="15622" width="17.42578125" style="12" customWidth="1"/>
    <col min="15623" max="15623" width="19.85546875" style="12" customWidth="1"/>
    <col min="15624" max="15624" width="19.7109375" style="12" customWidth="1"/>
    <col min="15625" max="15625" width="20.28515625" style="12" customWidth="1"/>
    <col min="15626" max="15626" width="22.5703125" style="12" customWidth="1"/>
    <col min="15627" max="15627" width="24.42578125" style="12" customWidth="1"/>
    <col min="15628" max="15872" width="11.42578125" style="12" hidden="1"/>
    <col min="15873" max="15873" width="63.85546875" style="12" customWidth="1"/>
    <col min="15874" max="15875" width="15.5703125" style="12" customWidth="1"/>
    <col min="15876" max="15876" width="16.42578125" style="12" customWidth="1"/>
    <col min="15877" max="15877" width="10.42578125" style="12" customWidth="1"/>
    <col min="15878" max="15878" width="17.42578125" style="12" customWidth="1"/>
    <col min="15879" max="15879" width="19.85546875" style="12" customWidth="1"/>
    <col min="15880" max="15880" width="19.7109375" style="12" customWidth="1"/>
    <col min="15881" max="15881" width="20.28515625" style="12" customWidth="1"/>
    <col min="15882" max="15882" width="22.5703125" style="12" customWidth="1"/>
    <col min="15883" max="15883" width="24.42578125" style="12" customWidth="1"/>
    <col min="15884" max="16128" width="11.42578125" style="12" hidden="1"/>
    <col min="16129" max="16129" width="63.85546875" style="12" customWidth="1"/>
    <col min="16130" max="16131" width="15.5703125" style="12" customWidth="1"/>
    <col min="16132" max="16132" width="16.42578125" style="12" customWidth="1"/>
    <col min="16133" max="16133" width="10.42578125" style="12" customWidth="1"/>
    <col min="16134" max="16134" width="17.42578125" style="12" customWidth="1"/>
    <col min="16135" max="16135" width="19.85546875" style="12" customWidth="1"/>
    <col min="16136" max="16136" width="19.7109375" style="12" customWidth="1"/>
    <col min="16137" max="16137" width="20.28515625" style="12" customWidth="1"/>
    <col min="16138" max="16138" width="22.5703125" style="12" customWidth="1"/>
    <col min="16139" max="16139" width="24.42578125" style="12" customWidth="1"/>
    <col min="16140" max="16384" width="11.42578125" style="12" hidden="1"/>
  </cols>
  <sheetData>
    <row r="1" spans="1:11" ht="15.75" x14ac:dyDescent="0.25">
      <c r="A1" s="565" t="s">
        <v>26</v>
      </c>
      <c r="B1" s="566"/>
      <c r="C1" s="566"/>
      <c r="D1" s="566"/>
      <c r="E1" s="566"/>
      <c r="F1" s="566"/>
      <c r="G1" s="566"/>
      <c r="H1" s="566"/>
      <c r="I1" s="566"/>
      <c r="J1" s="566"/>
      <c r="K1" s="567"/>
    </row>
    <row r="2" spans="1:11" ht="15.75" x14ac:dyDescent="0.25">
      <c r="A2" s="568" t="s">
        <v>1293</v>
      </c>
      <c r="B2" s="569"/>
      <c r="C2" s="569"/>
      <c r="D2" s="569"/>
      <c r="E2" s="569"/>
      <c r="F2" s="569"/>
      <c r="G2" s="569"/>
      <c r="H2" s="569"/>
      <c r="I2" s="569"/>
      <c r="J2" s="569"/>
      <c r="K2" s="570"/>
    </row>
    <row r="3" spans="1:11" ht="15.75" x14ac:dyDescent="0.25">
      <c r="A3" s="571" t="s">
        <v>27</v>
      </c>
      <c r="B3" s="572"/>
      <c r="C3" s="572"/>
      <c r="D3" s="572"/>
      <c r="E3" s="572"/>
      <c r="F3" s="572"/>
      <c r="G3" s="572"/>
      <c r="H3" s="572"/>
      <c r="I3" s="572"/>
      <c r="J3" s="572"/>
      <c r="K3" s="573"/>
    </row>
    <row r="4" spans="1:11" ht="4.5" customHeight="1" thickBot="1" x14ac:dyDescent="0.3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ht="21" customHeight="1" thickBot="1" x14ac:dyDescent="0.3">
      <c r="A5" s="574" t="s">
        <v>28</v>
      </c>
      <c r="B5" s="576" t="s">
        <v>29</v>
      </c>
      <c r="C5" s="576"/>
      <c r="D5" s="576"/>
      <c r="E5" s="577"/>
      <c r="F5" s="578" t="s">
        <v>30</v>
      </c>
      <c r="G5" s="576"/>
      <c r="H5" s="576"/>
      <c r="I5" s="576"/>
      <c r="J5" s="579" t="s">
        <v>31</v>
      </c>
      <c r="K5" s="579" t="s">
        <v>32</v>
      </c>
    </row>
    <row r="6" spans="1:11" s="22" customFormat="1" ht="27" customHeight="1" thickBot="1" x14ac:dyDescent="0.3">
      <c r="A6" s="575"/>
      <c r="B6" s="16" t="s">
        <v>33</v>
      </c>
      <c r="C6" s="17" t="s">
        <v>34</v>
      </c>
      <c r="D6" s="17" t="s">
        <v>35</v>
      </c>
      <c r="E6" s="18" t="s">
        <v>36</v>
      </c>
      <c r="F6" s="19" t="s">
        <v>33</v>
      </c>
      <c r="G6" s="20" t="s">
        <v>34</v>
      </c>
      <c r="H6" s="20" t="s">
        <v>35</v>
      </c>
      <c r="I6" s="21" t="s">
        <v>36</v>
      </c>
      <c r="J6" s="580"/>
      <c r="K6" s="580"/>
    </row>
    <row r="7" spans="1:11" s="24" customFormat="1" x14ac:dyDescent="0.25">
      <c r="A7" s="171" t="s">
        <v>37</v>
      </c>
      <c r="B7" s="429">
        <v>1591</v>
      </c>
      <c r="C7" s="430">
        <v>384</v>
      </c>
      <c r="D7" s="430">
        <v>0</v>
      </c>
      <c r="E7" s="431">
        <v>0</v>
      </c>
      <c r="F7" s="432">
        <v>68908279.180000007</v>
      </c>
      <c r="G7" s="432">
        <v>44604695.020000003</v>
      </c>
      <c r="H7" s="432">
        <v>0</v>
      </c>
      <c r="I7" s="432">
        <v>0</v>
      </c>
      <c r="J7" s="23">
        <f>SUM(B7:E7)</f>
        <v>1975</v>
      </c>
      <c r="K7" s="433">
        <f>SUM(F7:I7)</f>
        <v>113512974.20000002</v>
      </c>
    </row>
    <row r="8" spans="1:11" s="24" customFormat="1" x14ac:dyDescent="0.25">
      <c r="A8" s="171" t="s">
        <v>38</v>
      </c>
      <c r="B8" s="434">
        <v>2440</v>
      </c>
      <c r="C8" s="432">
        <v>135</v>
      </c>
      <c r="D8" s="432">
        <v>0</v>
      </c>
      <c r="E8" s="435">
        <v>0</v>
      </c>
      <c r="F8" s="432">
        <v>256394909.21000001</v>
      </c>
      <c r="G8" s="432">
        <v>11899829.07</v>
      </c>
      <c r="H8" s="432">
        <v>0</v>
      </c>
      <c r="I8" s="432">
        <v>0</v>
      </c>
      <c r="J8" s="25">
        <f t="shared" ref="J8:J24" si="0">SUM(B8:E8)</f>
        <v>2575</v>
      </c>
      <c r="K8" s="436">
        <f t="shared" ref="K8:K24" si="1">SUM(F8:I8)</f>
        <v>268294738.28</v>
      </c>
    </row>
    <row r="9" spans="1:11" s="24" customFormat="1" x14ac:dyDescent="0.25">
      <c r="A9" s="171" t="s">
        <v>39</v>
      </c>
      <c r="B9" s="434">
        <v>1130</v>
      </c>
      <c r="C9" s="432">
        <v>55</v>
      </c>
      <c r="D9" s="432">
        <v>0</v>
      </c>
      <c r="E9" s="435">
        <v>0</v>
      </c>
      <c r="F9" s="432">
        <v>77054415.400000006</v>
      </c>
      <c r="G9" s="432">
        <v>0</v>
      </c>
      <c r="H9" s="432">
        <v>0</v>
      </c>
      <c r="I9" s="432">
        <v>0</v>
      </c>
      <c r="J9" s="25">
        <f t="shared" si="0"/>
        <v>1185</v>
      </c>
      <c r="K9" s="436">
        <f t="shared" si="1"/>
        <v>77054415.400000006</v>
      </c>
    </row>
    <row r="10" spans="1:11" s="24" customFormat="1" x14ac:dyDescent="0.25">
      <c r="A10" s="171" t="s">
        <v>40</v>
      </c>
      <c r="B10" s="434">
        <v>1700</v>
      </c>
      <c r="C10" s="432">
        <v>129</v>
      </c>
      <c r="D10" s="432">
        <v>0</v>
      </c>
      <c r="E10" s="435">
        <v>0</v>
      </c>
      <c r="F10" s="432">
        <v>110171964.29000001</v>
      </c>
      <c r="G10" s="432">
        <v>18262762.16</v>
      </c>
      <c r="H10" s="432">
        <v>0</v>
      </c>
      <c r="I10" s="432">
        <v>0</v>
      </c>
      <c r="J10" s="25">
        <f t="shared" si="0"/>
        <v>1829</v>
      </c>
      <c r="K10" s="436">
        <f t="shared" si="1"/>
        <v>128434726.45</v>
      </c>
    </row>
    <row r="11" spans="1:11" s="24" customFormat="1" x14ac:dyDescent="0.25">
      <c r="A11" s="171" t="s">
        <v>41</v>
      </c>
      <c r="B11" s="434">
        <v>15662</v>
      </c>
      <c r="C11" s="432">
        <v>1772</v>
      </c>
      <c r="D11" s="432">
        <v>0</v>
      </c>
      <c r="E11" s="435">
        <v>0</v>
      </c>
      <c r="F11" s="432">
        <v>891236781.77999997</v>
      </c>
      <c r="G11" s="432">
        <v>88346127.530000001</v>
      </c>
      <c r="H11" s="432">
        <v>0</v>
      </c>
      <c r="I11" s="432">
        <v>0</v>
      </c>
      <c r="J11" s="25">
        <f t="shared" si="0"/>
        <v>17434</v>
      </c>
      <c r="K11" s="436">
        <f t="shared" si="1"/>
        <v>979582909.30999994</v>
      </c>
    </row>
    <row r="12" spans="1:11" s="24" customFormat="1" x14ac:dyDescent="0.25">
      <c r="A12" s="171" t="s">
        <v>42</v>
      </c>
      <c r="B12" s="434">
        <v>1863</v>
      </c>
      <c r="C12" s="432">
        <v>108</v>
      </c>
      <c r="D12" s="432">
        <v>0</v>
      </c>
      <c r="E12" s="435">
        <v>0</v>
      </c>
      <c r="F12" s="432">
        <v>154273297.90000001</v>
      </c>
      <c r="G12" s="432">
        <v>15628004.65</v>
      </c>
      <c r="H12" s="432">
        <v>0</v>
      </c>
      <c r="I12" s="432">
        <v>0</v>
      </c>
      <c r="J12" s="25">
        <f t="shared" si="0"/>
        <v>1971</v>
      </c>
      <c r="K12" s="436">
        <f t="shared" si="1"/>
        <v>169901302.55000001</v>
      </c>
    </row>
    <row r="13" spans="1:11" s="24" customFormat="1" x14ac:dyDescent="0.25">
      <c r="A13" s="171" t="s">
        <v>43</v>
      </c>
      <c r="B13" s="434">
        <v>1327</v>
      </c>
      <c r="C13" s="432">
        <v>191</v>
      </c>
      <c r="D13" s="432">
        <v>0</v>
      </c>
      <c r="E13" s="435">
        <v>0</v>
      </c>
      <c r="F13" s="432">
        <v>136669705.69</v>
      </c>
      <c r="G13" s="432">
        <v>14564033.439999999</v>
      </c>
      <c r="H13" s="432">
        <v>0</v>
      </c>
      <c r="I13" s="432">
        <v>0</v>
      </c>
      <c r="J13" s="25">
        <f t="shared" si="0"/>
        <v>1518</v>
      </c>
      <c r="K13" s="436">
        <f t="shared" si="1"/>
        <v>151233739.13</v>
      </c>
    </row>
    <row r="14" spans="1:11" s="24" customFormat="1" x14ac:dyDescent="0.25">
      <c r="A14" s="171" t="s">
        <v>44</v>
      </c>
      <c r="B14" s="434">
        <v>6025</v>
      </c>
      <c r="C14" s="432">
        <v>1268</v>
      </c>
      <c r="D14" s="432">
        <v>0</v>
      </c>
      <c r="E14" s="435">
        <v>2</v>
      </c>
      <c r="F14" s="432">
        <v>330067393.25</v>
      </c>
      <c r="G14" s="432">
        <v>43997143.990000002</v>
      </c>
      <c r="H14" s="432">
        <v>0</v>
      </c>
      <c r="I14" s="432">
        <v>0</v>
      </c>
      <c r="J14" s="25">
        <f t="shared" si="0"/>
        <v>7295</v>
      </c>
      <c r="K14" s="436">
        <f t="shared" si="1"/>
        <v>374064537.24000001</v>
      </c>
    </row>
    <row r="15" spans="1:11" s="24" customFormat="1" x14ac:dyDescent="0.25">
      <c r="A15" s="171" t="s">
        <v>45</v>
      </c>
      <c r="B15" s="434">
        <v>3754</v>
      </c>
      <c r="C15" s="432">
        <v>815</v>
      </c>
      <c r="D15" s="432">
        <v>0</v>
      </c>
      <c r="E15" s="435">
        <v>0</v>
      </c>
      <c r="F15" s="432">
        <v>166104724.58000001</v>
      </c>
      <c r="G15" s="432">
        <v>35084183.030000001</v>
      </c>
      <c r="H15" s="432">
        <v>0</v>
      </c>
      <c r="I15" s="432">
        <v>0</v>
      </c>
      <c r="J15" s="25">
        <f t="shared" si="0"/>
        <v>4569</v>
      </c>
      <c r="K15" s="436">
        <f t="shared" si="1"/>
        <v>201188907.61000001</v>
      </c>
    </row>
    <row r="16" spans="1:11" s="24" customFormat="1" x14ac:dyDescent="0.25">
      <c r="A16" s="171" t="s">
        <v>46</v>
      </c>
      <c r="B16" s="434">
        <v>18569</v>
      </c>
      <c r="C16" s="432">
        <v>750</v>
      </c>
      <c r="D16" s="432">
        <v>0</v>
      </c>
      <c r="E16" s="435">
        <v>3</v>
      </c>
      <c r="F16" s="432">
        <v>183140103.13999999</v>
      </c>
      <c r="G16" s="432">
        <v>9469693.8300000001</v>
      </c>
      <c r="H16" s="432">
        <v>0</v>
      </c>
      <c r="I16" s="432">
        <v>1071679.94</v>
      </c>
      <c r="J16" s="25">
        <f t="shared" si="0"/>
        <v>19322</v>
      </c>
      <c r="K16" s="436">
        <f t="shared" si="1"/>
        <v>193681476.91</v>
      </c>
    </row>
    <row r="17" spans="1:256" s="24" customFormat="1" x14ac:dyDescent="0.25">
      <c r="A17" s="171" t="s">
        <v>47</v>
      </c>
      <c r="B17" s="434">
        <v>26207</v>
      </c>
      <c r="C17" s="432">
        <v>403</v>
      </c>
      <c r="D17" s="432">
        <v>0</v>
      </c>
      <c r="E17" s="435">
        <v>0</v>
      </c>
      <c r="F17" s="432">
        <v>246225541.88999999</v>
      </c>
      <c r="G17" s="432">
        <v>5928486.3099999996</v>
      </c>
      <c r="H17" s="432">
        <v>0</v>
      </c>
      <c r="I17" s="432">
        <v>0</v>
      </c>
      <c r="J17" s="25">
        <f t="shared" si="0"/>
        <v>26610</v>
      </c>
      <c r="K17" s="436">
        <f t="shared" si="1"/>
        <v>252154028.19999999</v>
      </c>
    </row>
    <row r="18" spans="1:256" s="24" customFormat="1" x14ac:dyDescent="0.25">
      <c r="A18" s="171" t="s">
        <v>48</v>
      </c>
      <c r="B18" s="434">
        <v>413</v>
      </c>
      <c r="C18" s="432">
        <v>200</v>
      </c>
      <c r="D18" s="432">
        <v>0</v>
      </c>
      <c r="E18" s="435">
        <v>0</v>
      </c>
      <c r="F18" s="432">
        <v>21300130.120000001</v>
      </c>
      <c r="G18" s="432">
        <v>7561114.7699999996</v>
      </c>
      <c r="H18" s="432">
        <v>0</v>
      </c>
      <c r="I18" s="432">
        <v>0</v>
      </c>
      <c r="J18" s="25">
        <f t="shared" si="0"/>
        <v>613</v>
      </c>
      <c r="K18" s="436">
        <f t="shared" si="1"/>
        <v>28861244.890000001</v>
      </c>
    </row>
    <row r="19" spans="1:256" s="24" customFormat="1" x14ac:dyDescent="0.25">
      <c r="A19" s="171" t="s">
        <v>49</v>
      </c>
      <c r="B19" s="434">
        <v>14951</v>
      </c>
      <c r="C19" s="432">
        <v>58</v>
      </c>
      <c r="D19" s="432">
        <v>0</v>
      </c>
      <c r="E19" s="435">
        <v>0</v>
      </c>
      <c r="F19" s="432">
        <v>101552052.39</v>
      </c>
      <c r="G19" s="432">
        <v>413977.4</v>
      </c>
      <c r="H19" s="432">
        <v>0</v>
      </c>
      <c r="I19" s="432">
        <v>0</v>
      </c>
      <c r="J19" s="25">
        <f t="shared" si="0"/>
        <v>15009</v>
      </c>
      <c r="K19" s="436">
        <f t="shared" si="1"/>
        <v>101966029.79000001</v>
      </c>
    </row>
    <row r="20" spans="1:256" s="24" customFormat="1" x14ac:dyDescent="0.25">
      <c r="A20" s="171" t="s">
        <v>50</v>
      </c>
      <c r="B20" s="434">
        <v>40309</v>
      </c>
      <c r="C20" s="432">
        <v>288</v>
      </c>
      <c r="D20" s="432">
        <v>0</v>
      </c>
      <c r="E20" s="435">
        <v>0</v>
      </c>
      <c r="F20" s="432">
        <v>733192681.91999996</v>
      </c>
      <c r="G20" s="432">
        <v>1834087.81</v>
      </c>
      <c r="H20" s="432">
        <v>0</v>
      </c>
      <c r="I20" s="432">
        <v>0</v>
      </c>
      <c r="J20" s="25">
        <f t="shared" si="0"/>
        <v>40597</v>
      </c>
      <c r="K20" s="436">
        <f t="shared" si="1"/>
        <v>735026769.7299999</v>
      </c>
    </row>
    <row r="21" spans="1:256" s="24" customFormat="1" x14ac:dyDescent="0.25">
      <c r="A21" s="171" t="s">
        <v>51</v>
      </c>
      <c r="B21" s="434">
        <v>20830</v>
      </c>
      <c r="C21" s="432">
        <v>553</v>
      </c>
      <c r="D21" s="432">
        <v>0</v>
      </c>
      <c r="E21" s="435">
        <v>0</v>
      </c>
      <c r="F21" s="432">
        <v>329918663.76999998</v>
      </c>
      <c r="G21" s="432">
        <v>478719161.44</v>
      </c>
      <c r="H21" s="432">
        <v>0</v>
      </c>
      <c r="I21" s="432">
        <v>0</v>
      </c>
      <c r="J21" s="25">
        <f t="shared" si="0"/>
        <v>21383</v>
      </c>
      <c r="K21" s="436">
        <f t="shared" si="1"/>
        <v>808637825.21000004</v>
      </c>
    </row>
    <row r="22" spans="1:256" s="24" customFormat="1" x14ac:dyDescent="0.25">
      <c r="A22" s="171" t="s">
        <v>52</v>
      </c>
      <c r="B22" s="434">
        <v>2446</v>
      </c>
      <c r="C22" s="432">
        <v>1224</v>
      </c>
      <c r="D22" s="432">
        <v>0</v>
      </c>
      <c r="E22" s="435">
        <v>0</v>
      </c>
      <c r="F22" s="432">
        <v>42162199.840000004</v>
      </c>
      <c r="G22" s="432">
        <v>43481609.530000001</v>
      </c>
      <c r="H22" s="432">
        <v>0</v>
      </c>
      <c r="I22" s="432">
        <v>0</v>
      </c>
      <c r="J22" s="25">
        <f t="shared" si="0"/>
        <v>3670</v>
      </c>
      <c r="K22" s="436">
        <f t="shared" si="1"/>
        <v>85643809.370000005</v>
      </c>
    </row>
    <row r="23" spans="1:256" s="24" customFormat="1" x14ac:dyDescent="0.25">
      <c r="A23" s="171" t="s">
        <v>53</v>
      </c>
      <c r="B23" s="434">
        <v>265</v>
      </c>
      <c r="C23" s="432">
        <v>124</v>
      </c>
      <c r="D23" s="432">
        <v>0</v>
      </c>
      <c r="E23" s="435">
        <v>0</v>
      </c>
      <c r="F23" s="432">
        <v>13547362.93</v>
      </c>
      <c r="G23" s="432">
        <v>5735172.3200000003</v>
      </c>
      <c r="H23" s="432">
        <v>0</v>
      </c>
      <c r="I23" s="432">
        <v>0</v>
      </c>
      <c r="J23" s="25">
        <f t="shared" si="0"/>
        <v>389</v>
      </c>
      <c r="K23" s="436">
        <f t="shared" si="1"/>
        <v>19282535.25</v>
      </c>
    </row>
    <row r="24" spans="1:256" s="24" customFormat="1" ht="15.75" thickBot="1" x14ac:dyDescent="0.3">
      <c r="A24" s="171" t="s">
        <v>54</v>
      </c>
      <c r="B24" s="437">
        <v>614</v>
      </c>
      <c r="C24" s="438">
        <v>0</v>
      </c>
      <c r="D24" s="438">
        <v>0</v>
      </c>
      <c r="E24" s="439">
        <v>0</v>
      </c>
      <c r="F24" s="432">
        <v>1439470.14</v>
      </c>
      <c r="G24" s="432">
        <v>0</v>
      </c>
      <c r="H24" s="432">
        <v>0</v>
      </c>
      <c r="I24" s="432">
        <v>0</v>
      </c>
      <c r="J24" s="26">
        <f t="shared" si="0"/>
        <v>614</v>
      </c>
      <c r="K24" s="440">
        <f t="shared" si="1"/>
        <v>1439470.14</v>
      </c>
    </row>
    <row r="25" spans="1:256" s="24" customFormat="1" ht="15.75" thickBot="1" x14ac:dyDescent="0.3">
      <c r="A25" s="27" t="s">
        <v>55</v>
      </c>
      <c r="B25" s="28">
        <f>SUM(B7:B24)</f>
        <v>160096</v>
      </c>
      <c r="C25" s="28">
        <f t="shared" ref="C25:K25" si="2">SUM(C7:C24)</f>
        <v>8457</v>
      </c>
      <c r="D25" s="28">
        <f t="shared" si="2"/>
        <v>0</v>
      </c>
      <c r="E25" s="28">
        <f t="shared" si="2"/>
        <v>5</v>
      </c>
      <c r="F25" s="28">
        <f t="shared" si="2"/>
        <v>3863359677.4199996</v>
      </c>
      <c r="G25" s="28">
        <f t="shared" si="2"/>
        <v>825530082.29999995</v>
      </c>
      <c r="H25" s="28">
        <f t="shared" si="2"/>
        <v>0</v>
      </c>
      <c r="I25" s="28">
        <f t="shared" si="2"/>
        <v>1071679.94</v>
      </c>
      <c r="J25" s="28">
        <f t="shared" si="2"/>
        <v>168558</v>
      </c>
      <c r="K25" s="441">
        <f t="shared" si="2"/>
        <v>4689961439.6599998</v>
      </c>
      <c r="L25" s="29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28">
        <v>0</v>
      </c>
      <c r="CI25" s="28">
        <v>0</v>
      </c>
      <c r="CJ25" s="28">
        <v>0</v>
      </c>
      <c r="CK25" s="28">
        <v>0</v>
      </c>
      <c r="CL25" s="28">
        <v>0</v>
      </c>
      <c r="CM25" s="28">
        <v>0</v>
      </c>
      <c r="CN25" s="28">
        <v>0</v>
      </c>
      <c r="CO25" s="28">
        <v>0</v>
      </c>
      <c r="CP25" s="28">
        <v>0</v>
      </c>
      <c r="CQ25" s="28">
        <v>0</v>
      </c>
      <c r="CR25" s="28">
        <v>0</v>
      </c>
      <c r="CS25" s="28">
        <v>0</v>
      </c>
      <c r="CT25" s="28">
        <v>0</v>
      </c>
      <c r="CU25" s="28">
        <v>0</v>
      </c>
      <c r="CV25" s="28">
        <v>0</v>
      </c>
      <c r="CW25" s="28">
        <v>0</v>
      </c>
      <c r="CX25" s="28">
        <v>0</v>
      </c>
      <c r="CY25" s="28">
        <v>0</v>
      </c>
      <c r="CZ25" s="28">
        <v>0</v>
      </c>
      <c r="DA25" s="28">
        <v>0</v>
      </c>
      <c r="DB25" s="28">
        <v>0</v>
      </c>
      <c r="DC25" s="28">
        <v>0</v>
      </c>
      <c r="DD25" s="28">
        <v>0</v>
      </c>
      <c r="DE25" s="28">
        <v>0</v>
      </c>
      <c r="DF25" s="28">
        <v>0</v>
      </c>
      <c r="DG25" s="28">
        <v>0</v>
      </c>
      <c r="DH25" s="28">
        <v>0</v>
      </c>
      <c r="DI25" s="28">
        <v>0</v>
      </c>
      <c r="DJ25" s="28">
        <v>0</v>
      </c>
      <c r="DK25" s="28">
        <v>0</v>
      </c>
      <c r="DL25" s="28">
        <v>0</v>
      </c>
      <c r="DM25" s="28">
        <v>0</v>
      </c>
      <c r="DN25" s="28">
        <v>0</v>
      </c>
      <c r="DO25" s="28">
        <v>0</v>
      </c>
      <c r="DP25" s="28">
        <v>0</v>
      </c>
      <c r="DQ25" s="28">
        <v>0</v>
      </c>
      <c r="DR25" s="28">
        <v>0</v>
      </c>
      <c r="DS25" s="28">
        <v>0</v>
      </c>
      <c r="DT25" s="28">
        <v>0</v>
      </c>
      <c r="DU25" s="28">
        <v>0</v>
      </c>
      <c r="DV25" s="28">
        <v>0</v>
      </c>
      <c r="DW25" s="28">
        <v>0</v>
      </c>
      <c r="DX25" s="28">
        <v>0</v>
      </c>
      <c r="DY25" s="28">
        <v>0</v>
      </c>
      <c r="DZ25" s="28">
        <v>0</v>
      </c>
      <c r="EA25" s="28">
        <v>0</v>
      </c>
      <c r="EB25" s="28">
        <v>0</v>
      </c>
      <c r="EC25" s="28">
        <v>0</v>
      </c>
      <c r="ED25" s="28">
        <v>0</v>
      </c>
      <c r="EE25" s="28">
        <v>0</v>
      </c>
      <c r="EF25" s="28">
        <v>0</v>
      </c>
      <c r="EG25" s="28">
        <v>0</v>
      </c>
      <c r="EH25" s="28">
        <v>0</v>
      </c>
      <c r="EI25" s="28">
        <v>0</v>
      </c>
      <c r="EJ25" s="28">
        <v>0</v>
      </c>
      <c r="EK25" s="28">
        <v>0</v>
      </c>
      <c r="EL25" s="28">
        <v>0</v>
      </c>
      <c r="EM25" s="28">
        <v>0</v>
      </c>
      <c r="EN25" s="28">
        <v>0</v>
      </c>
      <c r="EO25" s="28">
        <v>0</v>
      </c>
      <c r="EP25" s="28">
        <v>0</v>
      </c>
      <c r="EQ25" s="28">
        <v>0</v>
      </c>
      <c r="ER25" s="28">
        <v>0</v>
      </c>
      <c r="ES25" s="28">
        <v>0</v>
      </c>
      <c r="ET25" s="28">
        <v>0</v>
      </c>
      <c r="EU25" s="28">
        <v>0</v>
      </c>
      <c r="EV25" s="28">
        <v>0</v>
      </c>
      <c r="EW25" s="28">
        <v>0</v>
      </c>
      <c r="EX25" s="28">
        <v>0</v>
      </c>
      <c r="EY25" s="28">
        <v>0</v>
      </c>
      <c r="EZ25" s="28">
        <v>0</v>
      </c>
      <c r="FA25" s="28">
        <v>0</v>
      </c>
      <c r="FB25" s="28">
        <v>0</v>
      </c>
      <c r="FC25" s="28">
        <v>0</v>
      </c>
      <c r="FD25" s="28">
        <v>0</v>
      </c>
      <c r="FE25" s="28">
        <v>0</v>
      </c>
      <c r="FF25" s="28">
        <v>0</v>
      </c>
      <c r="FG25" s="28">
        <v>0</v>
      </c>
      <c r="FH25" s="28">
        <v>0</v>
      </c>
      <c r="FI25" s="28">
        <v>0</v>
      </c>
      <c r="FJ25" s="28">
        <v>0</v>
      </c>
      <c r="FK25" s="28">
        <v>0</v>
      </c>
      <c r="FL25" s="28">
        <v>0</v>
      </c>
      <c r="FM25" s="28">
        <v>0</v>
      </c>
      <c r="FN25" s="28">
        <v>0</v>
      </c>
      <c r="FO25" s="28">
        <v>0</v>
      </c>
      <c r="FP25" s="28">
        <v>0</v>
      </c>
      <c r="FQ25" s="28">
        <v>0</v>
      </c>
      <c r="FR25" s="28">
        <v>0</v>
      </c>
      <c r="FS25" s="28">
        <v>0</v>
      </c>
      <c r="FT25" s="28">
        <v>0</v>
      </c>
      <c r="FU25" s="28">
        <v>0</v>
      </c>
      <c r="FV25" s="28">
        <v>0</v>
      </c>
      <c r="FW25" s="28">
        <v>0</v>
      </c>
      <c r="FX25" s="28">
        <v>0</v>
      </c>
      <c r="FY25" s="28">
        <v>0</v>
      </c>
      <c r="FZ25" s="28">
        <v>0</v>
      </c>
      <c r="GA25" s="28">
        <v>0</v>
      </c>
      <c r="GB25" s="28">
        <v>0</v>
      </c>
      <c r="GC25" s="28">
        <v>0</v>
      </c>
      <c r="GD25" s="28">
        <v>0</v>
      </c>
      <c r="GE25" s="28">
        <v>0</v>
      </c>
      <c r="GF25" s="28">
        <v>0</v>
      </c>
      <c r="GG25" s="28">
        <v>0</v>
      </c>
      <c r="GH25" s="28">
        <v>0</v>
      </c>
      <c r="GI25" s="28">
        <v>0</v>
      </c>
      <c r="GJ25" s="28">
        <v>0</v>
      </c>
      <c r="GK25" s="28">
        <v>0</v>
      </c>
      <c r="GL25" s="28">
        <v>0</v>
      </c>
      <c r="GM25" s="28">
        <v>0</v>
      </c>
      <c r="GN25" s="28">
        <v>0</v>
      </c>
      <c r="GO25" s="28">
        <v>0</v>
      </c>
      <c r="GP25" s="28">
        <v>0</v>
      </c>
      <c r="GQ25" s="28">
        <v>0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  <c r="GZ25" s="28">
        <v>0</v>
      </c>
      <c r="HA25" s="28">
        <v>0</v>
      </c>
      <c r="HB25" s="28">
        <v>0</v>
      </c>
      <c r="HC25" s="28">
        <v>0</v>
      </c>
      <c r="HD25" s="28">
        <v>0</v>
      </c>
      <c r="HE25" s="28">
        <v>0</v>
      </c>
      <c r="HF25" s="28">
        <v>0</v>
      </c>
      <c r="HG25" s="28">
        <v>0</v>
      </c>
      <c r="HH25" s="28">
        <v>0</v>
      </c>
      <c r="HI25" s="28">
        <v>0</v>
      </c>
      <c r="HJ25" s="28">
        <v>0</v>
      </c>
      <c r="HK25" s="28">
        <v>0</v>
      </c>
      <c r="HL25" s="28">
        <v>0</v>
      </c>
      <c r="HM25" s="28">
        <v>0</v>
      </c>
      <c r="HN25" s="28">
        <v>0</v>
      </c>
      <c r="HO25" s="28">
        <v>0</v>
      </c>
      <c r="HP25" s="28">
        <v>0</v>
      </c>
      <c r="HQ25" s="28">
        <v>0</v>
      </c>
      <c r="HR25" s="28">
        <v>0</v>
      </c>
      <c r="HS25" s="28">
        <v>0</v>
      </c>
      <c r="HT25" s="28">
        <v>0</v>
      </c>
      <c r="HU25" s="28">
        <v>0</v>
      </c>
      <c r="HV25" s="28">
        <v>0</v>
      </c>
      <c r="HW25" s="28">
        <v>0</v>
      </c>
      <c r="HX25" s="28">
        <v>0</v>
      </c>
      <c r="HY25" s="28">
        <v>0</v>
      </c>
      <c r="HZ25" s="28">
        <v>0</v>
      </c>
      <c r="IA25" s="28">
        <v>0</v>
      </c>
      <c r="IB25" s="28">
        <v>0</v>
      </c>
      <c r="IC25" s="28">
        <v>0</v>
      </c>
      <c r="ID25" s="28">
        <v>0</v>
      </c>
      <c r="IE25" s="28">
        <v>0</v>
      </c>
      <c r="IF25" s="28">
        <v>0</v>
      </c>
      <c r="IG25" s="28">
        <v>0</v>
      </c>
      <c r="IH25" s="28">
        <v>0</v>
      </c>
      <c r="II25" s="28">
        <v>0</v>
      </c>
      <c r="IJ25" s="28">
        <v>0</v>
      </c>
      <c r="IK25" s="28">
        <v>0</v>
      </c>
      <c r="IL25" s="28">
        <v>0</v>
      </c>
      <c r="IM25" s="28">
        <v>0</v>
      </c>
      <c r="IN25" s="28">
        <v>0</v>
      </c>
      <c r="IO25" s="28">
        <v>0</v>
      </c>
      <c r="IP25" s="28">
        <v>0</v>
      </c>
      <c r="IQ25" s="28">
        <v>0</v>
      </c>
      <c r="IR25" s="28">
        <v>0</v>
      </c>
      <c r="IS25" s="28">
        <v>0</v>
      </c>
      <c r="IT25" s="28">
        <v>0</v>
      </c>
      <c r="IU25" s="28">
        <v>0</v>
      </c>
      <c r="IV25" s="28">
        <v>0</v>
      </c>
    </row>
    <row r="26" spans="1:256" ht="3" customHeight="1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256" ht="4.5" customHeight="1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256" ht="5.25" customHeight="1" x14ac:dyDescent="0.25">
      <c r="A28" s="564"/>
      <c r="B28" s="564"/>
      <c r="C28" s="564"/>
      <c r="D28" s="564"/>
      <c r="E28" s="564"/>
      <c r="F28" s="564"/>
      <c r="G28" s="564"/>
    </row>
    <row r="29" spans="1:256" ht="14.25" customHeight="1" x14ac:dyDescent="0.25">
      <c r="A29" s="31"/>
      <c r="B29" s="31"/>
      <c r="C29" s="31"/>
      <c r="D29" s="31"/>
      <c r="E29" s="31"/>
      <c r="F29" s="31"/>
      <c r="G29" s="31"/>
    </row>
    <row r="30" spans="1:256" x14ac:dyDescent="0.25">
      <c r="A30" s="31"/>
      <c r="B30" s="31"/>
      <c r="C30" s="31"/>
      <c r="D30" s="31"/>
      <c r="E30" s="31"/>
      <c r="F30" s="31"/>
      <c r="G30" s="31"/>
    </row>
    <row r="31" spans="1:256" x14ac:dyDescent="0.25"/>
    <row r="32" spans="1:25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</sheetData>
  <mergeCells count="9">
    <mergeCell ref="A28:G28"/>
    <mergeCell ref="A1:K1"/>
    <mergeCell ref="A2:K2"/>
    <mergeCell ref="A3:K3"/>
    <mergeCell ref="A5:A6"/>
    <mergeCell ref="B5:E5"/>
    <mergeCell ref="F5:I5"/>
    <mergeCell ref="J5:J6"/>
    <mergeCell ref="K5:K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B28" sqref="B28"/>
    </sheetView>
  </sheetViews>
  <sheetFormatPr baseColWidth="10" defaultColWidth="11.42578125" defaultRowHeight="15" x14ac:dyDescent="0.25"/>
  <cols>
    <col min="1" max="1" width="19.140625" style="413" customWidth="1"/>
    <col min="2" max="2" width="28.5703125" style="413" customWidth="1"/>
    <col min="3" max="3" width="22.7109375" style="413" customWidth="1"/>
    <col min="4" max="4" width="28" style="413" customWidth="1"/>
    <col min="5" max="5" width="17.7109375" style="413" customWidth="1"/>
    <col min="6" max="16384" width="11.42578125" style="413"/>
  </cols>
  <sheetData>
    <row r="1" spans="1:8" ht="15.75" x14ac:dyDescent="0.25">
      <c r="A1" s="778" t="s">
        <v>1286</v>
      </c>
      <c r="B1" s="779"/>
      <c r="C1" s="779"/>
      <c r="D1" s="779"/>
      <c r="E1" s="780"/>
    </row>
    <row r="2" spans="1:8" x14ac:dyDescent="0.25">
      <c r="A2" s="781" t="s">
        <v>1293</v>
      </c>
      <c r="B2" s="782"/>
      <c r="C2" s="782"/>
      <c r="D2" s="782"/>
      <c r="E2" s="783"/>
    </row>
    <row r="3" spans="1:8" x14ac:dyDescent="0.25">
      <c r="A3" s="781" t="s">
        <v>1287</v>
      </c>
      <c r="B3" s="782"/>
      <c r="C3" s="782"/>
      <c r="D3" s="782"/>
      <c r="E3" s="783"/>
    </row>
    <row r="4" spans="1:8" ht="3.75" customHeight="1" x14ac:dyDescent="0.25">
      <c r="A4" s="414"/>
      <c r="B4" s="415"/>
      <c r="C4" s="415"/>
      <c r="D4" s="415"/>
      <c r="E4" s="416"/>
    </row>
    <row r="5" spans="1:8" ht="15.75" thickBot="1" x14ac:dyDescent="0.3">
      <c r="A5" s="417" t="s">
        <v>1288</v>
      </c>
      <c r="B5" s="418" t="s">
        <v>1289</v>
      </c>
      <c r="C5" s="418" t="s">
        <v>1290</v>
      </c>
      <c r="D5" s="418" t="s">
        <v>1291</v>
      </c>
      <c r="E5" s="419" t="s">
        <v>1211</v>
      </c>
    </row>
    <row r="6" spans="1:8" x14ac:dyDescent="0.25">
      <c r="A6" s="420">
        <v>44652</v>
      </c>
      <c r="B6" s="556">
        <v>105121.18588580001</v>
      </c>
      <c r="C6" s="556">
        <v>0</v>
      </c>
      <c r="D6" s="556">
        <v>269030.4993656</v>
      </c>
      <c r="E6" s="556">
        <v>374151.68525139999</v>
      </c>
      <c r="G6" s="421"/>
      <c r="H6" s="422"/>
    </row>
    <row r="7" spans="1:8" x14ac:dyDescent="0.25">
      <c r="A7" s="423">
        <v>44655</v>
      </c>
      <c r="B7" s="557">
        <v>64723.632559599995</v>
      </c>
      <c r="C7" s="557">
        <v>0</v>
      </c>
      <c r="D7" s="557">
        <v>209081.98116260004</v>
      </c>
      <c r="E7" s="557">
        <v>273805.61372220004</v>
      </c>
      <c r="G7" s="421"/>
      <c r="H7" s="422"/>
    </row>
    <row r="8" spans="1:8" x14ac:dyDescent="0.25">
      <c r="A8" s="423">
        <v>44656</v>
      </c>
      <c r="B8" s="557">
        <v>55829.450822600003</v>
      </c>
      <c r="C8" s="557">
        <v>0</v>
      </c>
      <c r="D8" s="557">
        <v>129986.56566560002</v>
      </c>
      <c r="E8" s="557">
        <v>185816.01648820002</v>
      </c>
      <c r="G8" s="421"/>
      <c r="H8" s="422"/>
    </row>
    <row r="9" spans="1:8" x14ac:dyDescent="0.25">
      <c r="A9" s="423">
        <v>44657</v>
      </c>
      <c r="B9" s="557">
        <v>65863.45798620001</v>
      </c>
      <c r="C9" s="557">
        <v>0</v>
      </c>
      <c r="D9" s="557">
        <v>205812.57088139997</v>
      </c>
      <c r="E9" s="557">
        <v>271676.02886759996</v>
      </c>
      <c r="G9" s="421"/>
      <c r="H9" s="422"/>
    </row>
    <row r="10" spans="1:8" x14ac:dyDescent="0.25">
      <c r="A10" s="423">
        <v>44658</v>
      </c>
      <c r="B10" s="557">
        <v>39077.01800660001</v>
      </c>
      <c r="C10" s="557">
        <v>0</v>
      </c>
      <c r="D10" s="557">
        <v>237042.81129620003</v>
      </c>
      <c r="E10" s="557">
        <v>276119.82930280006</v>
      </c>
      <c r="G10" s="421"/>
      <c r="H10" s="422"/>
    </row>
    <row r="11" spans="1:8" x14ac:dyDescent="0.25">
      <c r="A11" s="423">
        <v>44659</v>
      </c>
      <c r="B11" s="557">
        <v>60675.775957999998</v>
      </c>
      <c r="C11" s="557">
        <v>260.68</v>
      </c>
      <c r="D11" s="557">
        <v>261395.91776339998</v>
      </c>
      <c r="E11" s="557">
        <v>322332.37372139998</v>
      </c>
      <c r="G11" s="421"/>
      <c r="H11" s="422"/>
    </row>
    <row r="12" spans="1:8" x14ac:dyDescent="0.25">
      <c r="A12" s="423">
        <v>44662</v>
      </c>
      <c r="B12" s="557">
        <v>61027.340599400006</v>
      </c>
      <c r="C12" s="557">
        <v>82.32</v>
      </c>
      <c r="D12" s="557">
        <v>296096.78851759998</v>
      </c>
      <c r="E12" s="557">
        <v>357206.44911699998</v>
      </c>
      <c r="G12" s="421"/>
      <c r="H12" s="422"/>
    </row>
    <row r="13" spans="1:8" x14ac:dyDescent="0.25">
      <c r="A13" s="423">
        <v>44663</v>
      </c>
      <c r="B13" s="557">
        <v>41112.404633999999</v>
      </c>
      <c r="C13" s="557">
        <v>80.568504800000014</v>
      </c>
      <c r="D13" s="557">
        <v>103844.86772520001</v>
      </c>
      <c r="E13" s="557">
        <v>145037.840864</v>
      </c>
      <c r="G13" s="421"/>
      <c r="H13" s="422"/>
    </row>
    <row r="14" spans="1:8" x14ac:dyDescent="0.25">
      <c r="A14" s="423">
        <v>44664</v>
      </c>
      <c r="B14" s="557">
        <v>112046.03957120002</v>
      </c>
      <c r="C14" s="557">
        <v>0</v>
      </c>
      <c r="D14" s="557">
        <v>167338.9042122</v>
      </c>
      <c r="E14" s="557">
        <v>279384.9437834</v>
      </c>
      <c r="G14" s="421"/>
      <c r="H14" s="422"/>
    </row>
    <row r="15" spans="1:8" x14ac:dyDescent="0.25">
      <c r="A15" s="423">
        <v>44665</v>
      </c>
      <c r="B15" s="557">
        <v>137807.2793734</v>
      </c>
      <c r="C15" s="557">
        <v>0</v>
      </c>
      <c r="D15" s="557">
        <v>280952.79314760002</v>
      </c>
      <c r="E15" s="557">
        <v>418760.07252100005</v>
      </c>
      <c r="G15" s="421"/>
      <c r="H15" s="422"/>
    </row>
    <row r="16" spans="1:8" x14ac:dyDescent="0.25">
      <c r="A16" s="423">
        <v>44669</v>
      </c>
      <c r="B16" s="557">
        <v>89312.085595600031</v>
      </c>
      <c r="C16" s="557">
        <v>0</v>
      </c>
      <c r="D16" s="557">
        <v>339628.76845380006</v>
      </c>
      <c r="E16" s="557">
        <v>428940.85404940008</v>
      </c>
      <c r="G16" s="421"/>
      <c r="H16" s="422"/>
    </row>
    <row r="17" spans="1:8" x14ac:dyDescent="0.25">
      <c r="A17" s="423">
        <v>44670</v>
      </c>
      <c r="B17" s="557">
        <v>48156.532041800005</v>
      </c>
      <c r="C17" s="557">
        <v>0</v>
      </c>
      <c r="D17" s="557">
        <v>346696.04266780009</v>
      </c>
      <c r="E17" s="557">
        <v>394852.57470960007</v>
      </c>
      <c r="G17" s="421"/>
      <c r="H17" s="422"/>
    </row>
    <row r="18" spans="1:8" x14ac:dyDescent="0.25">
      <c r="A18" s="423">
        <v>44671</v>
      </c>
      <c r="B18" s="557">
        <v>64660.353930200006</v>
      </c>
      <c r="C18" s="557">
        <v>45.4818</v>
      </c>
      <c r="D18" s="557">
        <v>173247.2366492</v>
      </c>
      <c r="E18" s="557">
        <v>237953.07237940002</v>
      </c>
      <c r="G18" s="421"/>
      <c r="H18" s="422"/>
    </row>
    <row r="19" spans="1:8" x14ac:dyDescent="0.25">
      <c r="A19" s="423">
        <v>44672</v>
      </c>
      <c r="B19" s="557">
        <v>104633.54072780001</v>
      </c>
      <c r="C19" s="557">
        <v>0</v>
      </c>
      <c r="D19" s="557">
        <v>167335.05849620001</v>
      </c>
      <c r="E19" s="557">
        <v>271968.59922400001</v>
      </c>
      <c r="G19" s="421"/>
      <c r="H19" s="422"/>
    </row>
    <row r="20" spans="1:8" x14ac:dyDescent="0.25">
      <c r="A20" s="423">
        <v>44673</v>
      </c>
      <c r="B20" s="557">
        <v>67682.705084400019</v>
      </c>
      <c r="C20" s="557">
        <v>0</v>
      </c>
      <c r="D20" s="557">
        <v>185934.08490860002</v>
      </c>
      <c r="E20" s="557">
        <v>253616.78999300004</v>
      </c>
      <c r="G20" s="421"/>
      <c r="H20" s="422"/>
    </row>
    <row r="21" spans="1:8" x14ac:dyDescent="0.25">
      <c r="A21" s="423">
        <v>44676</v>
      </c>
      <c r="B21" s="557">
        <v>56892.24647540001</v>
      </c>
      <c r="C21" s="557">
        <v>0</v>
      </c>
      <c r="D21" s="557">
        <v>254446.21112119997</v>
      </c>
      <c r="E21" s="557">
        <v>311338.4575966</v>
      </c>
      <c r="G21" s="421"/>
      <c r="H21" s="422"/>
    </row>
    <row r="22" spans="1:8" x14ac:dyDescent="0.25">
      <c r="A22" s="423">
        <v>44677</v>
      </c>
      <c r="B22" s="557">
        <v>57208.325091399995</v>
      </c>
      <c r="C22" s="557">
        <v>0</v>
      </c>
      <c r="D22" s="557">
        <v>167144.53160019999</v>
      </c>
      <c r="E22" s="557">
        <v>224352.8566916</v>
      </c>
      <c r="G22" s="421"/>
      <c r="H22" s="422"/>
    </row>
    <row r="23" spans="1:8" x14ac:dyDescent="0.25">
      <c r="A23" s="423">
        <v>44678</v>
      </c>
      <c r="B23" s="557">
        <v>67782.800099000015</v>
      </c>
      <c r="C23" s="557">
        <v>35996.951408600005</v>
      </c>
      <c r="D23" s="557">
        <v>248416.49592339998</v>
      </c>
      <c r="E23" s="557">
        <v>352196.247431</v>
      </c>
      <c r="G23" s="421"/>
      <c r="H23" s="422"/>
    </row>
    <row r="24" spans="1:8" x14ac:dyDescent="0.25">
      <c r="A24" s="423">
        <v>44679</v>
      </c>
      <c r="B24" s="557">
        <v>57953.229921999999</v>
      </c>
      <c r="C24" s="557">
        <v>0</v>
      </c>
      <c r="D24" s="557">
        <v>218835.60318199999</v>
      </c>
      <c r="E24" s="557">
        <v>276788.83310399996</v>
      </c>
      <c r="G24" s="421"/>
      <c r="H24" s="422"/>
    </row>
    <row r="25" spans="1:8" ht="15.75" thickBot="1" x14ac:dyDescent="0.3">
      <c r="A25" s="424">
        <v>44680</v>
      </c>
      <c r="B25" s="558">
        <v>199018.47394099997</v>
      </c>
      <c r="C25" s="558">
        <v>0</v>
      </c>
      <c r="D25" s="558">
        <v>174358.30097700001</v>
      </c>
      <c r="E25" s="558">
        <v>373376.77491799998</v>
      </c>
      <c r="G25" s="421"/>
      <c r="H25" s="422"/>
    </row>
    <row r="26" spans="1:8" ht="15.75" thickBot="1" x14ac:dyDescent="0.3">
      <c r="A26" s="425" t="s">
        <v>1211</v>
      </c>
      <c r="B26" s="559">
        <v>1556583.8783054</v>
      </c>
      <c r="C26" s="559">
        <v>36466.001713400008</v>
      </c>
      <c r="D26" s="559">
        <v>4436626.0337167997</v>
      </c>
      <c r="E26" s="559">
        <v>6029675.9137356011</v>
      </c>
      <c r="F26" s="426"/>
      <c r="G26" s="422"/>
      <c r="H26" s="422"/>
    </row>
    <row r="27" spans="1:8" ht="6" customHeight="1" thickBot="1" x14ac:dyDescent="0.3">
      <c r="A27" s="784"/>
      <c r="B27" s="784"/>
      <c r="C27" s="784"/>
      <c r="D27" s="784"/>
      <c r="E27" s="784"/>
    </row>
    <row r="28" spans="1:8" ht="15.75" thickTop="1" x14ac:dyDescent="0.25">
      <c r="A28" s="427" t="s">
        <v>1213</v>
      </c>
      <c r="B28" s="428"/>
      <c r="C28" s="428"/>
      <c r="D28" s="428"/>
      <c r="E28" s="428"/>
    </row>
    <row r="31" spans="1:8" x14ac:dyDescent="0.25">
      <c r="E31" s="560"/>
    </row>
  </sheetData>
  <mergeCells count="4">
    <mergeCell ref="A1:E1"/>
    <mergeCell ref="A2:E2"/>
    <mergeCell ref="A3:E3"/>
    <mergeCell ref="A27:E27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8"/>
  <sheetViews>
    <sheetView showGridLines="0" workbookViewId="0">
      <selection activeCell="D191" sqref="D191"/>
    </sheetView>
  </sheetViews>
  <sheetFormatPr baseColWidth="10" defaultColWidth="11.42578125" defaultRowHeight="12.75" zeroHeight="1" x14ac:dyDescent="0.2"/>
  <cols>
    <col min="1" max="1" width="93.7109375" style="158" bestFit="1" customWidth="1"/>
    <col min="2" max="2" width="11.28515625" style="158" customWidth="1"/>
    <col min="3" max="16384" width="11.42578125" style="158"/>
  </cols>
  <sheetData>
    <row r="1" spans="1:2" ht="20.25" x14ac:dyDescent="0.3">
      <c r="A1" s="156" t="s">
        <v>25</v>
      </c>
      <c r="B1" s="157"/>
    </row>
    <row r="2" spans="1:2" x14ac:dyDescent="0.2">
      <c r="B2" s="159"/>
    </row>
    <row r="3" spans="1:2" ht="15.75" x14ac:dyDescent="0.25">
      <c r="A3" s="160" t="s">
        <v>977</v>
      </c>
      <c r="B3" s="159"/>
    </row>
    <row r="4" spans="1:2" x14ac:dyDescent="0.2">
      <c r="A4" s="161" t="s">
        <v>75</v>
      </c>
      <c r="B4" s="162" t="s">
        <v>978</v>
      </c>
    </row>
    <row r="5" spans="1:2" x14ac:dyDescent="0.2">
      <c r="A5" s="161" t="s">
        <v>979</v>
      </c>
      <c r="B5" s="162" t="s">
        <v>980</v>
      </c>
    </row>
    <row r="6" spans="1:2" x14ac:dyDescent="0.2">
      <c r="A6" s="161" t="s">
        <v>981</v>
      </c>
      <c r="B6" s="162" t="s">
        <v>982</v>
      </c>
    </row>
    <row r="7" spans="1:2" x14ac:dyDescent="0.2">
      <c r="A7" s="161" t="s">
        <v>983</v>
      </c>
      <c r="B7" s="162" t="s">
        <v>984</v>
      </c>
    </row>
    <row r="8" spans="1:2" x14ac:dyDescent="0.2">
      <c r="A8" s="161" t="s">
        <v>985</v>
      </c>
      <c r="B8" s="162" t="s">
        <v>986</v>
      </c>
    </row>
    <row r="9" spans="1:2" x14ac:dyDescent="0.2">
      <c r="A9" s="161" t="s">
        <v>987</v>
      </c>
      <c r="B9" s="162" t="s">
        <v>988</v>
      </c>
    </row>
    <row r="10" spans="1:2" x14ac:dyDescent="0.2">
      <c r="A10" s="161" t="s">
        <v>989</v>
      </c>
      <c r="B10" s="162" t="s">
        <v>990</v>
      </c>
    </row>
    <row r="11" spans="1:2" x14ac:dyDescent="0.2">
      <c r="A11" s="161" t="s">
        <v>991</v>
      </c>
      <c r="B11" s="162" t="s">
        <v>992</v>
      </c>
    </row>
    <row r="12" spans="1:2" x14ac:dyDescent="0.2">
      <c r="A12" s="161" t="s">
        <v>993</v>
      </c>
      <c r="B12" s="162" t="s">
        <v>994</v>
      </c>
    </row>
    <row r="13" spans="1:2" x14ac:dyDescent="0.2">
      <c r="A13" s="161" t="s">
        <v>995</v>
      </c>
      <c r="B13" s="162" t="s">
        <v>996</v>
      </c>
    </row>
    <row r="14" spans="1:2" x14ac:dyDescent="0.2">
      <c r="A14" s="161" t="s">
        <v>130</v>
      </c>
      <c r="B14" s="162" t="s">
        <v>997</v>
      </c>
    </row>
    <row r="15" spans="1:2" x14ac:dyDescent="0.2">
      <c r="A15" s="163" t="s">
        <v>998</v>
      </c>
      <c r="B15" s="162" t="s">
        <v>999</v>
      </c>
    </row>
    <row r="16" spans="1:2" x14ac:dyDescent="0.2">
      <c r="A16" s="161"/>
      <c r="B16" s="162"/>
    </row>
    <row r="17" spans="1:2" ht="15.75" x14ac:dyDescent="0.25">
      <c r="A17" s="164" t="s">
        <v>1000</v>
      </c>
      <c r="B17" s="162"/>
    </row>
    <row r="18" spans="1:2" x14ac:dyDescent="0.2">
      <c r="A18" s="161" t="s">
        <v>1001</v>
      </c>
      <c r="B18" s="162" t="s">
        <v>1002</v>
      </c>
    </row>
    <row r="19" spans="1:2" x14ac:dyDescent="0.2">
      <c r="A19" s="161"/>
      <c r="B19" s="162"/>
    </row>
    <row r="20" spans="1:2" ht="15.75" x14ac:dyDescent="0.25">
      <c r="A20" s="164" t="s">
        <v>1003</v>
      </c>
      <c r="B20" s="162"/>
    </row>
    <row r="21" spans="1:2" x14ac:dyDescent="0.2">
      <c r="A21" s="161" t="s">
        <v>797</v>
      </c>
      <c r="B21" s="162" t="s">
        <v>1004</v>
      </c>
    </row>
    <row r="22" spans="1:2" x14ac:dyDescent="0.2">
      <c r="A22" s="161" t="s">
        <v>802</v>
      </c>
      <c r="B22" s="162" t="s">
        <v>1005</v>
      </c>
    </row>
    <row r="23" spans="1:2" x14ac:dyDescent="0.2">
      <c r="A23" s="161" t="s">
        <v>862</v>
      </c>
      <c r="B23" s="162" t="s">
        <v>1006</v>
      </c>
    </row>
    <row r="24" spans="1:2" x14ac:dyDescent="0.2">
      <c r="A24" s="161" t="s">
        <v>807</v>
      </c>
      <c r="B24" s="162" t="s">
        <v>1007</v>
      </c>
    </row>
    <row r="25" spans="1:2" x14ac:dyDescent="0.2">
      <c r="A25" s="161" t="s">
        <v>812</v>
      </c>
      <c r="B25" s="162" t="s">
        <v>1008</v>
      </c>
    </row>
    <row r="26" spans="1:2" x14ac:dyDescent="0.2">
      <c r="A26" s="161" t="s">
        <v>1009</v>
      </c>
      <c r="B26" s="162" t="s">
        <v>1010</v>
      </c>
    </row>
    <row r="27" spans="1:2" x14ac:dyDescent="0.2">
      <c r="A27" s="161" t="s">
        <v>1011</v>
      </c>
      <c r="B27" s="162" t="s">
        <v>1012</v>
      </c>
    </row>
    <row r="28" spans="1:2" x14ac:dyDescent="0.2">
      <c r="A28" s="161" t="s">
        <v>827</v>
      </c>
      <c r="B28" s="162" t="s">
        <v>1013</v>
      </c>
    </row>
    <row r="29" spans="1:2" x14ac:dyDescent="0.2">
      <c r="A29" s="161" t="s">
        <v>1014</v>
      </c>
      <c r="B29" s="162" t="s">
        <v>1015</v>
      </c>
    </row>
    <row r="30" spans="1:2" x14ac:dyDescent="0.2">
      <c r="A30" s="165" t="s">
        <v>879</v>
      </c>
      <c r="B30" s="162" t="s">
        <v>1016</v>
      </c>
    </row>
    <row r="31" spans="1:2" x14ac:dyDescent="0.2">
      <c r="A31" s="163" t="s">
        <v>860</v>
      </c>
      <c r="B31" s="162" t="s">
        <v>1017</v>
      </c>
    </row>
    <row r="32" spans="1:2" x14ac:dyDescent="0.2">
      <c r="A32" s="163" t="s">
        <v>873</v>
      </c>
      <c r="B32" s="162" t="s">
        <v>1018</v>
      </c>
    </row>
    <row r="33" spans="1:2" x14ac:dyDescent="0.2">
      <c r="A33" s="163" t="s">
        <v>1019</v>
      </c>
      <c r="B33" s="162" t="s">
        <v>1020</v>
      </c>
    </row>
    <row r="34" spans="1:2" x14ac:dyDescent="0.2">
      <c r="A34" s="163" t="s">
        <v>1021</v>
      </c>
      <c r="B34" s="162" t="s">
        <v>1022</v>
      </c>
    </row>
    <row r="35" spans="1:2" x14ac:dyDescent="0.2">
      <c r="A35" s="163" t="s">
        <v>1023</v>
      </c>
      <c r="B35" s="166" t="s">
        <v>1024</v>
      </c>
    </row>
    <row r="36" spans="1:2" x14ac:dyDescent="0.2">
      <c r="A36" s="161"/>
      <c r="B36" s="162"/>
    </row>
    <row r="37" spans="1:2" ht="15.75" x14ac:dyDescent="0.25">
      <c r="A37" s="164" t="s">
        <v>1025</v>
      </c>
      <c r="B37" s="162"/>
    </row>
    <row r="38" spans="1:2" x14ac:dyDescent="0.2">
      <c r="A38" s="161" t="s">
        <v>1026</v>
      </c>
      <c r="B38" s="162" t="s">
        <v>1027</v>
      </c>
    </row>
    <row r="39" spans="1:2" x14ac:dyDescent="0.2">
      <c r="A39" s="161" t="s">
        <v>1028</v>
      </c>
      <c r="B39" s="162" t="s">
        <v>1029</v>
      </c>
    </row>
    <row r="40" spans="1:2" x14ac:dyDescent="0.2">
      <c r="A40" s="161" t="s">
        <v>1030</v>
      </c>
      <c r="B40" s="162" t="s">
        <v>1031</v>
      </c>
    </row>
    <row r="41" spans="1:2" x14ac:dyDescent="0.2">
      <c r="A41" s="161"/>
      <c r="B41" s="162"/>
    </row>
    <row r="42" spans="1:2" ht="15.75" x14ac:dyDescent="0.25">
      <c r="A42" s="164" t="s">
        <v>1032</v>
      </c>
      <c r="B42" s="162"/>
    </row>
    <row r="43" spans="1:2" x14ac:dyDescent="0.2">
      <c r="A43" s="161" t="s">
        <v>23</v>
      </c>
      <c r="B43" s="162" t="s">
        <v>1033</v>
      </c>
    </row>
    <row r="44" spans="1:2" x14ac:dyDescent="0.2">
      <c r="A44" s="161"/>
      <c r="B44" s="162"/>
    </row>
    <row r="45" spans="1:2" ht="15.75" x14ac:dyDescent="0.25">
      <c r="A45" s="164" t="s">
        <v>1034</v>
      </c>
      <c r="B45" s="162"/>
    </row>
    <row r="46" spans="1:2" x14ac:dyDescent="0.2">
      <c r="A46" s="158" t="s">
        <v>1035</v>
      </c>
      <c r="B46" s="159" t="s">
        <v>1036</v>
      </c>
    </row>
    <row r="47" spans="1:2" x14ac:dyDescent="0.2">
      <c r="A47" s="158" t="s">
        <v>1037</v>
      </c>
      <c r="B47" s="159" t="s">
        <v>1038</v>
      </c>
    </row>
    <row r="48" spans="1:2" x14ac:dyDescent="0.2">
      <c r="A48" s="158" t="s">
        <v>1039</v>
      </c>
      <c r="B48" s="159" t="s">
        <v>1040</v>
      </c>
    </row>
    <row r="49" spans="1:2" x14ac:dyDescent="0.2">
      <c r="A49" s="158" t="s">
        <v>1041</v>
      </c>
      <c r="B49" s="159" t="s">
        <v>901</v>
      </c>
    </row>
    <row r="50" spans="1:2" x14ac:dyDescent="0.2">
      <c r="A50" s="163" t="s">
        <v>83</v>
      </c>
      <c r="B50" s="162" t="s">
        <v>969</v>
      </c>
    </row>
    <row r="51" spans="1:2" x14ac:dyDescent="0.2">
      <c r="A51" s="158" t="s">
        <v>38</v>
      </c>
      <c r="B51" s="159" t="s">
        <v>907</v>
      </c>
    </row>
    <row r="52" spans="1:2" x14ac:dyDescent="0.2">
      <c r="A52" s="158" t="s">
        <v>1042</v>
      </c>
      <c r="B52" s="159" t="s">
        <v>937</v>
      </c>
    </row>
    <row r="53" spans="1:2" x14ac:dyDescent="0.2">
      <c r="A53" s="158" t="s">
        <v>40</v>
      </c>
      <c r="B53" s="159" t="s">
        <v>898</v>
      </c>
    </row>
    <row r="54" spans="1:2" x14ac:dyDescent="0.2">
      <c r="A54" s="158" t="s">
        <v>43</v>
      </c>
      <c r="B54" s="159" t="s">
        <v>899</v>
      </c>
    </row>
    <row r="55" spans="1:2" x14ac:dyDescent="0.2">
      <c r="A55" s="158" t="s">
        <v>44</v>
      </c>
      <c r="B55" s="159" t="s">
        <v>902</v>
      </c>
    </row>
    <row r="56" spans="1:2" x14ac:dyDescent="0.2">
      <c r="A56" s="158" t="s">
        <v>45</v>
      </c>
      <c r="B56" s="159" t="s">
        <v>903</v>
      </c>
    </row>
    <row r="57" spans="1:2" x14ac:dyDescent="0.2">
      <c r="A57" s="158" t="s">
        <v>46</v>
      </c>
      <c r="B57" s="159" t="s">
        <v>923</v>
      </c>
    </row>
    <row r="58" spans="1:2" x14ac:dyDescent="0.2">
      <c r="A58" s="158" t="s">
        <v>50</v>
      </c>
      <c r="B58" s="159" t="s">
        <v>906</v>
      </c>
    </row>
    <row r="59" spans="1:2" x14ac:dyDescent="0.2">
      <c r="A59" s="158" t="s">
        <v>51</v>
      </c>
      <c r="B59" s="159" t="s">
        <v>908</v>
      </c>
    </row>
    <row r="60" spans="1:2" x14ac:dyDescent="0.2">
      <c r="A60" s="158" t="s">
        <v>41</v>
      </c>
      <c r="B60" s="159" t="s">
        <v>927</v>
      </c>
    </row>
    <row r="61" spans="1:2" x14ac:dyDescent="0.2">
      <c r="A61" s="158" t="s">
        <v>42</v>
      </c>
      <c r="B61" s="159" t="s">
        <v>922</v>
      </c>
    </row>
    <row r="62" spans="1:2" x14ac:dyDescent="0.2">
      <c r="A62" s="158" t="s">
        <v>47</v>
      </c>
      <c r="B62" s="159" t="s">
        <v>926</v>
      </c>
    </row>
    <row r="63" spans="1:2" x14ac:dyDescent="0.2">
      <c r="A63" s="158" t="s">
        <v>250</v>
      </c>
      <c r="B63" s="159" t="s">
        <v>943</v>
      </c>
    </row>
    <row r="64" spans="1:2" x14ac:dyDescent="0.2">
      <c r="A64" s="158" t="s">
        <v>1323</v>
      </c>
      <c r="B64" s="159" t="s">
        <v>920</v>
      </c>
    </row>
    <row r="65" spans="1:2" x14ac:dyDescent="0.2">
      <c r="A65" s="158" t="s">
        <v>1043</v>
      </c>
      <c r="B65" s="159" t="s">
        <v>921</v>
      </c>
    </row>
    <row r="66" spans="1:2" x14ac:dyDescent="0.2">
      <c r="A66" s="161" t="s">
        <v>1044</v>
      </c>
      <c r="B66" s="162" t="s">
        <v>910</v>
      </c>
    </row>
    <row r="67" spans="1:2" x14ac:dyDescent="0.2">
      <c r="A67" s="158" t="s">
        <v>1045</v>
      </c>
      <c r="B67" s="159" t="s">
        <v>900</v>
      </c>
    </row>
    <row r="68" spans="1:2" x14ac:dyDescent="0.2">
      <c r="A68" s="158" t="s">
        <v>1046</v>
      </c>
      <c r="B68" s="159" t="s">
        <v>1047</v>
      </c>
    </row>
    <row r="69" spans="1:2" x14ac:dyDescent="0.2">
      <c r="A69" s="158" t="s">
        <v>302</v>
      </c>
      <c r="B69" s="159" t="s">
        <v>904</v>
      </c>
    </row>
    <row r="70" spans="1:2" x14ac:dyDescent="0.2">
      <c r="A70" s="158" t="s">
        <v>1048</v>
      </c>
      <c r="B70" s="159" t="s">
        <v>962</v>
      </c>
    </row>
    <row r="71" spans="1:2" x14ac:dyDescent="0.2">
      <c r="A71" s="158" t="s">
        <v>1049</v>
      </c>
      <c r="B71" s="159" t="s">
        <v>1050</v>
      </c>
    </row>
    <row r="72" spans="1:2" x14ac:dyDescent="0.2">
      <c r="A72" s="158" t="s">
        <v>1051</v>
      </c>
      <c r="B72" s="159" t="s">
        <v>1052</v>
      </c>
    </row>
    <row r="73" spans="1:2" x14ac:dyDescent="0.2">
      <c r="A73" s="158" t="s">
        <v>1053</v>
      </c>
      <c r="B73" s="159" t="s">
        <v>1054</v>
      </c>
    </row>
    <row r="74" spans="1:2" x14ac:dyDescent="0.2">
      <c r="A74" s="158" t="s">
        <v>1055</v>
      </c>
      <c r="B74" s="159" t="s">
        <v>905</v>
      </c>
    </row>
    <row r="75" spans="1:2" x14ac:dyDescent="0.2">
      <c r="A75" s="158" t="s">
        <v>1056</v>
      </c>
      <c r="B75" s="159" t="s">
        <v>1057</v>
      </c>
    </row>
    <row r="76" spans="1:2" x14ac:dyDescent="0.2">
      <c r="A76" s="158" t="s">
        <v>1058</v>
      </c>
      <c r="B76" s="159" t="s">
        <v>1059</v>
      </c>
    </row>
    <row r="77" spans="1:2" x14ac:dyDescent="0.2">
      <c r="A77" s="158" t="s">
        <v>1060</v>
      </c>
      <c r="B77" s="159" t="s">
        <v>909</v>
      </c>
    </row>
    <row r="78" spans="1:2" x14ac:dyDescent="0.2">
      <c r="A78" s="158" t="s">
        <v>1061</v>
      </c>
      <c r="B78" s="159" t="s">
        <v>1062</v>
      </c>
    </row>
    <row r="79" spans="1:2" x14ac:dyDescent="0.2">
      <c r="A79" s="158" t="s">
        <v>1063</v>
      </c>
      <c r="B79" s="159" t="s">
        <v>915</v>
      </c>
    </row>
    <row r="80" spans="1:2" x14ac:dyDescent="0.2">
      <c r="A80" s="158" t="s">
        <v>1064</v>
      </c>
      <c r="B80" s="159" t="s">
        <v>968</v>
      </c>
    </row>
    <row r="81" spans="1:2" x14ac:dyDescent="0.2">
      <c r="A81" s="158" t="s">
        <v>1065</v>
      </c>
      <c r="B81" s="159" t="s">
        <v>917</v>
      </c>
    </row>
    <row r="82" spans="1:2" x14ac:dyDescent="0.2">
      <c r="A82" s="158" t="s">
        <v>1066</v>
      </c>
      <c r="B82" s="159" t="s">
        <v>1067</v>
      </c>
    </row>
    <row r="83" spans="1:2" x14ac:dyDescent="0.2">
      <c r="A83" s="158" t="s">
        <v>1068</v>
      </c>
      <c r="B83" s="159" t="s">
        <v>1069</v>
      </c>
    </row>
    <row r="84" spans="1:2" x14ac:dyDescent="0.2">
      <c r="A84" s="158" t="s">
        <v>1070</v>
      </c>
      <c r="B84" s="159" t="s">
        <v>911</v>
      </c>
    </row>
    <row r="85" spans="1:2" x14ac:dyDescent="0.2">
      <c r="A85" s="158" t="s">
        <v>1071</v>
      </c>
      <c r="B85" s="159" t="s">
        <v>1072</v>
      </c>
    </row>
    <row r="86" spans="1:2" x14ac:dyDescent="0.2">
      <c r="A86" s="158" t="s">
        <v>1073</v>
      </c>
      <c r="B86" s="159" t="s">
        <v>967</v>
      </c>
    </row>
    <row r="87" spans="1:2" x14ac:dyDescent="0.2">
      <c r="A87" s="158" t="s">
        <v>1074</v>
      </c>
      <c r="B87" s="159" t="s">
        <v>1075</v>
      </c>
    </row>
    <row r="88" spans="1:2" x14ac:dyDescent="0.2">
      <c r="A88" s="158" t="s">
        <v>1076</v>
      </c>
      <c r="B88" s="159" t="s">
        <v>1077</v>
      </c>
    </row>
    <row r="89" spans="1:2" x14ac:dyDescent="0.2">
      <c r="A89" s="158" t="s">
        <v>411</v>
      </c>
      <c r="B89" s="159" t="s">
        <v>918</v>
      </c>
    </row>
    <row r="90" spans="1:2" x14ac:dyDescent="0.2">
      <c r="A90" s="158" t="s">
        <v>1078</v>
      </c>
      <c r="B90" s="159" t="s">
        <v>919</v>
      </c>
    </row>
    <row r="91" spans="1:2" x14ac:dyDescent="0.2">
      <c r="A91" s="158" t="s">
        <v>1079</v>
      </c>
      <c r="B91" s="159" t="s">
        <v>916</v>
      </c>
    </row>
    <row r="92" spans="1:2" x14ac:dyDescent="0.2">
      <c r="A92" s="158" t="s">
        <v>455</v>
      </c>
      <c r="B92" s="159" t="s">
        <v>925</v>
      </c>
    </row>
    <row r="93" spans="1:2" x14ac:dyDescent="0.2">
      <c r="A93" s="158" t="s">
        <v>460</v>
      </c>
      <c r="B93" s="159" t="s">
        <v>930</v>
      </c>
    </row>
    <row r="94" spans="1:2" x14ac:dyDescent="0.2">
      <c r="A94" s="158" t="s">
        <v>477</v>
      </c>
      <c r="B94" s="159" t="s">
        <v>936</v>
      </c>
    </row>
    <row r="95" spans="1:2" x14ac:dyDescent="0.2">
      <c r="A95" s="158" t="s">
        <v>1080</v>
      </c>
      <c r="B95" s="159" t="s">
        <v>1081</v>
      </c>
    </row>
    <row r="96" spans="1:2" x14ac:dyDescent="0.2">
      <c r="A96" s="158" t="s">
        <v>481</v>
      </c>
      <c r="B96" s="159" t="s">
        <v>960</v>
      </c>
    </row>
    <row r="97" spans="1:2" x14ac:dyDescent="0.2">
      <c r="A97" s="158" t="s">
        <v>1082</v>
      </c>
      <c r="B97" s="159" t="s">
        <v>971</v>
      </c>
    </row>
    <row r="98" spans="1:2" x14ac:dyDescent="0.2">
      <c r="A98" s="158" t="s">
        <v>1083</v>
      </c>
      <c r="B98" s="159" t="s">
        <v>924</v>
      </c>
    </row>
    <row r="99" spans="1:2" x14ac:dyDescent="0.2">
      <c r="A99" s="158" t="s">
        <v>504</v>
      </c>
      <c r="B99" s="159" t="s">
        <v>933</v>
      </c>
    </row>
    <row r="100" spans="1:2" x14ac:dyDescent="0.2">
      <c r="A100" s="158" t="s">
        <v>515</v>
      </c>
      <c r="B100" s="159" t="s">
        <v>1084</v>
      </c>
    </row>
    <row r="101" spans="1:2" x14ac:dyDescent="0.2">
      <c r="A101" s="158" t="s">
        <v>1085</v>
      </c>
      <c r="B101" s="159" t="s">
        <v>1086</v>
      </c>
    </row>
    <row r="102" spans="1:2" x14ac:dyDescent="0.2">
      <c r="A102" s="158" t="s">
        <v>1087</v>
      </c>
      <c r="B102" s="159" t="s">
        <v>1088</v>
      </c>
    </row>
    <row r="103" spans="1:2" x14ac:dyDescent="0.2">
      <c r="A103" s="158" t="s">
        <v>1089</v>
      </c>
      <c r="B103" s="159" t="s">
        <v>1090</v>
      </c>
    </row>
    <row r="104" spans="1:2" x14ac:dyDescent="0.2">
      <c r="A104" s="158" t="s">
        <v>1091</v>
      </c>
      <c r="B104" s="159" t="s">
        <v>1092</v>
      </c>
    </row>
    <row r="105" spans="1:2" x14ac:dyDescent="0.2">
      <c r="A105" s="158" t="s">
        <v>1093</v>
      </c>
      <c r="B105" s="159" t="s">
        <v>1094</v>
      </c>
    </row>
    <row r="106" spans="1:2" x14ac:dyDescent="0.2">
      <c r="A106" s="158" t="s">
        <v>1095</v>
      </c>
      <c r="B106" s="159" t="s">
        <v>1096</v>
      </c>
    </row>
    <row r="107" spans="1:2" x14ac:dyDescent="0.2">
      <c r="A107" s="158" t="s">
        <v>1097</v>
      </c>
      <c r="B107" s="159" t="s">
        <v>1098</v>
      </c>
    </row>
    <row r="108" spans="1:2" x14ac:dyDescent="0.2">
      <c r="A108" s="158" t="s">
        <v>1099</v>
      </c>
      <c r="B108" s="159" t="s">
        <v>1100</v>
      </c>
    </row>
    <row r="109" spans="1:2" x14ac:dyDescent="0.2">
      <c r="A109" s="158" t="s">
        <v>554</v>
      </c>
      <c r="B109" s="159" t="s">
        <v>946</v>
      </c>
    </row>
    <row r="110" spans="1:2" x14ac:dyDescent="0.2">
      <c r="A110" s="158" t="s">
        <v>1101</v>
      </c>
      <c r="B110" s="159" t="s">
        <v>1102</v>
      </c>
    </row>
    <row r="111" spans="1:2" x14ac:dyDescent="0.2">
      <c r="A111" s="158" t="s">
        <v>1103</v>
      </c>
      <c r="B111" s="159" t="s">
        <v>947</v>
      </c>
    </row>
    <row r="112" spans="1:2" x14ac:dyDescent="0.2">
      <c r="A112" s="158" t="s">
        <v>1104</v>
      </c>
      <c r="B112" s="159" t="s">
        <v>954</v>
      </c>
    </row>
    <row r="113" spans="1:2" x14ac:dyDescent="0.2">
      <c r="A113" s="158" t="s">
        <v>1105</v>
      </c>
      <c r="B113" s="159" t="s">
        <v>1106</v>
      </c>
    </row>
    <row r="114" spans="1:2" x14ac:dyDescent="0.2">
      <c r="A114" s="158" t="s">
        <v>1107</v>
      </c>
      <c r="B114" s="159" t="s">
        <v>958</v>
      </c>
    </row>
    <row r="115" spans="1:2" x14ac:dyDescent="0.2">
      <c r="A115" s="158" t="s">
        <v>1108</v>
      </c>
      <c r="B115" s="159" t="s">
        <v>1109</v>
      </c>
    </row>
    <row r="116" spans="1:2" x14ac:dyDescent="0.2">
      <c r="A116" s="158" t="s">
        <v>1110</v>
      </c>
      <c r="B116" s="159" t="s">
        <v>939</v>
      </c>
    </row>
    <row r="117" spans="1:2" x14ac:dyDescent="0.2">
      <c r="A117" s="158" t="s">
        <v>1111</v>
      </c>
      <c r="B117" s="159" t="s">
        <v>957</v>
      </c>
    </row>
    <row r="118" spans="1:2" x14ac:dyDescent="0.2">
      <c r="A118" s="158" t="s">
        <v>1112</v>
      </c>
      <c r="B118" s="159" t="s">
        <v>931</v>
      </c>
    </row>
    <row r="119" spans="1:2" x14ac:dyDescent="0.2">
      <c r="A119" s="158" t="s">
        <v>1113</v>
      </c>
      <c r="B119" s="159" t="s">
        <v>1114</v>
      </c>
    </row>
    <row r="120" spans="1:2" x14ac:dyDescent="0.2">
      <c r="A120" s="158" t="s">
        <v>1115</v>
      </c>
      <c r="B120" s="159" t="s">
        <v>961</v>
      </c>
    </row>
    <row r="121" spans="1:2" x14ac:dyDescent="0.2">
      <c r="A121" s="158" t="s">
        <v>762</v>
      </c>
      <c r="B121" s="159" t="s">
        <v>966</v>
      </c>
    </row>
    <row r="122" spans="1:2" x14ac:dyDescent="0.2">
      <c r="A122" s="158" t="s">
        <v>368</v>
      </c>
      <c r="B122" s="159" t="s">
        <v>974</v>
      </c>
    </row>
    <row r="123" spans="1:2" x14ac:dyDescent="0.2">
      <c r="A123" s="158" t="s">
        <v>1116</v>
      </c>
      <c r="B123" s="159" t="s">
        <v>1117</v>
      </c>
    </row>
    <row r="124" spans="1:2" x14ac:dyDescent="0.2">
      <c r="A124" s="158" t="s">
        <v>1118</v>
      </c>
      <c r="B124" s="159" t="s">
        <v>941</v>
      </c>
    </row>
    <row r="125" spans="1:2" x14ac:dyDescent="0.2">
      <c r="A125" s="158" t="s">
        <v>1119</v>
      </c>
      <c r="B125" s="159" t="s">
        <v>963</v>
      </c>
    </row>
    <row r="126" spans="1:2" x14ac:dyDescent="0.2">
      <c r="A126" s="158" t="s">
        <v>1120</v>
      </c>
      <c r="B126" s="159" t="s">
        <v>964</v>
      </c>
    </row>
    <row r="127" spans="1:2" x14ac:dyDescent="0.2">
      <c r="A127" s="158" t="s">
        <v>1121</v>
      </c>
      <c r="B127" s="159" t="s">
        <v>1122</v>
      </c>
    </row>
    <row r="128" spans="1:2" x14ac:dyDescent="0.2">
      <c r="A128" s="158" t="s">
        <v>1123</v>
      </c>
      <c r="B128" s="159" t="s">
        <v>938</v>
      </c>
    </row>
    <row r="129" spans="1:4" x14ac:dyDescent="0.2">
      <c r="A129" s="158" t="s">
        <v>1124</v>
      </c>
      <c r="B129" s="159" t="s">
        <v>965</v>
      </c>
    </row>
    <row r="130" spans="1:4" x14ac:dyDescent="0.2">
      <c r="A130" s="561" t="s">
        <v>737</v>
      </c>
      <c r="B130" s="166" t="s">
        <v>959</v>
      </c>
      <c r="D130" s="283"/>
    </row>
    <row r="131" spans="1:4" x14ac:dyDescent="0.2">
      <c r="A131" s="561" t="s">
        <v>1125</v>
      </c>
      <c r="B131" s="159" t="s">
        <v>932</v>
      </c>
      <c r="D131" s="283"/>
    </row>
    <row r="132" spans="1:4" x14ac:dyDescent="0.2">
      <c r="A132" s="158" t="s">
        <v>1126</v>
      </c>
      <c r="B132" s="159" t="s">
        <v>1127</v>
      </c>
      <c r="D132" s="283"/>
    </row>
    <row r="133" spans="1:4" x14ac:dyDescent="0.2">
      <c r="A133" s="161" t="s">
        <v>1128</v>
      </c>
      <c r="B133" s="162" t="s">
        <v>1129</v>
      </c>
      <c r="D133" s="283"/>
    </row>
    <row r="134" spans="1:4" x14ac:dyDescent="0.2">
      <c r="A134" s="158" t="s">
        <v>1130</v>
      </c>
      <c r="B134" s="162" t="s">
        <v>972</v>
      </c>
      <c r="D134" s="283"/>
    </row>
    <row r="135" spans="1:4" x14ac:dyDescent="0.2">
      <c r="A135" s="158" t="s">
        <v>1131</v>
      </c>
      <c r="B135" s="162" t="s">
        <v>1132</v>
      </c>
      <c r="D135" s="283"/>
    </row>
    <row r="136" spans="1:4" x14ac:dyDescent="0.2">
      <c r="A136" s="158" t="s">
        <v>1133</v>
      </c>
      <c r="B136" s="162" t="s">
        <v>970</v>
      </c>
      <c r="D136" s="283"/>
    </row>
    <row r="137" spans="1:4" x14ac:dyDescent="0.2">
      <c r="A137" s="158" t="s">
        <v>344</v>
      </c>
      <c r="B137" s="162" t="s">
        <v>975</v>
      </c>
      <c r="D137" s="283"/>
    </row>
    <row r="138" spans="1:4" x14ac:dyDescent="0.2">
      <c r="A138" s="158" t="s">
        <v>535</v>
      </c>
      <c r="B138" s="162" t="s">
        <v>935</v>
      </c>
      <c r="D138" s="283"/>
    </row>
    <row r="139" spans="1:4" x14ac:dyDescent="0.2">
      <c r="A139" s="561" t="s">
        <v>1134</v>
      </c>
      <c r="B139" s="166" t="s">
        <v>1135</v>
      </c>
      <c r="D139" s="283"/>
    </row>
    <row r="140" spans="1:4" x14ac:dyDescent="0.2">
      <c r="A140" s="158" t="s">
        <v>1136</v>
      </c>
      <c r="B140" s="166" t="s">
        <v>1137</v>
      </c>
      <c r="D140" s="283"/>
    </row>
    <row r="141" spans="1:4" x14ac:dyDescent="0.2">
      <c r="A141" s="158" t="s">
        <v>1138</v>
      </c>
      <c r="B141" s="166" t="s">
        <v>955</v>
      </c>
      <c r="D141" s="283"/>
    </row>
    <row r="142" spans="1:4" x14ac:dyDescent="0.2">
      <c r="A142" s="158" t="s">
        <v>1139</v>
      </c>
      <c r="B142" s="166" t="s">
        <v>940</v>
      </c>
      <c r="D142" s="283"/>
    </row>
    <row r="143" spans="1:4" x14ac:dyDescent="0.2">
      <c r="A143" s="158" t="s">
        <v>528</v>
      </c>
      <c r="B143" s="166" t="s">
        <v>934</v>
      </c>
      <c r="D143" s="283"/>
    </row>
    <row r="144" spans="1:4" x14ac:dyDescent="0.2">
      <c r="A144" s="158" t="s">
        <v>482</v>
      </c>
      <c r="B144" s="166" t="s">
        <v>929</v>
      </c>
      <c r="D144" s="283"/>
    </row>
    <row r="145" spans="1:4" x14ac:dyDescent="0.2">
      <c r="A145" s="158" t="s">
        <v>53</v>
      </c>
      <c r="B145" s="166" t="s">
        <v>912</v>
      </c>
      <c r="D145" s="283"/>
    </row>
    <row r="146" spans="1:4" x14ac:dyDescent="0.2">
      <c r="A146" s="158" t="s">
        <v>1324</v>
      </c>
      <c r="B146" s="166" t="s">
        <v>1325</v>
      </c>
      <c r="D146" s="283"/>
    </row>
    <row r="147" spans="1:4" x14ac:dyDescent="0.2">
      <c r="A147" s="158" t="s">
        <v>1326</v>
      </c>
      <c r="B147" s="166" t="s">
        <v>1327</v>
      </c>
      <c r="D147" s="283"/>
    </row>
    <row r="148" spans="1:4" x14ac:dyDescent="0.2">
      <c r="A148" s="161" t="s">
        <v>54</v>
      </c>
      <c r="B148" s="162" t="s">
        <v>973</v>
      </c>
      <c r="D148" s="283"/>
    </row>
    <row r="149" spans="1:4" x14ac:dyDescent="0.2">
      <c r="A149" s="163" t="s">
        <v>1306</v>
      </c>
      <c r="B149" s="162" t="s">
        <v>1317</v>
      </c>
      <c r="D149" s="283"/>
    </row>
    <row r="150" spans="1:4" x14ac:dyDescent="0.2">
      <c r="A150" s="161" t="s">
        <v>1140</v>
      </c>
      <c r="B150" s="162" t="s">
        <v>1141</v>
      </c>
      <c r="D150" s="283"/>
    </row>
    <row r="151" spans="1:4" x14ac:dyDescent="0.2">
      <c r="A151" s="163" t="s">
        <v>880</v>
      </c>
      <c r="B151" s="162" t="s">
        <v>1328</v>
      </c>
      <c r="D151" s="283"/>
    </row>
    <row r="152" spans="1:4" x14ac:dyDescent="0.2">
      <c r="A152" s="163" t="s">
        <v>1329</v>
      </c>
      <c r="B152" s="166" t="s">
        <v>1320</v>
      </c>
      <c r="C152" s="163"/>
      <c r="D152" s="283"/>
    </row>
    <row r="153" spans="1:4" x14ac:dyDescent="0.2">
      <c r="A153" s="163"/>
      <c r="B153" s="162"/>
      <c r="D153" s="283"/>
    </row>
    <row r="154" spans="1:4" ht="15.75" x14ac:dyDescent="0.25">
      <c r="A154" s="164" t="s">
        <v>1142</v>
      </c>
      <c r="D154" s="283"/>
    </row>
    <row r="155" spans="1:4" x14ac:dyDescent="0.2">
      <c r="D155" s="283"/>
    </row>
    <row r="156" spans="1:4" x14ac:dyDescent="0.2">
      <c r="A156" s="158" t="s">
        <v>561</v>
      </c>
      <c r="B156" s="162" t="s">
        <v>1143</v>
      </c>
      <c r="D156" s="283"/>
    </row>
    <row r="157" spans="1:4" x14ac:dyDescent="0.2">
      <c r="A157" s="158" t="s">
        <v>565</v>
      </c>
      <c r="B157" s="162" t="s">
        <v>942</v>
      </c>
      <c r="D157" s="283"/>
    </row>
    <row r="158" spans="1:4" x14ac:dyDescent="0.2">
      <c r="A158" s="158" t="s">
        <v>569</v>
      </c>
      <c r="B158" s="162" t="s">
        <v>1144</v>
      </c>
      <c r="D158" s="283"/>
    </row>
    <row r="159" spans="1:4" x14ac:dyDescent="0.2">
      <c r="A159" s="158" t="s">
        <v>573</v>
      </c>
      <c r="B159" s="162" t="s">
        <v>1145</v>
      </c>
      <c r="D159" s="283"/>
    </row>
    <row r="160" spans="1:4" x14ac:dyDescent="0.2">
      <c r="A160" s="158" t="s">
        <v>585</v>
      </c>
      <c r="B160" s="162" t="s">
        <v>1146</v>
      </c>
      <c r="D160" s="283"/>
    </row>
    <row r="161" spans="1:4" x14ac:dyDescent="0.2">
      <c r="A161" s="158" t="s">
        <v>586</v>
      </c>
      <c r="B161" s="162" t="s">
        <v>1147</v>
      </c>
      <c r="D161" s="283"/>
    </row>
    <row r="162" spans="1:4" x14ac:dyDescent="0.2">
      <c r="A162" s="158" t="s">
        <v>587</v>
      </c>
      <c r="B162" s="162" t="s">
        <v>1148</v>
      </c>
      <c r="D162" s="283"/>
    </row>
    <row r="163" spans="1:4" x14ac:dyDescent="0.2">
      <c r="A163" s="158" t="s">
        <v>593</v>
      </c>
      <c r="B163" s="162" t="s">
        <v>945</v>
      </c>
      <c r="D163" s="283"/>
    </row>
    <row r="164" spans="1:4" x14ac:dyDescent="0.2">
      <c r="A164" s="158" t="s">
        <v>597</v>
      </c>
      <c r="B164" s="162" t="s">
        <v>1149</v>
      </c>
      <c r="D164" s="283"/>
    </row>
    <row r="165" spans="1:4" x14ac:dyDescent="0.2">
      <c r="A165" s="161" t="s">
        <v>1150</v>
      </c>
      <c r="B165" s="162" t="s">
        <v>1151</v>
      </c>
      <c r="D165" s="283"/>
    </row>
    <row r="166" spans="1:4" x14ac:dyDescent="0.2">
      <c r="A166" s="161" t="s">
        <v>1152</v>
      </c>
      <c r="B166" s="162" t="s">
        <v>1153</v>
      </c>
      <c r="D166" s="283"/>
    </row>
    <row r="167" spans="1:4" x14ac:dyDescent="0.2">
      <c r="A167" s="161" t="s">
        <v>1154</v>
      </c>
      <c r="B167" s="162" t="s">
        <v>1155</v>
      </c>
      <c r="D167" s="283"/>
    </row>
    <row r="168" spans="1:4" x14ac:dyDescent="0.2">
      <c r="A168" s="161" t="s">
        <v>587</v>
      </c>
      <c r="B168" s="162" t="s">
        <v>913</v>
      </c>
      <c r="D168" s="283"/>
    </row>
    <row r="169" spans="1:4" x14ac:dyDescent="0.2">
      <c r="A169" s="158" t="s">
        <v>1156</v>
      </c>
      <c r="B169" s="162" t="s">
        <v>1157</v>
      </c>
      <c r="D169" s="283"/>
    </row>
    <row r="170" spans="1:4" x14ac:dyDescent="0.2">
      <c r="A170" s="158" t="s">
        <v>1158</v>
      </c>
      <c r="B170" s="162" t="s">
        <v>1159</v>
      </c>
      <c r="D170" s="283"/>
    </row>
    <row r="171" spans="1:4" x14ac:dyDescent="0.2">
      <c r="A171" s="158" t="s">
        <v>608</v>
      </c>
      <c r="B171" s="162" t="s">
        <v>1160</v>
      </c>
      <c r="D171" s="283"/>
    </row>
    <row r="172" spans="1:4" x14ac:dyDescent="0.2">
      <c r="A172" s="158" t="s">
        <v>614</v>
      </c>
      <c r="B172" s="162" t="s">
        <v>1161</v>
      </c>
      <c r="D172" s="283"/>
    </row>
    <row r="173" spans="1:4" x14ac:dyDescent="0.2">
      <c r="A173" s="158" t="s">
        <v>618</v>
      </c>
      <c r="B173" s="162" t="s">
        <v>948</v>
      </c>
      <c r="D173" s="283"/>
    </row>
    <row r="174" spans="1:4" x14ac:dyDescent="0.2">
      <c r="A174" s="158" t="s">
        <v>624</v>
      </c>
      <c r="B174" s="162" t="s">
        <v>950</v>
      </c>
      <c r="D174" s="283"/>
    </row>
    <row r="175" spans="1:4" x14ac:dyDescent="0.2">
      <c r="A175" s="161" t="s">
        <v>585</v>
      </c>
      <c r="B175" s="162" t="s">
        <v>949</v>
      </c>
      <c r="D175" s="283"/>
    </row>
    <row r="176" spans="1:4" x14ac:dyDescent="0.2">
      <c r="A176" s="158" t="s">
        <v>628</v>
      </c>
      <c r="B176" s="162" t="s">
        <v>1162</v>
      </c>
      <c r="D176" s="283"/>
    </row>
    <row r="177" spans="1:5" x14ac:dyDescent="0.2">
      <c r="A177" s="158" t="s">
        <v>634</v>
      </c>
      <c r="B177" s="162" t="s">
        <v>951</v>
      </c>
      <c r="D177" s="283"/>
    </row>
    <row r="178" spans="1:5" x14ac:dyDescent="0.2">
      <c r="A178" s="158" t="s">
        <v>641</v>
      </c>
      <c r="B178" s="162" t="s">
        <v>1163</v>
      </c>
      <c r="D178" s="283"/>
    </row>
    <row r="179" spans="1:5" x14ac:dyDescent="0.2">
      <c r="A179" s="158" t="s">
        <v>647</v>
      </c>
      <c r="B179" s="162" t="s">
        <v>976</v>
      </c>
    </row>
    <row r="180" spans="1:5" x14ac:dyDescent="0.2">
      <c r="A180" s="158" t="s">
        <v>651</v>
      </c>
      <c r="B180" s="162" t="s">
        <v>952</v>
      </c>
    </row>
    <row r="181" spans="1:5" x14ac:dyDescent="0.2">
      <c r="A181" s="158" t="s">
        <v>659</v>
      </c>
      <c r="B181" s="162" t="s">
        <v>956</v>
      </c>
    </row>
    <row r="182" spans="1:5" x14ac:dyDescent="0.2">
      <c r="A182" s="158" t="s">
        <v>1164</v>
      </c>
      <c r="B182" s="162" t="s">
        <v>1165</v>
      </c>
    </row>
    <row r="183" spans="1:5" x14ac:dyDescent="0.2">
      <c r="A183" s="161" t="s">
        <v>1166</v>
      </c>
      <c r="B183" s="162" t="s">
        <v>914</v>
      </c>
    </row>
    <row r="184" spans="1:5" x14ac:dyDescent="0.2">
      <c r="A184" s="161" t="s">
        <v>573</v>
      </c>
      <c r="B184" s="162" t="s">
        <v>928</v>
      </c>
    </row>
    <row r="185" spans="1:5" x14ac:dyDescent="0.2">
      <c r="A185" s="163" t="s">
        <v>578</v>
      </c>
      <c r="B185" s="162" t="s">
        <v>944</v>
      </c>
    </row>
    <row r="186" spans="1:5" x14ac:dyDescent="0.2">
      <c r="A186" s="158" t="s">
        <v>655</v>
      </c>
      <c r="B186" s="166" t="s">
        <v>953</v>
      </c>
    </row>
    <row r="187" spans="1:5" x14ac:dyDescent="0.2">
      <c r="A187" s="158" t="s">
        <v>1330</v>
      </c>
      <c r="B187" s="166" t="s">
        <v>1259</v>
      </c>
      <c r="E187" s="256"/>
    </row>
    <row r="188" spans="1:5" x14ac:dyDescent="0.2">
      <c r="E188" s="256"/>
    </row>
    <row r="189" spans="1:5" x14ac:dyDescent="0.2">
      <c r="E189" s="256"/>
    </row>
    <row r="190" spans="1:5" x14ac:dyDescent="0.2">
      <c r="E190" s="256"/>
    </row>
    <row r="191" spans="1:5" x14ac:dyDescent="0.2">
      <c r="E191" s="256"/>
    </row>
    <row r="192" spans="1:5" x14ac:dyDescent="0.2">
      <c r="E192" s="256"/>
    </row>
    <row r="193" spans="5:5" x14ac:dyDescent="0.2">
      <c r="E193" s="256"/>
    </row>
    <row r="194" spans="5:5" x14ac:dyDescent="0.2">
      <c r="E194" s="256"/>
    </row>
    <row r="195" spans="5:5" x14ac:dyDescent="0.2">
      <c r="E195" s="256"/>
    </row>
    <row r="196" spans="5:5" x14ac:dyDescent="0.2">
      <c r="E196" s="256"/>
    </row>
    <row r="197" spans="5:5" x14ac:dyDescent="0.2">
      <c r="E197" s="256"/>
    </row>
    <row r="198" spans="5:5" x14ac:dyDescent="0.2">
      <c r="E198" s="256"/>
    </row>
    <row r="199" spans="5:5" x14ac:dyDescent="0.2">
      <c r="E199" s="256"/>
    </row>
    <row r="200" spans="5:5" x14ac:dyDescent="0.2">
      <c r="E200" s="256"/>
    </row>
    <row r="201" spans="5:5" x14ac:dyDescent="0.2">
      <c r="E201" s="256"/>
    </row>
    <row r="202" spans="5:5" x14ac:dyDescent="0.2">
      <c r="E202" s="256"/>
    </row>
    <row r="203" spans="5:5" x14ac:dyDescent="0.2">
      <c r="E203" s="256"/>
    </row>
    <row r="204" spans="5:5" x14ac:dyDescent="0.2">
      <c r="E204" s="256"/>
    </row>
    <row r="205" spans="5:5" x14ac:dyDescent="0.2">
      <c r="E205" s="256"/>
    </row>
    <row r="206" spans="5:5" x14ac:dyDescent="0.2">
      <c r="E206" s="256"/>
    </row>
    <row r="207" spans="5:5" x14ac:dyDescent="0.2">
      <c r="E207" s="256"/>
    </row>
    <row r="208" spans="5:5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x14ac:dyDescent="0.2"/>
    <row r="227" x14ac:dyDescent="0.2"/>
    <row r="228" x14ac:dyDescent="0.2"/>
  </sheetData>
  <conditionalFormatting sqref="B50">
    <cfRule type="duplicateValues" dxfId="3" priority="4"/>
  </conditionalFormatting>
  <conditionalFormatting sqref="B66">
    <cfRule type="duplicateValues" dxfId="2" priority="3"/>
  </conditionalFormatting>
  <conditionalFormatting sqref="B156:B184 B186:B187">
    <cfRule type="duplicateValues" dxfId="1" priority="2"/>
  </conditionalFormatting>
  <conditionalFormatting sqref="B185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827"/>
  <sheetViews>
    <sheetView zoomScale="75" zoomScaleNormal="75" workbookViewId="0">
      <selection activeCell="F257" sqref="A257:F257"/>
    </sheetView>
  </sheetViews>
  <sheetFormatPr baseColWidth="10" defaultColWidth="0" defaultRowHeight="15" zeroHeight="1" x14ac:dyDescent="0.25"/>
  <cols>
    <col min="1" max="1" width="72.28515625" style="42" customWidth="1"/>
    <col min="2" max="2" width="66.140625" style="32" customWidth="1"/>
    <col min="3" max="3" width="31.42578125" style="32" customWidth="1"/>
    <col min="4" max="4" width="23.28515625" style="32" customWidth="1"/>
    <col min="5" max="5" width="20.5703125" style="32" customWidth="1"/>
    <col min="6" max="6" width="68.42578125" style="32" customWidth="1"/>
    <col min="7" max="256" width="9.140625" style="32" hidden="1"/>
    <col min="257" max="257" width="66.5703125" style="32" customWidth="1"/>
    <col min="258" max="258" width="66.140625" style="32" customWidth="1"/>
    <col min="259" max="259" width="31.42578125" style="32" customWidth="1"/>
    <col min="260" max="260" width="23.28515625" style="32" customWidth="1"/>
    <col min="261" max="261" width="20.5703125" style="32" customWidth="1"/>
    <col min="262" max="262" width="68.42578125" style="32" customWidth="1"/>
    <col min="263" max="512" width="9.140625" style="32" hidden="1"/>
    <col min="513" max="513" width="66.5703125" style="32" customWidth="1"/>
    <col min="514" max="514" width="66.140625" style="32" customWidth="1"/>
    <col min="515" max="515" width="31.42578125" style="32" customWidth="1"/>
    <col min="516" max="516" width="23.28515625" style="32" customWidth="1"/>
    <col min="517" max="517" width="20.5703125" style="32" customWidth="1"/>
    <col min="518" max="518" width="68.42578125" style="32" customWidth="1"/>
    <col min="519" max="768" width="9.140625" style="32" hidden="1"/>
    <col min="769" max="769" width="66.5703125" style="32" customWidth="1"/>
    <col min="770" max="770" width="66.140625" style="32" customWidth="1"/>
    <col min="771" max="771" width="31.42578125" style="32" customWidth="1"/>
    <col min="772" max="772" width="23.28515625" style="32" customWidth="1"/>
    <col min="773" max="773" width="20.5703125" style="32" customWidth="1"/>
    <col min="774" max="774" width="68.42578125" style="32" customWidth="1"/>
    <col min="775" max="1024" width="9.140625" style="32" hidden="1"/>
    <col min="1025" max="1025" width="66.5703125" style="32" customWidth="1"/>
    <col min="1026" max="1026" width="66.140625" style="32" customWidth="1"/>
    <col min="1027" max="1027" width="31.42578125" style="32" customWidth="1"/>
    <col min="1028" max="1028" width="23.28515625" style="32" customWidth="1"/>
    <col min="1029" max="1029" width="20.5703125" style="32" customWidth="1"/>
    <col min="1030" max="1030" width="68.42578125" style="32" customWidth="1"/>
    <col min="1031" max="1280" width="9.140625" style="32" hidden="1"/>
    <col min="1281" max="1281" width="66.5703125" style="32" customWidth="1"/>
    <col min="1282" max="1282" width="66.140625" style="32" customWidth="1"/>
    <col min="1283" max="1283" width="31.42578125" style="32" customWidth="1"/>
    <col min="1284" max="1284" width="23.28515625" style="32" customWidth="1"/>
    <col min="1285" max="1285" width="20.5703125" style="32" customWidth="1"/>
    <col min="1286" max="1286" width="68.42578125" style="32" customWidth="1"/>
    <col min="1287" max="1536" width="9.140625" style="32" hidden="1"/>
    <col min="1537" max="1537" width="66.5703125" style="32" customWidth="1"/>
    <col min="1538" max="1538" width="66.140625" style="32" customWidth="1"/>
    <col min="1539" max="1539" width="31.42578125" style="32" customWidth="1"/>
    <col min="1540" max="1540" width="23.28515625" style="32" customWidth="1"/>
    <col min="1541" max="1541" width="20.5703125" style="32" customWidth="1"/>
    <col min="1542" max="1542" width="68.42578125" style="32" customWidth="1"/>
    <col min="1543" max="1792" width="9.140625" style="32" hidden="1"/>
    <col min="1793" max="1793" width="66.5703125" style="32" customWidth="1"/>
    <col min="1794" max="1794" width="66.140625" style="32" customWidth="1"/>
    <col min="1795" max="1795" width="31.42578125" style="32" customWidth="1"/>
    <col min="1796" max="1796" width="23.28515625" style="32" customWidth="1"/>
    <col min="1797" max="1797" width="20.5703125" style="32" customWidth="1"/>
    <col min="1798" max="1798" width="68.42578125" style="32" customWidth="1"/>
    <col min="1799" max="2048" width="9.140625" style="32" hidden="1"/>
    <col min="2049" max="2049" width="66.5703125" style="32" customWidth="1"/>
    <col min="2050" max="2050" width="66.140625" style="32" customWidth="1"/>
    <col min="2051" max="2051" width="31.42578125" style="32" customWidth="1"/>
    <col min="2052" max="2052" width="23.28515625" style="32" customWidth="1"/>
    <col min="2053" max="2053" width="20.5703125" style="32" customWidth="1"/>
    <col min="2054" max="2054" width="68.42578125" style="32" customWidth="1"/>
    <col min="2055" max="2304" width="9.140625" style="32" hidden="1"/>
    <col min="2305" max="2305" width="66.5703125" style="32" customWidth="1"/>
    <col min="2306" max="2306" width="66.140625" style="32" customWidth="1"/>
    <col min="2307" max="2307" width="31.42578125" style="32" customWidth="1"/>
    <col min="2308" max="2308" width="23.28515625" style="32" customWidth="1"/>
    <col min="2309" max="2309" width="20.5703125" style="32" customWidth="1"/>
    <col min="2310" max="2310" width="68.42578125" style="32" customWidth="1"/>
    <col min="2311" max="2560" width="9.140625" style="32" hidden="1"/>
    <col min="2561" max="2561" width="66.5703125" style="32" customWidth="1"/>
    <col min="2562" max="2562" width="66.140625" style="32" customWidth="1"/>
    <col min="2563" max="2563" width="31.42578125" style="32" customWidth="1"/>
    <col min="2564" max="2564" width="23.28515625" style="32" customWidth="1"/>
    <col min="2565" max="2565" width="20.5703125" style="32" customWidth="1"/>
    <col min="2566" max="2566" width="68.42578125" style="32" customWidth="1"/>
    <col min="2567" max="2816" width="9.140625" style="32" hidden="1"/>
    <col min="2817" max="2817" width="66.5703125" style="32" customWidth="1"/>
    <col min="2818" max="2818" width="66.140625" style="32" customWidth="1"/>
    <col min="2819" max="2819" width="31.42578125" style="32" customWidth="1"/>
    <col min="2820" max="2820" width="23.28515625" style="32" customWidth="1"/>
    <col min="2821" max="2821" width="20.5703125" style="32" customWidth="1"/>
    <col min="2822" max="2822" width="68.42578125" style="32" customWidth="1"/>
    <col min="2823" max="3072" width="9.140625" style="32" hidden="1"/>
    <col min="3073" max="3073" width="66.5703125" style="32" customWidth="1"/>
    <col min="3074" max="3074" width="66.140625" style="32" customWidth="1"/>
    <col min="3075" max="3075" width="31.42578125" style="32" customWidth="1"/>
    <col min="3076" max="3076" width="23.28515625" style="32" customWidth="1"/>
    <col min="3077" max="3077" width="20.5703125" style="32" customWidth="1"/>
    <col min="3078" max="3078" width="68.42578125" style="32" customWidth="1"/>
    <col min="3079" max="3328" width="9.140625" style="32" hidden="1"/>
    <col min="3329" max="3329" width="66.5703125" style="32" customWidth="1"/>
    <col min="3330" max="3330" width="66.140625" style="32" customWidth="1"/>
    <col min="3331" max="3331" width="31.42578125" style="32" customWidth="1"/>
    <col min="3332" max="3332" width="23.28515625" style="32" customWidth="1"/>
    <col min="3333" max="3333" width="20.5703125" style="32" customWidth="1"/>
    <col min="3334" max="3334" width="68.42578125" style="32" customWidth="1"/>
    <col min="3335" max="3584" width="9.140625" style="32" hidden="1"/>
    <col min="3585" max="3585" width="66.5703125" style="32" customWidth="1"/>
    <col min="3586" max="3586" width="66.140625" style="32" customWidth="1"/>
    <col min="3587" max="3587" width="31.42578125" style="32" customWidth="1"/>
    <col min="3588" max="3588" width="23.28515625" style="32" customWidth="1"/>
    <col min="3589" max="3589" width="20.5703125" style="32" customWidth="1"/>
    <col min="3590" max="3590" width="68.42578125" style="32" customWidth="1"/>
    <col min="3591" max="3840" width="9.140625" style="32" hidden="1"/>
    <col min="3841" max="3841" width="66.5703125" style="32" customWidth="1"/>
    <col min="3842" max="3842" width="66.140625" style="32" customWidth="1"/>
    <col min="3843" max="3843" width="31.42578125" style="32" customWidth="1"/>
    <col min="3844" max="3844" width="23.28515625" style="32" customWidth="1"/>
    <col min="3845" max="3845" width="20.5703125" style="32" customWidth="1"/>
    <col min="3846" max="3846" width="68.42578125" style="32" customWidth="1"/>
    <col min="3847" max="4096" width="9.140625" style="32" hidden="1"/>
    <col min="4097" max="4097" width="66.5703125" style="32" customWidth="1"/>
    <col min="4098" max="4098" width="66.140625" style="32" customWidth="1"/>
    <col min="4099" max="4099" width="31.42578125" style="32" customWidth="1"/>
    <col min="4100" max="4100" width="23.28515625" style="32" customWidth="1"/>
    <col min="4101" max="4101" width="20.5703125" style="32" customWidth="1"/>
    <col min="4102" max="4102" width="68.42578125" style="32" customWidth="1"/>
    <col min="4103" max="4352" width="9.140625" style="32" hidden="1"/>
    <col min="4353" max="4353" width="66.5703125" style="32" customWidth="1"/>
    <col min="4354" max="4354" width="66.140625" style="32" customWidth="1"/>
    <col min="4355" max="4355" width="31.42578125" style="32" customWidth="1"/>
    <col min="4356" max="4356" width="23.28515625" style="32" customWidth="1"/>
    <col min="4357" max="4357" width="20.5703125" style="32" customWidth="1"/>
    <col min="4358" max="4358" width="68.42578125" style="32" customWidth="1"/>
    <col min="4359" max="4608" width="9.140625" style="32" hidden="1"/>
    <col min="4609" max="4609" width="66.5703125" style="32" customWidth="1"/>
    <col min="4610" max="4610" width="66.140625" style="32" customWidth="1"/>
    <col min="4611" max="4611" width="31.42578125" style="32" customWidth="1"/>
    <col min="4612" max="4612" width="23.28515625" style="32" customWidth="1"/>
    <col min="4613" max="4613" width="20.5703125" style="32" customWidth="1"/>
    <col min="4614" max="4614" width="68.42578125" style="32" customWidth="1"/>
    <col min="4615" max="4864" width="9.140625" style="32" hidden="1"/>
    <col min="4865" max="4865" width="66.5703125" style="32" customWidth="1"/>
    <col min="4866" max="4866" width="66.140625" style="32" customWidth="1"/>
    <col min="4867" max="4867" width="31.42578125" style="32" customWidth="1"/>
    <col min="4868" max="4868" width="23.28515625" style="32" customWidth="1"/>
    <col min="4869" max="4869" width="20.5703125" style="32" customWidth="1"/>
    <col min="4870" max="4870" width="68.42578125" style="32" customWidth="1"/>
    <col min="4871" max="5120" width="9.140625" style="32" hidden="1"/>
    <col min="5121" max="5121" width="66.5703125" style="32" customWidth="1"/>
    <col min="5122" max="5122" width="66.140625" style="32" customWidth="1"/>
    <col min="5123" max="5123" width="31.42578125" style="32" customWidth="1"/>
    <col min="5124" max="5124" width="23.28515625" style="32" customWidth="1"/>
    <col min="5125" max="5125" width="20.5703125" style="32" customWidth="1"/>
    <col min="5126" max="5126" width="68.42578125" style="32" customWidth="1"/>
    <col min="5127" max="5376" width="9.140625" style="32" hidden="1"/>
    <col min="5377" max="5377" width="66.5703125" style="32" customWidth="1"/>
    <col min="5378" max="5378" width="66.140625" style="32" customWidth="1"/>
    <col min="5379" max="5379" width="31.42578125" style="32" customWidth="1"/>
    <col min="5380" max="5380" width="23.28515625" style="32" customWidth="1"/>
    <col min="5381" max="5381" width="20.5703125" style="32" customWidth="1"/>
    <col min="5382" max="5382" width="68.42578125" style="32" customWidth="1"/>
    <col min="5383" max="5632" width="9.140625" style="32" hidden="1"/>
    <col min="5633" max="5633" width="66.5703125" style="32" customWidth="1"/>
    <col min="5634" max="5634" width="66.140625" style="32" customWidth="1"/>
    <col min="5635" max="5635" width="31.42578125" style="32" customWidth="1"/>
    <col min="5636" max="5636" width="23.28515625" style="32" customWidth="1"/>
    <col min="5637" max="5637" width="20.5703125" style="32" customWidth="1"/>
    <col min="5638" max="5638" width="68.42578125" style="32" customWidth="1"/>
    <col min="5639" max="5888" width="9.140625" style="32" hidden="1"/>
    <col min="5889" max="5889" width="66.5703125" style="32" customWidth="1"/>
    <col min="5890" max="5890" width="66.140625" style="32" customWidth="1"/>
    <col min="5891" max="5891" width="31.42578125" style="32" customWidth="1"/>
    <col min="5892" max="5892" width="23.28515625" style="32" customWidth="1"/>
    <col min="5893" max="5893" width="20.5703125" style="32" customWidth="1"/>
    <col min="5894" max="5894" width="68.42578125" style="32" customWidth="1"/>
    <col min="5895" max="6144" width="9.140625" style="32" hidden="1"/>
    <col min="6145" max="6145" width="66.5703125" style="32" customWidth="1"/>
    <col min="6146" max="6146" width="66.140625" style="32" customWidth="1"/>
    <col min="6147" max="6147" width="31.42578125" style="32" customWidth="1"/>
    <col min="6148" max="6148" width="23.28515625" style="32" customWidth="1"/>
    <col min="6149" max="6149" width="20.5703125" style="32" customWidth="1"/>
    <col min="6150" max="6150" width="68.42578125" style="32" customWidth="1"/>
    <col min="6151" max="6400" width="9.140625" style="32" hidden="1"/>
    <col min="6401" max="6401" width="66.5703125" style="32" customWidth="1"/>
    <col min="6402" max="6402" width="66.140625" style="32" customWidth="1"/>
    <col min="6403" max="6403" width="31.42578125" style="32" customWidth="1"/>
    <col min="6404" max="6404" width="23.28515625" style="32" customWidth="1"/>
    <col min="6405" max="6405" width="20.5703125" style="32" customWidth="1"/>
    <col min="6406" max="6406" width="68.42578125" style="32" customWidth="1"/>
    <col min="6407" max="6656" width="9.140625" style="32" hidden="1"/>
    <col min="6657" max="6657" width="66.5703125" style="32" customWidth="1"/>
    <col min="6658" max="6658" width="66.140625" style="32" customWidth="1"/>
    <col min="6659" max="6659" width="31.42578125" style="32" customWidth="1"/>
    <col min="6660" max="6660" width="23.28515625" style="32" customWidth="1"/>
    <col min="6661" max="6661" width="20.5703125" style="32" customWidth="1"/>
    <col min="6662" max="6662" width="68.42578125" style="32" customWidth="1"/>
    <col min="6663" max="6912" width="9.140625" style="32" hidden="1"/>
    <col min="6913" max="6913" width="66.5703125" style="32" customWidth="1"/>
    <col min="6914" max="6914" width="66.140625" style="32" customWidth="1"/>
    <col min="6915" max="6915" width="31.42578125" style="32" customWidth="1"/>
    <col min="6916" max="6916" width="23.28515625" style="32" customWidth="1"/>
    <col min="6917" max="6917" width="20.5703125" style="32" customWidth="1"/>
    <col min="6918" max="6918" width="68.42578125" style="32" customWidth="1"/>
    <col min="6919" max="7168" width="9.140625" style="32" hidden="1"/>
    <col min="7169" max="7169" width="66.5703125" style="32" customWidth="1"/>
    <col min="7170" max="7170" width="66.140625" style="32" customWidth="1"/>
    <col min="7171" max="7171" width="31.42578125" style="32" customWidth="1"/>
    <col min="7172" max="7172" width="23.28515625" style="32" customWidth="1"/>
    <col min="7173" max="7173" width="20.5703125" style="32" customWidth="1"/>
    <col min="7174" max="7174" width="68.42578125" style="32" customWidth="1"/>
    <col min="7175" max="7424" width="9.140625" style="32" hidden="1"/>
    <col min="7425" max="7425" width="66.5703125" style="32" customWidth="1"/>
    <col min="7426" max="7426" width="66.140625" style="32" customWidth="1"/>
    <col min="7427" max="7427" width="31.42578125" style="32" customWidth="1"/>
    <col min="7428" max="7428" width="23.28515625" style="32" customWidth="1"/>
    <col min="7429" max="7429" width="20.5703125" style="32" customWidth="1"/>
    <col min="7430" max="7430" width="68.42578125" style="32" customWidth="1"/>
    <col min="7431" max="7680" width="9.140625" style="32" hidden="1"/>
    <col min="7681" max="7681" width="66.5703125" style="32" customWidth="1"/>
    <col min="7682" max="7682" width="66.140625" style="32" customWidth="1"/>
    <col min="7683" max="7683" width="31.42578125" style="32" customWidth="1"/>
    <col min="7684" max="7684" width="23.28515625" style="32" customWidth="1"/>
    <col min="7685" max="7685" width="20.5703125" style="32" customWidth="1"/>
    <col min="7686" max="7686" width="68.42578125" style="32" customWidth="1"/>
    <col min="7687" max="7936" width="9.140625" style="32" hidden="1"/>
    <col min="7937" max="7937" width="66.5703125" style="32" customWidth="1"/>
    <col min="7938" max="7938" width="66.140625" style="32" customWidth="1"/>
    <col min="7939" max="7939" width="31.42578125" style="32" customWidth="1"/>
    <col min="7940" max="7940" width="23.28515625" style="32" customWidth="1"/>
    <col min="7941" max="7941" width="20.5703125" style="32" customWidth="1"/>
    <col min="7942" max="7942" width="68.42578125" style="32" customWidth="1"/>
    <col min="7943" max="8192" width="9.140625" style="32" hidden="1"/>
    <col min="8193" max="8193" width="66.5703125" style="32" customWidth="1"/>
    <col min="8194" max="8194" width="66.140625" style="32" customWidth="1"/>
    <col min="8195" max="8195" width="31.42578125" style="32" customWidth="1"/>
    <col min="8196" max="8196" width="23.28515625" style="32" customWidth="1"/>
    <col min="8197" max="8197" width="20.5703125" style="32" customWidth="1"/>
    <col min="8198" max="8198" width="68.42578125" style="32" customWidth="1"/>
    <col min="8199" max="8448" width="9.140625" style="32" hidden="1"/>
    <col min="8449" max="8449" width="66.5703125" style="32" customWidth="1"/>
    <col min="8450" max="8450" width="66.140625" style="32" customWidth="1"/>
    <col min="8451" max="8451" width="31.42578125" style="32" customWidth="1"/>
    <col min="8452" max="8452" width="23.28515625" style="32" customWidth="1"/>
    <col min="8453" max="8453" width="20.5703125" style="32" customWidth="1"/>
    <col min="8454" max="8454" width="68.42578125" style="32" customWidth="1"/>
    <col min="8455" max="8704" width="9.140625" style="32" hidden="1"/>
    <col min="8705" max="8705" width="66.5703125" style="32" customWidth="1"/>
    <col min="8706" max="8706" width="66.140625" style="32" customWidth="1"/>
    <col min="8707" max="8707" width="31.42578125" style="32" customWidth="1"/>
    <col min="8708" max="8708" width="23.28515625" style="32" customWidth="1"/>
    <col min="8709" max="8709" width="20.5703125" style="32" customWidth="1"/>
    <col min="8710" max="8710" width="68.42578125" style="32" customWidth="1"/>
    <col min="8711" max="8960" width="9.140625" style="32" hidden="1"/>
    <col min="8961" max="8961" width="66.5703125" style="32" customWidth="1"/>
    <col min="8962" max="8962" width="66.140625" style="32" customWidth="1"/>
    <col min="8963" max="8963" width="31.42578125" style="32" customWidth="1"/>
    <col min="8964" max="8964" width="23.28515625" style="32" customWidth="1"/>
    <col min="8965" max="8965" width="20.5703125" style="32" customWidth="1"/>
    <col min="8966" max="8966" width="68.42578125" style="32" customWidth="1"/>
    <col min="8967" max="9216" width="9.140625" style="32" hidden="1"/>
    <col min="9217" max="9217" width="66.5703125" style="32" customWidth="1"/>
    <col min="9218" max="9218" width="66.140625" style="32" customWidth="1"/>
    <col min="9219" max="9219" width="31.42578125" style="32" customWidth="1"/>
    <col min="9220" max="9220" width="23.28515625" style="32" customWidth="1"/>
    <col min="9221" max="9221" width="20.5703125" style="32" customWidth="1"/>
    <col min="9222" max="9222" width="68.42578125" style="32" customWidth="1"/>
    <col min="9223" max="9472" width="9.140625" style="32" hidden="1"/>
    <col min="9473" max="9473" width="66.5703125" style="32" customWidth="1"/>
    <col min="9474" max="9474" width="66.140625" style="32" customWidth="1"/>
    <col min="9475" max="9475" width="31.42578125" style="32" customWidth="1"/>
    <col min="9476" max="9476" width="23.28515625" style="32" customWidth="1"/>
    <col min="9477" max="9477" width="20.5703125" style="32" customWidth="1"/>
    <col min="9478" max="9478" width="68.42578125" style="32" customWidth="1"/>
    <col min="9479" max="9728" width="9.140625" style="32" hidden="1"/>
    <col min="9729" max="9729" width="66.5703125" style="32" customWidth="1"/>
    <col min="9730" max="9730" width="66.140625" style="32" customWidth="1"/>
    <col min="9731" max="9731" width="31.42578125" style="32" customWidth="1"/>
    <col min="9732" max="9732" width="23.28515625" style="32" customWidth="1"/>
    <col min="9733" max="9733" width="20.5703125" style="32" customWidth="1"/>
    <col min="9734" max="9734" width="68.42578125" style="32" customWidth="1"/>
    <col min="9735" max="9984" width="9.140625" style="32" hidden="1"/>
    <col min="9985" max="9985" width="66.5703125" style="32" customWidth="1"/>
    <col min="9986" max="9986" width="66.140625" style="32" customWidth="1"/>
    <col min="9987" max="9987" width="31.42578125" style="32" customWidth="1"/>
    <col min="9988" max="9988" width="23.28515625" style="32" customWidth="1"/>
    <col min="9989" max="9989" width="20.5703125" style="32" customWidth="1"/>
    <col min="9990" max="9990" width="68.42578125" style="32" customWidth="1"/>
    <col min="9991" max="10240" width="9.140625" style="32" hidden="1"/>
    <col min="10241" max="10241" width="66.5703125" style="32" customWidth="1"/>
    <col min="10242" max="10242" width="66.140625" style="32" customWidth="1"/>
    <col min="10243" max="10243" width="31.42578125" style="32" customWidth="1"/>
    <col min="10244" max="10244" width="23.28515625" style="32" customWidth="1"/>
    <col min="10245" max="10245" width="20.5703125" style="32" customWidth="1"/>
    <col min="10246" max="10246" width="68.42578125" style="32" customWidth="1"/>
    <col min="10247" max="10496" width="9.140625" style="32" hidden="1"/>
    <col min="10497" max="10497" width="66.5703125" style="32" customWidth="1"/>
    <col min="10498" max="10498" width="66.140625" style="32" customWidth="1"/>
    <col min="10499" max="10499" width="31.42578125" style="32" customWidth="1"/>
    <col min="10500" max="10500" width="23.28515625" style="32" customWidth="1"/>
    <col min="10501" max="10501" width="20.5703125" style="32" customWidth="1"/>
    <col min="10502" max="10502" width="68.42578125" style="32" customWidth="1"/>
    <col min="10503" max="10752" width="9.140625" style="32" hidden="1"/>
    <col min="10753" max="10753" width="66.5703125" style="32" customWidth="1"/>
    <col min="10754" max="10754" width="66.140625" style="32" customWidth="1"/>
    <col min="10755" max="10755" width="31.42578125" style="32" customWidth="1"/>
    <col min="10756" max="10756" width="23.28515625" style="32" customWidth="1"/>
    <col min="10757" max="10757" width="20.5703125" style="32" customWidth="1"/>
    <col min="10758" max="10758" width="68.42578125" style="32" customWidth="1"/>
    <col min="10759" max="11008" width="9.140625" style="32" hidden="1"/>
    <col min="11009" max="11009" width="66.5703125" style="32" customWidth="1"/>
    <col min="11010" max="11010" width="66.140625" style="32" customWidth="1"/>
    <col min="11011" max="11011" width="31.42578125" style="32" customWidth="1"/>
    <col min="11012" max="11012" width="23.28515625" style="32" customWidth="1"/>
    <col min="11013" max="11013" width="20.5703125" style="32" customWidth="1"/>
    <col min="11014" max="11014" width="68.42578125" style="32" customWidth="1"/>
    <col min="11015" max="11264" width="9.140625" style="32" hidden="1"/>
    <col min="11265" max="11265" width="66.5703125" style="32" customWidth="1"/>
    <col min="11266" max="11266" width="66.140625" style="32" customWidth="1"/>
    <col min="11267" max="11267" width="31.42578125" style="32" customWidth="1"/>
    <col min="11268" max="11268" width="23.28515625" style="32" customWidth="1"/>
    <col min="11269" max="11269" width="20.5703125" style="32" customWidth="1"/>
    <col min="11270" max="11270" width="68.42578125" style="32" customWidth="1"/>
    <col min="11271" max="11520" width="9.140625" style="32" hidden="1"/>
    <col min="11521" max="11521" width="66.5703125" style="32" customWidth="1"/>
    <col min="11522" max="11522" width="66.140625" style="32" customWidth="1"/>
    <col min="11523" max="11523" width="31.42578125" style="32" customWidth="1"/>
    <col min="11524" max="11524" width="23.28515625" style="32" customWidth="1"/>
    <col min="11525" max="11525" width="20.5703125" style="32" customWidth="1"/>
    <col min="11526" max="11526" width="68.42578125" style="32" customWidth="1"/>
    <col min="11527" max="11776" width="9.140625" style="32" hidden="1"/>
    <col min="11777" max="11777" width="66.5703125" style="32" customWidth="1"/>
    <col min="11778" max="11778" width="66.140625" style="32" customWidth="1"/>
    <col min="11779" max="11779" width="31.42578125" style="32" customWidth="1"/>
    <col min="11780" max="11780" width="23.28515625" style="32" customWidth="1"/>
    <col min="11781" max="11781" width="20.5703125" style="32" customWidth="1"/>
    <col min="11782" max="11782" width="68.42578125" style="32" customWidth="1"/>
    <col min="11783" max="12032" width="9.140625" style="32" hidden="1"/>
    <col min="12033" max="12033" width="66.5703125" style="32" customWidth="1"/>
    <col min="12034" max="12034" width="66.140625" style="32" customWidth="1"/>
    <col min="12035" max="12035" width="31.42578125" style="32" customWidth="1"/>
    <col min="12036" max="12036" width="23.28515625" style="32" customWidth="1"/>
    <col min="12037" max="12037" width="20.5703125" style="32" customWidth="1"/>
    <col min="12038" max="12038" width="68.42578125" style="32" customWidth="1"/>
    <col min="12039" max="12288" width="9.140625" style="32" hidden="1"/>
    <col min="12289" max="12289" width="66.5703125" style="32" customWidth="1"/>
    <col min="12290" max="12290" width="66.140625" style="32" customWidth="1"/>
    <col min="12291" max="12291" width="31.42578125" style="32" customWidth="1"/>
    <col min="12292" max="12292" width="23.28515625" style="32" customWidth="1"/>
    <col min="12293" max="12293" width="20.5703125" style="32" customWidth="1"/>
    <col min="12294" max="12294" width="68.42578125" style="32" customWidth="1"/>
    <col min="12295" max="12544" width="9.140625" style="32" hidden="1"/>
    <col min="12545" max="12545" width="66.5703125" style="32" customWidth="1"/>
    <col min="12546" max="12546" width="66.140625" style="32" customWidth="1"/>
    <col min="12547" max="12547" width="31.42578125" style="32" customWidth="1"/>
    <col min="12548" max="12548" width="23.28515625" style="32" customWidth="1"/>
    <col min="12549" max="12549" width="20.5703125" style="32" customWidth="1"/>
    <col min="12550" max="12550" width="68.42578125" style="32" customWidth="1"/>
    <col min="12551" max="12800" width="9.140625" style="32" hidden="1"/>
    <col min="12801" max="12801" width="66.5703125" style="32" customWidth="1"/>
    <col min="12802" max="12802" width="66.140625" style="32" customWidth="1"/>
    <col min="12803" max="12803" width="31.42578125" style="32" customWidth="1"/>
    <col min="12804" max="12804" width="23.28515625" style="32" customWidth="1"/>
    <col min="12805" max="12805" width="20.5703125" style="32" customWidth="1"/>
    <col min="12806" max="12806" width="68.42578125" style="32" customWidth="1"/>
    <col min="12807" max="13056" width="9.140625" style="32" hidden="1"/>
    <col min="13057" max="13057" width="66.5703125" style="32" customWidth="1"/>
    <col min="13058" max="13058" width="66.140625" style="32" customWidth="1"/>
    <col min="13059" max="13059" width="31.42578125" style="32" customWidth="1"/>
    <col min="13060" max="13060" width="23.28515625" style="32" customWidth="1"/>
    <col min="13061" max="13061" width="20.5703125" style="32" customWidth="1"/>
    <col min="13062" max="13062" width="68.42578125" style="32" customWidth="1"/>
    <col min="13063" max="13312" width="9.140625" style="32" hidden="1"/>
    <col min="13313" max="13313" width="66.5703125" style="32" customWidth="1"/>
    <col min="13314" max="13314" width="66.140625" style="32" customWidth="1"/>
    <col min="13315" max="13315" width="31.42578125" style="32" customWidth="1"/>
    <col min="13316" max="13316" width="23.28515625" style="32" customWidth="1"/>
    <col min="13317" max="13317" width="20.5703125" style="32" customWidth="1"/>
    <col min="13318" max="13318" width="68.42578125" style="32" customWidth="1"/>
    <col min="13319" max="13568" width="9.140625" style="32" hidden="1"/>
    <col min="13569" max="13569" width="66.5703125" style="32" customWidth="1"/>
    <col min="13570" max="13570" width="66.140625" style="32" customWidth="1"/>
    <col min="13571" max="13571" width="31.42578125" style="32" customWidth="1"/>
    <col min="13572" max="13572" width="23.28515625" style="32" customWidth="1"/>
    <col min="13573" max="13573" width="20.5703125" style="32" customWidth="1"/>
    <col min="13574" max="13574" width="68.42578125" style="32" customWidth="1"/>
    <col min="13575" max="13824" width="9.140625" style="32" hidden="1"/>
    <col min="13825" max="13825" width="66.5703125" style="32" customWidth="1"/>
    <col min="13826" max="13826" width="66.140625" style="32" customWidth="1"/>
    <col min="13827" max="13827" width="31.42578125" style="32" customWidth="1"/>
    <col min="13828" max="13828" width="23.28515625" style="32" customWidth="1"/>
    <col min="13829" max="13829" width="20.5703125" style="32" customWidth="1"/>
    <col min="13830" max="13830" width="68.42578125" style="32" customWidth="1"/>
    <col min="13831" max="14080" width="9.140625" style="32" hidden="1"/>
    <col min="14081" max="14081" width="66.5703125" style="32" customWidth="1"/>
    <col min="14082" max="14082" width="66.140625" style="32" customWidth="1"/>
    <col min="14083" max="14083" width="31.42578125" style="32" customWidth="1"/>
    <col min="14084" max="14084" width="23.28515625" style="32" customWidth="1"/>
    <col min="14085" max="14085" width="20.5703125" style="32" customWidth="1"/>
    <col min="14086" max="14086" width="68.42578125" style="32" customWidth="1"/>
    <col min="14087" max="14336" width="9.140625" style="32" hidden="1"/>
    <col min="14337" max="14337" width="66.5703125" style="32" customWidth="1"/>
    <col min="14338" max="14338" width="66.140625" style="32" customWidth="1"/>
    <col min="14339" max="14339" width="31.42578125" style="32" customWidth="1"/>
    <col min="14340" max="14340" width="23.28515625" style="32" customWidth="1"/>
    <col min="14341" max="14341" width="20.5703125" style="32" customWidth="1"/>
    <col min="14342" max="14342" width="68.42578125" style="32" customWidth="1"/>
    <col min="14343" max="14592" width="9.140625" style="32" hidden="1"/>
    <col min="14593" max="14593" width="66.5703125" style="32" customWidth="1"/>
    <col min="14594" max="14594" width="66.140625" style="32" customWidth="1"/>
    <col min="14595" max="14595" width="31.42578125" style="32" customWidth="1"/>
    <col min="14596" max="14596" width="23.28515625" style="32" customWidth="1"/>
    <col min="14597" max="14597" width="20.5703125" style="32" customWidth="1"/>
    <col min="14598" max="14598" width="68.42578125" style="32" customWidth="1"/>
    <col min="14599" max="14848" width="9.140625" style="32" hidden="1"/>
    <col min="14849" max="14849" width="66.5703125" style="32" customWidth="1"/>
    <col min="14850" max="14850" width="66.140625" style="32" customWidth="1"/>
    <col min="14851" max="14851" width="31.42578125" style="32" customWidth="1"/>
    <col min="14852" max="14852" width="23.28515625" style="32" customWidth="1"/>
    <col min="14853" max="14853" width="20.5703125" style="32" customWidth="1"/>
    <col min="14854" max="14854" width="68.42578125" style="32" customWidth="1"/>
    <col min="14855" max="15104" width="9.140625" style="32" hidden="1"/>
    <col min="15105" max="15105" width="66.5703125" style="32" customWidth="1"/>
    <col min="15106" max="15106" width="66.140625" style="32" customWidth="1"/>
    <col min="15107" max="15107" width="31.42578125" style="32" customWidth="1"/>
    <col min="15108" max="15108" width="23.28515625" style="32" customWidth="1"/>
    <col min="15109" max="15109" width="20.5703125" style="32" customWidth="1"/>
    <col min="15110" max="15110" width="68.42578125" style="32" customWidth="1"/>
    <col min="15111" max="15360" width="9.140625" style="32" hidden="1"/>
    <col min="15361" max="15361" width="66.5703125" style="32" customWidth="1"/>
    <col min="15362" max="15362" width="66.140625" style="32" customWidth="1"/>
    <col min="15363" max="15363" width="31.42578125" style="32" customWidth="1"/>
    <col min="15364" max="15364" width="23.28515625" style="32" customWidth="1"/>
    <col min="15365" max="15365" width="20.5703125" style="32" customWidth="1"/>
    <col min="15366" max="15366" width="68.42578125" style="32" customWidth="1"/>
    <col min="15367" max="15616" width="9.140625" style="32" hidden="1"/>
    <col min="15617" max="15617" width="66.5703125" style="32" customWidth="1"/>
    <col min="15618" max="15618" width="66.140625" style="32" customWidth="1"/>
    <col min="15619" max="15619" width="31.42578125" style="32" customWidth="1"/>
    <col min="15620" max="15620" width="23.28515625" style="32" customWidth="1"/>
    <col min="15621" max="15621" width="20.5703125" style="32" customWidth="1"/>
    <col min="15622" max="15622" width="68.42578125" style="32" customWidth="1"/>
    <col min="15623" max="15872" width="9.140625" style="32" hidden="1"/>
    <col min="15873" max="15873" width="66.5703125" style="32" customWidth="1"/>
    <col min="15874" max="15874" width="66.140625" style="32" customWidth="1"/>
    <col min="15875" max="15875" width="31.42578125" style="32" customWidth="1"/>
    <col min="15876" max="15876" width="23.28515625" style="32" customWidth="1"/>
    <col min="15877" max="15877" width="20.5703125" style="32" customWidth="1"/>
    <col min="15878" max="15878" width="68.42578125" style="32" customWidth="1"/>
    <col min="15879" max="16128" width="9.140625" style="32" hidden="1"/>
    <col min="16129" max="16129" width="66.5703125" style="32" customWidth="1"/>
    <col min="16130" max="16130" width="66.140625" style="32" customWidth="1"/>
    <col min="16131" max="16131" width="31.42578125" style="32" customWidth="1"/>
    <col min="16132" max="16132" width="23.28515625" style="32" customWidth="1"/>
    <col min="16133" max="16133" width="20.5703125" style="32" customWidth="1"/>
    <col min="16134" max="16134" width="68.42578125" style="32" customWidth="1"/>
    <col min="16135" max="16384" width="9.140625" style="32" hidden="1"/>
  </cols>
  <sheetData>
    <row r="1" spans="1:7" ht="24.75" customHeight="1" x14ac:dyDescent="0.25">
      <c r="A1" s="583" t="s">
        <v>1294</v>
      </c>
      <c r="B1" s="584"/>
      <c r="C1" s="584"/>
      <c r="D1" s="584"/>
      <c r="E1" s="584"/>
      <c r="F1" s="585"/>
    </row>
    <row r="2" spans="1:7" ht="18.75" x14ac:dyDescent="0.25">
      <c r="A2" s="586" t="s">
        <v>1292</v>
      </c>
      <c r="B2" s="587"/>
      <c r="C2" s="587"/>
      <c r="D2" s="587"/>
      <c r="E2" s="587"/>
      <c r="F2" s="588"/>
    </row>
    <row r="3" spans="1:7" ht="8.25" customHeight="1" x14ac:dyDescent="0.25">
      <c r="A3" s="589"/>
      <c r="B3" s="589"/>
      <c r="C3" s="589"/>
      <c r="D3" s="589"/>
      <c r="E3" s="589"/>
      <c r="F3" s="589"/>
    </row>
    <row r="4" spans="1:7" ht="32.25" thickBot="1" x14ac:dyDescent="0.3">
      <c r="A4" s="33" t="s">
        <v>56</v>
      </c>
      <c r="B4" s="34" t="s">
        <v>57</v>
      </c>
      <c r="C4" s="35" t="s">
        <v>58</v>
      </c>
      <c r="D4" s="35" t="s">
        <v>59</v>
      </c>
      <c r="E4" s="34" t="s">
        <v>60</v>
      </c>
      <c r="F4" s="36" t="s">
        <v>61</v>
      </c>
    </row>
    <row r="5" spans="1:7" s="39" customFormat="1" x14ac:dyDescent="0.25">
      <c r="A5" s="168" t="s">
        <v>62</v>
      </c>
      <c r="B5" s="167" t="s">
        <v>63</v>
      </c>
      <c r="C5" s="167" t="s">
        <v>64</v>
      </c>
      <c r="D5" s="167" t="s">
        <v>65</v>
      </c>
      <c r="E5" s="37">
        <v>44718</v>
      </c>
      <c r="F5" s="167" t="s">
        <v>66</v>
      </c>
      <c r="G5" s="38"/>
    </row>
    <row r="6" spans="1:7" s="39" customFormat="1" x14ac:dyDescent="0.25">
      <c r="A6" s="168" t="s">
        <v>67</v>
      </c>
      <c r="B6" s="167" t="s">
        <v>68</v>
      </c>
      <c r="C6" s="167" t="s">
        <v>69</v>
      </c>
      <c r="D6" s="167" t="s">
        <v>70</v>
      </c>
      <c r="E6" s="37">
        <v>45446</v>
      </c>
      <c r="F6" s="167" t="s">
        <v>71</v>
      </c>
      <c r="G6" s="38"/>
    </row>
    <row r="7" spans="1:7" s="39" customFormat="1" x14ac:dyDescent="0.25">
      <c r="A7" s="581" t="s">
        <v>37</v>
      </c>
      <c r="B7" s="167" t="s">
        <v>72</v>
      </c>
      <c r="C7" s="167" t="s">
        <v>73</v>
      </c>
      <c r="D7" s="167" t="s">
        <v>74</v>
      </c>
      <c r="E7" s="37">
        <v>46955</v>
      </c>
      <c r="F7" s="167" t="s">
        <v>75</v>
      </c>
      <c r="G7" s="38"/>
    </row>
    <row r="8" spans="1:7" s="39" customFormat="1" x14ac:dyDescent="0.25">
      <c r="A8" s="581" t="s">
        <v>37</v>
      </c>
      <c r="B8" s="167" t="s">
        <v>76</v>
      </c>
      <c r="C8" s="167" t="s">
        <v>77</v>
      </c>
      <c r="D8" s="167" t="s">
        <v>78</v>
      </c>
      <c r="E8" s="37">
        <v>45509</v>
      </c>
      <c r="F8" s="167" t="s">
        <v>75</v>
      </c>
      <c r="G8" s="38"/>
    </row>
    <row r="9" spans="1:7" s="39" customFormat="1" x14ac:dyDescent="0.25">
      <c r="A9" s="582" t="s">
        <v>37</v>
      </c>
      <c r="B9" s="167" t="s">
        <v>76</v>
      </c>
      <c r="C9" s="167" t="s">
        <v>77</v>
      </c>
      <c r="D9" s="167" t="s">
        <v>79</v>
      </c>
      <c r="E9" s="37">
        <v>45869</v>
      </c>
      <c r="F9" s="167" t="s">
        <v>75</v>
      </c>
      <c r="G9" s="38"/>
    </row>
    <row r="10" spans="1:7" s="39" customFormat="1" x14ac:dyDescent="0.25">
      <c r="A10" s="582" t="s">
        <v>37</v>
      </c>
      <c r="B10" s="167" t="s">
        <v>76</v>
      </c>
      <c r="C10" s="167" t="s">
        <v>77</v>
      </c>
      <c r="D10" s="167" t="s">
        <v>80</v>
      </c>
      <c r="E10" s="37">
        <v>46229</v>
      </c>
      <c r="F10" s="167" t="s">
        <v>75</v>
      </c>
      <c r="G10" s="40"/>
    </row>
    <row r="11" spans="1:7" s="39" customFormat="1" x14ac:dyDescent="0.25">
      <c r="A11" s="582" t="s">
        <v>37</v>
      </c>
      <c r="B11" s="167" t="s">
        <v>1167</v>
      </c>
      <c r="C11" s="167" t="s">
        <v>81</v>
      </c>
      <c r="D11" s="167" t="s">
        <v>82</v>
      </c>
      <c r="E11" s="37">
        <v>45236</v>
      </c>
      <c r="F11" s="167" t="s">
        <v>75</v>
      </c>
      <c r="G11" s="40"/>
    </row>
    <row r="12" spans="1:7" s="39" customFormat="1" x14ac:dyDescent="0.25">
      <c r="A12" s="582" t="s">
        <v>83</v>
      </c>
      <c r="B12" s="167" t="s">
        <v>84</v>
      </c>
      <c r="C12" s="167" t="s">
        <v>85</v>
      </c>
      <c r="D12" s="167" t="s">
        <v>86</v>
      </c>
      <c r="E12" s="37">
        <v>44708</v>
      </c>
      <c r="F12" s="167" t="s">
        <v>83</v>
      </c>
      <c r="G12" s="40"/>
    </row>
    <row r="13" spans="1:7" s="39" customFormat="1" x14ac:dyDescent="0.25">
      <c r="A13" s="582" t="s">
        <v>83</v>
      </c>
      <c r="B13" s="167" t="s">
        <v>84</v>
      </c>
      <c r="C13" s="167" t="s">
        <v>85</v>
      </c>
      <c r="D13" s="167" t="s">
        <v>87</v>
      </c>
      <c r="E13" s="37">
        <v>44736</v>
      </c>
      <c r="F13" s="167" t="s">
        <v>83</v>
      </c>
      <c r="G13" s="40"/>
    </row>
    <row r="14" spans="1:7" s="39" customFormat="1" x14ac:dyDescent="0.25">
      <c r="A14" s="581" t="s">
        <v>83</v>
      </c>
      <c r="B14" s="167" t="s">
        <v>84</v>
      </c>
      <c r="C14" s="167" t="s">
        <v>85</v>
      </c>
      <c r="D14" s="167" t="s">
        <v>88</v>
      </c>
      <c r="E14" s="37">
        <v>44743</v>
      </c>
      <c r="F14" s="167" t="s">
        <v>83</v>
      </c>
      <c r="G14" s="40"/>
    </row>
    <row r="15" spans="1:7" s="39" customFormat="1" x14ac:dyDescent="0.25">
      <c r="A15" s="581" t="s">
        <v>83</v>
      </c>
      <c r="B15" s="167" t="s">
        <v>84</v>
      </c>
      <c r="C15" s="167" t="s">
        <v>85</v>
      </c>
      <c r="D15" s="167" t="s">
        <v>89</v>
      </c>
      <c r="E15" s="37">
        <v>44771</v>
      </c>
      <c r="F15" s="167" t="s">
        <v>83</v>
      </c>
      <c r="G15" s="40"/>
    </row>
    <row r="16" spans="1:7" s="39" customFormat="1" x14ac:dyDescent="0.25">
      <c r="A16" s="581" t="s">
        <v>83</v>
      </c>
      <c r="B16" s="167" t="s">
        <v>84</v>
      </c>
      <c r="C16" s="167" t="s">
        <v>85</v>
      </c>
      <c r="D16" s="167" t="s">
        <v>90</v>
      </c>
      <c r="E16" s="37">
        <v>44862</v>
      </c>
      <c r="F16" s="167" t="s">
        <v>83</v>
      </c>
      <c r="G16" s="40"/>
    </row>
    <row r="17" spans="1:7" s="39" customFormat="1" x14ac:dyDescent="0.25">
      <c r="A17" s="581" t="s">
        <v>83</v>
      </c>
      <c r="B17" s="167" t="s">
        <v>84</v>
      </c>
      <c r="C17" s="167" t="s">
        <v>85</v>
      </c>
      <c r="D17" s="167" t="s">
        <v>1168</v>
      </c>
      <c r="E17" s="37">
        <v>44890</v>
      </c>
      <c r="F17" s="167" t="s">
        <v>83</v>
      </c>
      <c r="G17" s="40"/>
    </row>
    <row r="18" spans="1:7" s="39" customFormat="1" x14ac:dyDescent="0.25">
      <c r="A18" s="582" t="s">
        <v>83</v>
      </c>
      <c r="B18" s="167" t="s">
        <v>84</v>
      </c>
      <c r="C18" s="167" t="s">
        <v>85</v>
      </c>
      <c r="D18" s="167" t="s">
        <v>1295</v>
      </c>
      <c r="E18" s="37">
        <v>44946</v>
      </c>
      <c r="F18" s="167" t="s">
        <v>83</v>
      </c>
      <c r="G18" s="40"/>
    </row>
    <row r="19" spans="1:7" s="39" customFormat="1" x14ac:dyDescent="0.25">
      <c r="A19" s="582" t="s">
        <v>83</v>
      </c>
      <c r="B19" s="167" t="s">
        <v>84</v>
      </c>
      <c r="C19" s="167" t="s">
        <v>85</v>
      </c>
      <c r="D19" s="167" t="s">
        <v>1296</v>
      </c>
      <c r="E19" s="37">
        <v>44953</v>
      </c>
      <c r="F19" s="167" t="s">
        <v>83</v>
      </c>
      <c r="G19" s="38"/>
    </row>
    <row r="20" spans="1:7" s="39" customFormat="1" x14ac:dyDescent="0.25">
      <c r="A20" s="582" t="s">
        <v>38</v>
      </c>
      <c r="B20" s="167" t="s">
        <v>91</v>
      </c>
      <c r="C20" s="167" t="s">
        <v>92</v>
      </c>
      <c r="D20" s="167" t="s">
        <v>93</v>
      </c>
      <c r="E20" s="37">
        <v>44777</v>
      </c>
      <c r="F20" s="167" t="s">
        <v>94</v>
      </c>
      <c r="G20" s="38"/>
    </row>
    <row r="21" spans="1:7" s="39" customFormat="1" x14ac:dyDescent="0.25">
      <c r="A21" s="582" t="s">
        <v>38</v>
      </c>
      <c r="B21" s="167" t="s">
        <v>95</v>
      </c>
      <c r="C21" s="167" t="s">
        <v>96</v>
      </c>
      <c r="D21" s="167" t="s">
        <v>97</v>
      </c>
      <c r="E21" s="37">
        <v>47716</v>
      </c>
      <c r="F21" s="167" t="s">
        <v>71</v>
      </c>
      <c r="G21" s="40"/>
    </row>
    <row r="22" spans="1:7" s="39" customFormat="1" x14ac:dyDescent="0.25">
      <c r="A22" s="582" t="s">
        <v>38</v>
      </c>
      <c r="B22" s="167" t="s">
        <v>1169</v>
      </c>
      <c r="C22" s="167" t="s">
        <v>98</v>
      </c>
      <c r="D22" s="167" t="s">
        <v>99</v>
      </c>
      <c r="E22" s="37">
        <v>46984</v>
      </c>
      <c r="F22" s="167" t="s">
        <v>94</v>
      </c>
      <c r="G22" s="40"/>
    </row>
    <row r="23" spans="1:7" s="39" customFormat="1" x14ac:dyDescent="0.25">
      <c r="A23" s="582" t="s">
        <v>40</v>
      </c>
      <c r="B23" s="167" t="s">
        <v>100</v>
      </c>
      <c r="C23" s="167" t="s">
        <v>101</v>
      </c>
      <c r="D23" s="167" t="s">
        <v>102</v>
      </c>
      <c r="E23" s="37">
        <v>45630</v>
      </c>
      <c r="F23" s="167" t="s">
        <v>103</v>
      </c>
      <c r="G23" s="40"/>
    </row>
    <row r="24" spans="1:7" s="39" customFormat="1" x14ac:dyDescent="0.25">
      <c r="A24" s="582" t="s">
        <v>40</v>
      </c>
      <c r="B24" s="167" t="s">
        <v>100</v>
      </c>
      <c r="C24" s="167" t="s">
        <v>101</v>
      </c>
      <c r="D24" s="167" t="s">
        <v>104</v>
      </c>
      <c r="E24" s="37">
        <v>46350</v>
      </c>
      <c r="F24" s="167" t="s">
        <v>103</v>
      </c>
      <c r="G24" s="40"/>
    </row>
    <row r="25" spans="1:7" s="39" customFormat="1" x14ac:dyDescent="0.25">
      <c r="A25" s="582" t="s">
        <v>40</v>
      </c>
      <c r="B25" s="167" t="s">
        <v>105</v>
      </c>
      <c r="C25" s="167" t="s">
        <v>106</v>
      </c>
      <c r="D25" s="167" t="s">
        <v>107</v>
      </c>
      <c r="E25" s="37">
        <v>44749</v>
      </c>
      <c r="F25" s="167" t="s">
        <v>103</v>
      </c>
      <c r="G25" s="40"/>
    </row>
    <row r="26" spans="1:7" s="39" customFormat="1" x14ac:dyDescent="0.25">
      <c r="A26" s="582" t="s">
        <v>40</v>
      </c>
      <c r="B26" s="167" t="s">
        <v>108</v>
      </c>
      <c r="C26" s="167" t="s">
        <v>109</v>
      </c>
      <c r="D26" s="167" t="s">
        <v>110</v>
      </c>
      <c r="E26" s="37">
        <v>45428</v>
      </c>
      <c r="F26" s="167" t="s">
        <v>103</v>
      </c>
    </row>
    <row r="27" spans="1:7" s="39" customFormat="1" x14ac:dyDescent="0.25">
      <c r="A27" s="582" t="s">
        <v>40</v>
      </c>
      <c r="B27" s="167" t="s">
        <v>111</v>
      </c>
      <c r="C27" s="167" t="s">
        <v>112</v>
      </c>
      <c r="D27" s="167" t="s">
        <v>113</v>
      </c>
      <c r="E27" s="37">
        <v>45521</v>
      </c>
      <c r="F27" s="167" t="s">
        <v>103</v>
      </c>
      <c r="G27" s="40"/>
    </row>
    <row r="28" spans="1:7" s="39" customFormat="1" x14ac:dyDescent="0.25">
      <c r="A28" s="582" t="s">
        <v>40</v>
      </c>
      <c r="B28" s="167" t="s">
        <v>114</v>
      </c>
      <c r="C28" s="167" t="s">
        <v>115</v>
      </c>
      <c r="D28" s="167" t="s">
        <v>116</v>
      </c>
      <c r="E28" s="37">
        <v>46067</v>
      </c>
      <c r="F28" s="167" t="s">
        <v>103</v>
      </c>
      <c r="G28" s="40"/>
    </row>
    <row r="29" spans="1:7" s="39" customFormat="1" x14ac:dyDescent="0.25">
      <c r="A29" s="582" t="s">
        <v>40</v>
      </c>
      <c r="B29" s="167" t="s">
        <v>117</v>
      </c>
      <c r="C29" s="167" t="s">
        <v>118</v>
      </c>
      <c r="D29" s="167" t="s">
        <v>119</v>
      </c>
      <c r="E29" s="37">
        <v>47381</v>
      </c>
      <c r="F29" s="167" t="s">
        <v>103</v>
      </c>
      <c r="G29" s="40"/>
    </row>
    <row r="30" spans="1:7" s="39" customFormat="1" x14ac:dyDescent="0.25">
      <c r="A30" s="582" t="s">
        <v>41</v>
      </c>
      <c r="B30" s="167" t="s">
        <v>449</v>
      </c>
      <c r="C30" s="167" t="s">
        <v>450</v>
      </c>
      <c r="D30" s="167" t="s">
        <v>451</v>
      </c>
      <c r="E30" s="37">
        <v>47689</v>
      </c>
      <c r="F30" s="167" t="s">
        <v>130</v>
      </c>
      <c r="G30" s="38"/>
    </row>
    <row r="31" spans="1:7" s="39" customFormat="1" x14ac:dyDescent="0.25">
      <c r="A31" s="582" t="s">
        <v>41</v>
      </c>
      <c r="B31" s="167" t="s">
        <v>449</v>
      </c>
      <c r="C31" s="167" t="s">
        <v>450</v>
      </c>
      <c r="D31" s="167" t="s">
        <v>452</v>
      </c>
      <c r="E31" s="37">
        <v>47329</v>
      </c>
      <c r="F31" s="167" t="s">
        <v>130</v>
      </c>
      <c r="G31" s="38"/>
    </row>
    <row r="32" spans="1:7" s="39" customFormat="1" x14ac:dyDescent="0.25">
      <c r="A32" s="582" t="s">
        <v>41</v>
      </c>
      <c r="B32" s="167" t="s">
        <v>449</v>
      </c>
      <c r="C32" s="167" t="s">
        <v>450</v>
      </c>
      <c r="D32" s="167" t="s">
        <v>453</v>
      </c>
      <c r="E32" s="37">
        <v>46969</v>
      </c>
      <c r="F32" s="167" t="s">
        <v>130</v>
      </c>
      <c r="G32" s="40"/>
    </row>
    <row r="33" spans="1:7" s="39" customFormat="1" x14ac:dyDescent="0.25">
      <c r="A33" s="582" t="s">
        <v>41</v>
      </c>
      <c r="B33" s="167" t="s">
        <v>449</v>
      </c>
      <c r="C33" s="167" t="s">
        <v>450</v>
      </c>
      <c r="D33" s="167" t="s">
        <v>454</v>
      </c>
      <c r="E33" s="37">
        <v>46609</v>
      </c>
      <c r="F33" s="167" t="s">
        <v>130</v>
      </c>
      <c r="G33" s="40"/>
    </row>
    <row r="34" spans="1:7" s="39" customFormat="1" x14ac:dyDescent="0.25">
      <c r="A34" s="582" t="s">
        <v>42</v>
      </c>
      <c r="B34" s="167" t="s">
        <v>120</v>
      </c>
      <c r="C34" s="167" t="s">
        <v>121</v>
      </c>
      <c r="D34" s="167" t="s">
        <v>122</v>
      </c>
      <c r="E34" s="37">
        <v>45584</v>
      </c>
      <c r="F34" s="167" t="s">
        <v>123</v>
      </c>
      <c r="G34" s="40"/>
    </row>
    <row r="35" spans="1:7" s="39" customFormat="1" x14ac:dyDescent="0.25">
      <c r="A35" s="582" t="s">
        <v>42</v>
      </c>
      <c r="B35" s="167" t="s">
        <v>124</v>
      </c>
      <c r="C35" s="167" t="s">
        <v>125</v>
      </c>
      <c r="D35" s="167" t="s">
        <v>126</v>
      </c>
      <c r="E35" s="37">
        <v>47289</v>
      </c>
      <c r="F35" s="167" t="s">
        <v>123</v>
      </c>
      <c r="G35" s="40"/>
    </row>
    <row r="36" spans="1:7" s="39" customFormat="1" x14ac:dyDescent="0.25">
      <c r="A36" s="582" t="s">
        <v>43</v>
      </c>
      <c r="B36" s="167" t="s">
        <v>127</v>
      </c>
      <c r="C36" s="167" t="s">
        <v>128</v>
      </c>
      <c r="D36" s="167" t="s">
        <v>129</v>
      </c>
      <c r="E36" s="37">
        <v>45857</v>
      </c>
      <c r="F36" s="167" t="s">
        <v>130</v>
      </c>
      <c r="G36" s="40"/>
    </row>
    <row r="37" spans="1:7" s="39" customFormat="1" x14ac:dyDescent="0.25">
      <c r="A37" s="582" t="s">
        <v>43</v>
      </c>
      <c r="B37" s="167" t="s">
        <v>131</v>
      </c>
      <c r="C37" s="167" t="s">
        <v>132</v>
      </c>
      <c r="D37" s="167" t="s">
        <v>133</v>
      </c>
      <c r="E37" s="37">
        <v>45233</v>
      </c>
      <c r="F37" s="167" t="s">
        <v>130</v>
      </c>
      <c r="G37" s="40"/>
    </row>
    <row r="38" spans="1:7" s="39" customFormat="1" x14ac:dyDescent="0.25">
      <c r="A38" s="582" t="s">
        <v>43</v>
      </c>
      <c r="B38" s="167" t="s">
        <v>131</v>
      </c>
      <c r="C38" s="167" t="s">
        <v>132</v>
      </c>
      <c r="D38" s="167" t="s">
        <v>134</v>
      </c>
      <c r="E38" s="37">
        <v>45953</v>
      </c>
      <c r="F38" s="167" t="s">
        <v>130</v>
      </c>
      <c r="G38" s="40"/>
    </row>
    <row r="39" spans="1:7" s="39" customFormat="1" x14ac:dyDescent="0.25">
      <c r="A39" s="582" t="s">
        <v>43</v>
      </c>
      <c r="B39" s="167" t="s">
        <v>135</v>
      </c>
      <c r="C39" s="167" t="s">
        <v>136</v>
      </c>
      <c r="D39" s="167" t="s">
        <v>137</v>
      </c>
      <c r="E39" s="37">
        <v>44792</v>
      </c>
      <c r="F39" s="167" t="s">
        <v>103</v>
      </c>
      <c r="G39" s="38"/>
    </row>
    <row r="40" spans="1:7" s="39" customFormat="1" x14ac:dyDescent="0.25">
      <c r="A40" s="582" t="s">
        <v>43</v>
      </c>
      <c r="B40" s="167" t="s">
        <v>138</v>
      </c>
      <c r="C40" s="167" t="s">
        <v>139</v>
      </c>
      <c r="D40" s="167" t="s">
        <v>140</v>
      </c>
      <c r="E40" s="37">
        <v>48124</v>
      </c>
      <c r="F40" s="167" t="s">
        <v>130</v>
      </c>
      <c r="G40" s="38"/>
    </row>
    <row r="41" spans="1:7" s="39" customFormat="1" x14ac:dyDescent="0.25">
      <c r="A41" s="582" t="s">
        <v>43</v>
      </c>
      <c r="B41" s="167" t="s">
        <v>141</v>
      </c>
      <c r="C41" s="167" t="s">
        <v>142</v>
      </c>
      <c r="D41" s="167" t="s">
        <v>143</v>
      </c>
      <c r="E41" s="37">
        <v>46605</v>
      </c>
      <c r="F41" s="167" t="s">
        <v>144</v>
      </c>
      <c r="G41" s="38"/>
    </row>
    <row r="42" spans="1:7" s="39" customFormat="1" x14ac:dyDescent="0.25">
      <c r="A42" s="582" t="s">
        <v>43</v>
      </c>
      <c r="B42" s="167" t="s">
        <v>145</v>
      </c>
      <c r="C42" s="167" t="s">
        <v>146</v>
      </c>
      <c r="D42" s="167" t="s">
        <v>147</v>
      </c>
      <c r="E42" s="37">
        <v>47073</v>
      </c>
      <c r="F42" s="167" t="s">
        <v>130</v>
      </c>
      <c r="G42" s="40"/>
    </row>
    <row r="43" spans="1:7" s="39" customFormat="1" x14ac:dyDescent="0.25">
      <c r="A43" s="582" t="s">
        <v>44</v>
      </c>
      <c r="B43" s="167" t="s">
        <v>148</v>
      </c>
      <c r="C43" s="167" t="s">
        <v>149</v>
      </c>
      <c r="D43" s="167" t="s">
        <v>150</v>
      </c>
      <c r="E43" s="37">
        <v>44796</v>
      </c>
      <c r="F43" s="167" t="s">
        <v>144</v>
      </c>
      <c r="G43" s="40"/>
    </row>
    <row r="44" spans="1:7" s="39" customFormat="1" x14ac:dyDescent="0.25">
      <c r="A44" s="582" t="s">
        <v>44</v>
      </c>
      <c r="B44" s="167" t="s">
        <v>151</v>
      </c>
      <c r="C44" s="167" t="s">
        <v>152</v>
      </c>
      <c r="D44" s="167" t="s">
        <v>153</v>
      </c>
      <c r="E44" s="37">
        <v>44698</v>
      </c>
      <c r="F44" s="167" t="s">
        <v>144</v>
      </c>
      <c r="G44" s="40"/>
    </row>
    <row r="45" spans="1:7" s="39" customFormat="1" x14ac:dyDescent="0.25">
      <c r="A45" s="582" t="s">
        <v>44</v>
      </c>
      <c r="B45" s="167" t="s">
        <v>151</v>
      </c>
      <c r="C45" s="167" t="s">
        <v>152</v>
      </c>
      <c r="D45" s="167" t="s">
        <v>154</v>
      </c>
      <c r="E45" s="37">
        <v>45058</v>
      </c>
      <c r="F45" s="167" t="s">
        <v>144</v>
      </c>
      <c r="G45" s="40"/>
    </row>
    <row r="46" spans="1:7" s="39" customFormat="1" x14ac:dyDescent="0.25">
      <c r="A46" s="582" t="s">
        <v>44</v>
      </c>
      <c r="B46" s="167" t="s">
        <v>155</v>
      </c>
      <c r="C46" s="167" t="s">
        <v>156</v>
      </c>
      <c r="D46" s="167" t="s">
        <v>157</v>
      </c>
      <c r="E46" s="37">
        <v>44799</v>
      </c>
      <c r="F46" s="167" t="s">
        <v>144</v>
      </c>
      <c r="G46" s="40"/>
    </row>
    <row r="47" spans="1:7" s="39" customFormat="1" x14ac:dyDescent="0.25">
      <c r="A47" s="582" t="s">
        <v>44</v>
      </c>
      <c r="B47" s="167" t="s">
        <v>155</v>
      </c>
      <c r="C47" s="167" t="s">
        <v>156</v>
      </c>
      <c r="D47" s="167" t="s">
        <v>158</v>
      </c>
      <c r="E47" s="37">
        <v>45159</v>
      </c>
      <c r="F47" s="167" t="s">
        <v>144</v>
      </c>
      <c r="G47" s="40"/>
    </row>
    <row r="48" spans="1:7" s="39" customFormat="1" x14ac:dyDescent="0.25">
      <c r="A48" s="582" t="s">
        <v>44</v>
      </c>
      <c r="B48" s="167" t="s">
        <v>155</v>
      </c>
      <c r="C48" s="167" t="s">
        <v>156</v>
      </c>
      <c r="D48" s="167" t="s">
        <v>159</v>
      </c>
      <c r="E48" s="37">
        <v>45519</v>
      </c>
      <c r="F48" s="167" t="s">
        <v>144</v>
      </c>
      <c r="G48" s="40"/>
    </row>
    <row r="49" spans="1:7" s="39" customFormat="1" x14ac:dyDescent="0.25">
      <c r="A49" s="582" t="s">
        <v>44</v>
      </c>
      <c r="B49" s="167" t="s">
        <v>160</v>
      </c>
      <c r="C49" s="167" t="s">
        <v>161</v>
      </c>
      <c r="D49" s="167" t="s">
        <v>162</v>
      </c>
      <c r="E49" s="37">
        <v>44797</v>
      </c>
      <c r="F49" s="167" t="s">
        <v>144</v>
      </c>
      <c r="G49" s="40"/>
    </row>
    <row r="50" spans="1:7" s="39" customFormat="1" x14ac:dyDescent="0.25">
      <c r="A50" s="582" t="s">
        <v>44</v>
      </c>
      <c r="B50" s="167" t="s">
        <v>163</v>
      </c>
      <c r="C50" s="167" t="s">
        <v>164</v>
      </c>
      <c r="D50" s="167" t="s">
        <v>165</v>
      </c>
      <c r="E50" s="37">
        <v>44804</v>
      </c>
      <c r="F50" s="167" t="s">
        <v>144</v>
      </c>
      <c r="G50" s="40"/>
    </row>
    <row r="51" spans="1:7" s="39" customFormat="1" x14ac:dyDescent="0.25">
      <c r="A51" s="582" t="s">
        <v>44</v>
      </c>
      <c r="B51" s="167" t="s">
        <v>163</v>
      </c>
      <c r="C51" s="167" t="s">
        <v>164</v>
      </c>
      <c r="D51" s="167" t="s">
        <v>166</v>
      </c>
      <c r="E51" s="37">
        <v>45164</v>
      </c>
      <c r="F51" s="167" t="s">
        <v>144</v>
      </c>
      <c r="G51" s="40"/>
    </row>
    <row r="52" spans="1:7" s="39" customFormat="1" x14ac:dyDescent="0.25">
      <c r="A52" s="582" t="s">
        <v>44</v>
      </c>
      <c r="B52" s="167" t="s">
        <v>163</v>
      </c>
      <c r="C52" s="167" t="s">
        <v>164</v>
      </c>
      <c r="D52" s="167" t="s">
        <v>167</v>
      </c>
      <c r="E52" s="37">
        <v>45524</v>
      </c>
      <c r="F52" s="167" t="s">
        <v>144</v>
      </c>
      <c r="G52" s="40"/>
    </row>
    <row r="53" spans="1:7" s="39" customFormat="1" x14ac:dyDescent="0.25">
      <c r="A53" s="582" t="s">
        <v>44</v>
      </c>
      <c r="B53" s="167" t="s">
        <v>168</v>
      </c>
      <c r="C53" s="167" t="s">
        <v>169</v>
      </c>
      <c r="D53" s="167" t="s">
        <v>170</v>
      </c>
      <c r="E53" s="37">
        <v>45391</v>
      </c>
      <c r="F53" s="167" t="s">
        <v>144</v>
      </c>
      <c r="G53" s="40"/>
    </row>
    <row r="54" spans="1:7" s="39" customFormat="1" x14ac:dyDescent="0.25">
      <c r="A54" s="582" t="s">
        <v>44</v>
      </c>
      <c r="B54" s="167" t="s">
        <v>168</v>
      </c>
      <c r="C54" s="167" t="s">
        <v>169</v>
      </c>
      <c r="D54" s="167" t="s">
        <v>171</v>
      </c>
      <c r="E54" s="37">
        <v>45751</v>
      </c>
      <c r="F54" s="167" t="s">
        <v>144</v>
      </c>
      <c r="G54" s="40"/>
    </row>
    <row r="55" spans="1:7" s="39" customFormat="1" x14ac:dyDescent="0.25">
      <c r="A55" s="582" t="s">
        <v>44</v>
      </c>
      <c r="B55" s="167" t="s">
        <v>172</v>
      </c>
      <c r="C55" s="167" t="s">
        <v>173</v>
      </c>
      <c r="D55" s="167" t="s">
        <v>174</v>
      </c>
      <c r="E55" s="37">
        <v>45874</v>
      </c>
      <c r="F55" s="167" t="s">
        <v>144</v>
      </c>
      <c r="G55" s="40"/>
    </row>
    <row r="56" spans="1:7" s="39" customFormat="1" x14ac:dyDescent="0.25">
      <c r="A56" s="582" t="s">
        <v>44</v>
      </c>
      <c r="B56" s="167" t="s">
        <v>172</v>
      </c>
      <c r="C56" s="167" t="s">
        <v>173</v>
      </c>
      <c r="D56" s="167" t="s">
        <v>175</v>
      </c>
      <c r="E56" s="37">
        <v>46234</v>
      </c>
      <c r="F56" s="167" t="s">
        <v>144</v>
      </c>
      <c r="G56" s="40"/>
    </row>
    <row r="57" spans="1:7" s="39" customFormat="1" x14ac:dyDescent="0.25">
      <c r="A57" s="582" t="s">
        <v>44</v>
      </c>
      <c r="B57" s="167" t="s">
        <v>176</v>
      </c>
      <c r="C57" s="167" t="s">
        <v>177</v>
      </c>
      <c r="D57" s="167" t="s">
        <v>178</v>
      </c>
      <c r="E57" s="37">
        <v>46461</v>
      </c>
      <c r="F57" s="167" t="s">
        <v>144</v>
      </c>
      <c r="G57" s="40"/>
    </row>
    <row r="58" spans="1:7" s="39" customFormat="1" x14ac:dyDescent="0.25">
      <c r="A58" s="582" t="s">
        <v>44</v>
      </c>
      <c r="B58" s="167" t="s">
        <v>179</v>
      </c>
      <c r="C58" s="168" t="s">
        <v>180</v>
      </c>
      <c r="D58" s="167" t="s">
        <v>181</v>
      </c>
      <c r="E58" s="37">
        <v>46822</v>
      </c>
      <c r="F58" s="167" t="s">
        <v>144</v>
      </c>
      <c r="G58" s="40"/>
    </row>
    <row r="59" spans="1:7" s="39" customFormat="1" x14ac:dyDescent="0.25">
      <c r="A59" s="582" t="s">
        <v>44</v>
      </c>
      <c r="B59" s="167" t="s">
        <v>182</v>
      </c>
      <c r="C59" s="167" t="s">
        <v>183</v>
      </c>
      <c r="D59" s="167" t="s">
        <v>184</v>
      </c>
      <c r="E59" s="37">
        <v>45554</v>
      </c>
      <c r="F59" s="167" t="s">
        <v>144</v>
      </c>
      <c r="G59" s="40"/>
    </row>
    <row r="60" spans="1:7" s="39" customFormat="1" x14ac:dyDescent="0.25">
      <c r="A60" s="581" t="s">
        <v>44</v>
      </c>
      <c r="B60" s="167" t="s">
        <v>182</v>
      </c>
      <c r="C60" s="167" t="s">
        <v>183</v>
      </c>
      <c r="D60" s="167" t="s">
        <v>185</v>
      </c>
      <c r="E60" s="37">
        <v>45914</v>
      </c>
      <c r="F60" s="167" t="s">
        <v>144</v>
      </c>
      <c r="G60" s="38"/>
    </row>
    <row r="61" spans="1:7" s="39" customFormat="1" x14ac:dyDescent="0.25">
      <c r="A61" s="581" t="s">
        <v>44</v>
      </c>
      <c r="B61" s="167" t="s">
        <v>186</v>
      </c>
      <c r="C61" s="167" t="s">
        <v>187</v>
      </c>
      <c r="D61" s="167" t="s">
        <v>188</v>
      </c>
      <c r="E61" s="37">
        <v>45914</v>
      </c>
      <c r="F61" s="167" t="s">
        <v>144</v>
      </c>
      <c r="G61" s="38"/>
    </row>
    <row r="62" spans="1:7" s="39" customFormat="1" x14ac:dyDescent="0.25">
      <c r="A62" s="581" t="s">
        <v>44</v>
      </c>
      <c r="B62" s="167" t="s">
        <v>186</v>
      </c>
      <c r="C62" s="167" t="s">
        <v>187</v>
      </c>
      <c r="D62" s="167" t="s">
        <v>189</v>
      </c>
      <c r="E62" s="37">
        <v>46274</v>
      </c>
      <c r="F62" s="167" t="s">
        <v>144</v>
      </c>
      <c r="G62" s="38"/>
    </row>
    <row r="63" spans="1:7" s="39" customFormat="1" x14ac:dyDescent="0.25">
      <c r="A63" s="581" t="s">
        <v>45</v>
      </c>
      <c r="B63" s="167" t="s">
        <v>190</v>
      </c>
      <c r="C63" s="167" t="s">
        <v>191</v>
      </c>
      <c r="D63" s="167" t="s">
        <v>192</v>
      </c>
      <c r="E63" s="37">
        <v>46800</v>
      </c>
      <c r="F63" s="167" t="s">
        <v>103</v>
      </c>
      <c r="G63" s="38"/>
    </row>
    <row r="64" spans="1:7" s="39" customFormat="1" x14ac:dyDescent="0.25">
      <c r="A64" s="581" t="s">
        <v>45</v>
      </c>
      <c r="B64" s="167" t="s">
        <v>193</v>
      </c>
      <c r="C64" s="167" t="s">
        <v>194</v>
      </c>
      <c r="D64" s="167" t="s">
        <v>195</v>
      </c>
      <c r="E64" s="37">
        <v>46081</v>
      </c>
      <c r="F64" s="167" t="s">
        <v>103</v>
      </c>
      <c r="G64" s="38"/>
    </row>
    <row r="65" spans="1:7" s="39" customFormat="1" x14ac:dyDescent="0.25">
      <c r="A65" s="581" t="s">
        <v>45</v>
      </c>
      <c r="B65" s="167" t="s">
        <v>196</v>
      </c>
      <c r="C65" s="167" t="s">
        <v>197</v>
      </c>
      <c r="D65" s="167" t="s">
        <v>198</v>
      </c>
      <c r="E65" s="37">
        <v>46980</v>
      </c>
      <c r="F65" s="167" t="s">
        <v>103</v>
      </c>
      <c r="G65" s="38"/>
    </row>
    <row r="66" spans="1:7" s="39" customFormat="1" x14ac:dyDescent="0.25">
      <c r="A66" s="581" t="s">
        <v>45</v>
      </c>
      <c r="B66" s="167" t="s">
        <v>199</v>
      </c>
      <c r="C66" s="167" t="s">
        <v>200</v>
      </c>
      <c r="D66" s="167" t="s">
        <v>201</v>
      </c>
      <c r="E66" s="37">
        <v>46801</v>
      </c>
      <c r="F66" s="167" t="s">
        <v>103</v>
      </c>
      <c r="G66" s="38"/>
    </row>
    <row r="67" spans="1:7" s="39" customFormat="1" x14ac:dyDescent="0.25">
      <c r="A67" s="581" t="s">
        <v>45</v>
      </c>
      <c r="B67" s="167" t="s">
        <v>202</v>
      </c>
      <c r="C67" s="167" t="s">
        <v>203</v>
      </c>
      <c r="D67" s="167" t="s">
        <v>204</v>
      </c>
      <c r="E67" s="37">
        <v>46621</v>
      </c>
      <c r="F67" s="167" t="s">
        <v>103</v>
      </c>
      <c r="G67" s="38"/>
    </row>
    <row r="68" spans="1:7" s="39" customFormat="1" x14ac:dyDescent="0.25">
      <c r="A68" s="581" t="s">
        <v>45</v>
      </c>
      <c r="B68" s="167" t="s">
        <v>205</v>
      </c>
      <c r="C68" s="167" t="s">
        <v>206</v>
      </c>
      <c r="D68" s="167" t="s">
        <v>207</v>
      </c>
      <c r="E68" s="37">
        <v>44830</v>
      </c>
      <c r="F68" s="167" t="s">
        <v>103</v>
      </c>
      <c r="G68" s="38"/>
    </row>
    <row r="69" spans="1:7" s="39" customFormat="1" x14ac:dyDescent="0.25">
      <c r="A69" s="582" t="s">
        <v>45</v>
      </c>
      <c r="B69" s="167" t="s">
        <v>208</v>
      </c>
      <c r="C69" s="167" t="s">
        <v>209</v>
      </c>
      <c r="D69" s="167" t="s">
        <v>210</v>
      </c>
      <c r="E69" s="37">
        <v>45015</v>
      </c>
      <c r="F69" s="167" t="s">
        <v>103</v>
      </c>
      <c r="G69" s="38"/>
    </row>
    <row r="70" spans="1:7" s="39" customFormat="1" x14ac:dyDescent="0.25">
      <c r="A70" s="582" t="s">
        <v>45</v>
      </c>
      <c r="B70" s="167" t="s">
        <v>211</v>
      </c>
      <c r="C70" s="167" t="s">
        <v>212</v>
      </c>
      <c r="D70" s="167" t="s">
        <v>213</v>
      </c>
      <c r="E70" s="37">
        <v>45490</v>
      </c>
      <c r="F70" s="167" t="s">
        <v>103</v>
      </c>
      <c r="G70" s="40"/>
    </row>
    <row r="71" spans="1:7" s="39" customFormat="1" x14ac:dyDescent="0.25">
      <c r="A71" s="582" t="s">
        <v>45</v>
      </c>
      <c r="B71" s="167" t="s">
        <v>211</v>
      </c>
      <c r="C71" s="167" t="s">
        <v>212</v>
      </c>
      <c r="D71" s="167" t="s">
        <v>214</v>
      </c>
      <c r="E71" s="37">
        <v>45850</v>
      </c>
      <c r="F71" s="167" t="s">
        <v>103</v>
      </c>
      <c r="G71" s="40"/>
    </row>
    <row r="72" spans="1:7" s="39" customFormat="1" x14ac:dyDescent="0.25">
      <c r="A72" s="582" t="s">
        <v>45</v>
      </c>
      <c r="B72" s="167" t="s">
        <v>215</v>
      </c>
      <c r="C72" s="167" t="s">
        <v>216</v>
      </c>
      <c r="D72" s="167" t="s">
        <v>217</v>
      </c>
      <c r="E72" s="37">
        <v>46674</v>
      </c>
      <c r="F72" s="167" t="s">
        <v>103</v>
      </c>
      <c r="G72" s="40"/>
    </row>
    <row r="73" spans="1:7" s="39" customFormat="1" x14ac:dyDescent="0.25">
      <c r="A73" s="582" t="s">
        <v>46</v>
      </c>
      <c r="B73" s="167" t="s">
        <v>218</v>
      </c>
      <c r="C73" s="167" t="s">
        <v>219</v>
      </c>
      <c r="D73" s="167" t="s">
        <v>220</v>
      </c>
      <c r="E73" s="37">
        <v>45490</v>
      </c>
      <c r="F73" s="167" t="s">
        <v>75</v>
      </c>
      <c r="G73" s="40"/>
    </row>
    <row r="74" spans="1:7" s="39" customFormat="1" x14ac:dyDescent="0.25">
      <c r="A74" s="581" t="s">
        <v>46</v>
      </c>
      <c r="B74" s="167" t="s">
        <v>221</v>
      </c>
      <c r="C74" s="167" t="s">
        <v>222</v>
      </c>
      <c r="D74" s="167" t="s">
        <v>223</v>
      </c>
      <c r="E74" s="37">
        <v>44891</v>
      </c>
      <c r="F74" s="167" t="s">
        <v>75</v>
      </c>
      <c r="G74" s="40"/>
    </row>
    <row r="75" spans="1:7" s="39" customFormat="1" x14ac:dyDescent="0.25">
      <c r="A75" s="581" t="s">
        <v>46</v>
      </c>
      <c r="B75" s="167" t="s">
        <v>224</v>
      </c>
      <c r="C75" s="167" t="s">
        <v>225</v>
      </c>
      <c r="D75" s="167" t="s">
        <v>226</v>
      </c>
      <c r="E75" s="37">
        <v>45260</v>
      </c>
      <c r="F75" s="167" t="s">
        <v>75</v>
      </c>
      <c r="G75" s="40"/>
    </row>
    <row r="76" spans="1:7" s="39" customFormat="1" x14ac:dyDescent="0.25">
      <c r="A76" s="581" t="s">
        <v>46</v>
      </c>
      <c r="B76" s="167" t="s">
        <v>227</v>
      </c>
      <c r="C76" s="167" t="s">
        <v>228</v>
      </c>
      <c r="D76" s="167" t="s">
        <v>229</v>
      </c>
      <c r="E76" s="37">
        <v>45713</v>
      </c>
      <c r="F76" s="167" t="s">
        <v>103</v>
      </c>
      <c r="G76" s="40"/>
    </row>
    <row r="77" spans="1:7" s="39" customFormat="1" x14ac:dyDescent="0.25">
      <c r="A77" s="581" t="s">
        <v>46</v>
      </c>
      <c r="B77" s="167" t="s">
        <v>230</v>
      </c>
      <c r="C77" s="167" t="s">
        <v>231</v>
      </c>
      <c r="D77" s="167" t="s">
        <v>232</v>
      </c>
      <c r="E77" s="37">
        <v>46702</v>
      </c>
      <c r="F77" s="167" t="s">
        <v>103</v>
      </c>
      <c r="G77" s="40"/>
    </row>
    <row r="78" spans="1:7" s="39" customFormat="1" x14ac:dyDescent="0.25">
      <c r="A78" s="582" t="s">
        <v>46</v>
      </c>
      <c r="B78" s="167" t="s">
        <v>233</v>
      </c>
      <c r="C78" s="167" t="s">
        <v>234</v>
      </c>
      <c r="D78" s="167" t="s">
        <v>235</v>
      </c>
      <c r="E78" s="37">
        <v>45980</v>
      </c>
      <c r="F78" s="167" t="s">
        <v>103</v>
      </c>
      <c r="G78" s="40"/>
    </row>
    <row r="79" spans="1:7" s="39" customFormat="1" x14ac:dyDescent="0.25">
      <c r="A79" s="582" t="s">
        <v>46</v>
      </c>
      <c r="B79" s="167" t="s">
        <v>236</v>
      </c>
      <c r="C79" s="167" t="s">
        <v>237</v>
      </c>
      <c r="D79" s="167" t="s">
        <v>238</v>
      </c>
      <c r="E79" s="37">
        <v>44840</v>
      </c>
      <c r="F79" s="167" t="s">
        <v>103</v>
      </c>
      <c r="G79" s="38"/>
    </row>
    <row r="80" spans="1:7" s="39" customFormat="1" x14ac:dyDescent="0.25">
      <c r="A80" s="582" t="s">
        <v>46</v>
      </c>
      <c r="B80" s="167" t="s">
        <v>239</v>
      </c>
      <c r="C80" s="167" t="s">
        <v>240</v>
      </c>
      <c r="D80" s="167" t="s">
        <v>241</v>
      </c>
      <c r="E80" s="37">
        <v>44985</v>
      </c>
      <c r="F80" s="167" t="s">
        <v>71</v>
      </c>
      <c r="G80" s="38"/>
    </row>
    <row r="81" spans="1:7" s="39" customFormat="1" x14ac:dyDescent="0.25">
      <c r="A81" s="582" t="s">
        <v>46</v>
      </c>
      <c r="B81" s="167" t="s">
        <v>239</v>
      </c>
      <c r="C81" s="167" t="s">
        <v>240</v>
      </c>
      <c r="D81" s="167" t="s">
        <v>242</v>
      </c>
      <c r="E81" s="37">
        <v>46065</v>
      </c>
      <c r="F81" s="167" t="s">
        <v>71</v>
      </c>
      <c r="G81" s="40"/>
    </row>
    <row r="82" spans="1:7" s="39" customFormat="1" x14ac:dyDescent="0.25">
      <c r="A82" s="582" t="s">
        <v>46</v>
      </c>
      <c r="B82" s="167" t="s">
        <v>243</v>
      </c>
      <c r="C82" s="167" t="s">
        <v>244</v>
      </c>
      <c r="D82" s="167" t="s">
        <v>245</v>
      </c>
      <c r="E82" s="37">
        <v>46223</v>
      </c>
      <c r="F82" s="167" t="s">
        <v>103</v>
      </c>
      <c r="G82" s="40"/>
    </row>
    <row r="83" spans="1:7" s="39" customFormat="1" x14ac:dyDescent="0.25">
      <c r="A83" s="582" t="s">
        <v>46</v>
      </c>
      <c r="B83" s="167" t="s">
        <v>243</v>
      </c>
      <c r="C83" s="167" t="s">
        <v>244</v>
      </c>
      <c r="D83" s="167" t="s">
        <v>246</v>
      </c>
      <c r="E83" s="37">
        <v>46583</v>
      </c>
      <c r="F83" s="167" t="s">
        <v>103</v>
      </c>
      <c r="G83" s="40"/>
    </row>
    <row r="84" spans="1:7" s="39" customFormat="1" x14ac:dyDescent="0.25">
      <c r="A84" s="582" t="s">
        <v>46</v>
      </c>
      <c r="B84" s="167" t="s">
        <v>247</v>
      </c>
      <c r="C84" s="167" t="s">
        <v>248</v>
      </c>
      <c r="D84" s="167" t="s">
        <v>249</v>
      </c>
      <c r="E84" s="37">
        <v>47276</v>
      </c>
      <c r="F84" s="167" t="s">
        <v>103</v>
      </c>
      <c r="G84" s="40"/>
    </row>
    <row r="85" spans="1:7" s="39" customFormat="1" x14ac:dyDescent="0.25">
      <c r="A85" s="167" t="s">
        <v>250</v>
      </c>
      <c r="B85" s="167" t="s">
        <v>251</v>
      </c>
      <c r="C85" s="167" t="s">
        <v>252</v>
      </c>
      <c r="D85" s="167" t="s">
        <v>253</v>
      </c>
      <c r="E85" s="37">
        <v>44910</v>
      </c>
      <c r="F85" s="167" t="s">
        <v>75</v>
      </c>
      <c r="G85" s="40"/>
    </row>
    <row r="86" spans="1:7" s="39" customFormat="1" x14ac:dyDescent="0.25">
      <c r="A86" s="582" t="s">
        <v>359</v>
      </c>
      <c r="B86" s="167" t="s">
        <v>360</v>
      </c>
      <c r="C86" s="167" t="s">
        <v>361</v>
      </c>
      <c r="D86" s="167" t="s">
        <v>362</v>
      </c>
      <c r="E86" s="37">
        <v>45924</v>
      </c>
      <c r="F86" s="167" t="s">
        <v>144</v>
      </c>
    </row>
    <row r="87" spans="1:7" s="39" customFormat="1" x14ac:dyDescent="0.25">
      <c r="A87" s="582" t="s">
        <v>359</v>
      </c>
      <c r="B87" s="167" t="s">
        <v>1297</v>
      </c>
      <c r="C87" s="167" t="s">
        <v>363</v>
      </c>
      <c r="D87" s="167" t="s">
        <v>364</v>
      </c>
      <c r="E87" s="37">
        <v>45569</v>
      </c>
      <c r="F87" s="167" t="s">
        <v>71</v>
      </c>
      <c r="G87" s="40"/>
    </row>
    <row r="88" spans="1:7" s="39" customFormat="1" x14ac:dyDescent="0.25">
      <c r="A88" s="582" t="s">
        <v>359</v>
      </c>
      <c r="B88" s="167" t="s">
        <v>365</v>
      </c>
      <c r="C88" s="167" t="s">
        <v>366</v>
      </c>
      <c r="D88" s="167" t="s">
        <v>367</v>
      </c>
      <c r="E88" s="37">
        <v>45641</v>
      </c>
      <c r="F88" s="167" t="s">
        <v>71</v>
      </c>
      <c r="G88" s="40"/>
    </row>
    <row r="89" spans="1:7" s="39" customFormat="1" x14ac:dyDescent="0.25">
      <c r="A89" s="582" t="s">
        <v>50</v>
      </c>
      <c r="B89" s="167" t="s">
        <v>254</v>
      </c>
      <c r="C89" s="167" t="s">
        <v>255</v>
      </c>
      <c r="D89" s="167" t="s">
        <v>256</v>
      </c>
      <c r="E89" s="37">
        <v>45056</v>
      </c>
      <c r="F89" s="167" t="s">
        <v>66</v>
      </c>
      <c r="G89" s="40"/>
    </row>
    <row r="90" spans="1:7" s="39" customFormat="1" x14ac:dyDescent="0.25">
      <c r="A90" s="582" t="s">
        <v>50</v>
      </c>
      <c r="B90" s="167" t="s">
        <v>257</v>
      </c>
      <c r="C90" s="167" t="s">
        <v>258</v>
      </c>
      <c r="D90" s="167" t="s">
        <v>259</v>
      </c>
      <c r="E90" s="37">
        <v>45409</v>
      </c>
      <c r="F90" s="167" t="s">
        <v>66</v>
      </c>
      <c r="G90" s="38"/>
    </row>
    <row r="91" spans="1:7" s="39" customFormat="1" x14ac:dyDescent="0.25">
      <c r="A91" s="582" t="s">
        <v>50</v>
      </c>
      <c r="B91" s="167" t="s">
        <v>260</v>
      </c>
      <c r="C91" s="167" t="s">
        <v>261</v>
      </c>
      <c r="D91" s="167" t="s">
        <v>262</v>
      </c>
      <c r="E91" s="37">
        <v>45711</v>
      </c>
      <c r="F91" s="167" t="s">
        <v>66</v>
      </c>
      <c r="G91" s="38"/>
    </row>
    <row r="92" spans="1:7" s="39" customFormat="1" x14ac:dyDescent="0.25">
      <c r="A92" s="582" t="s">
        <v>50</v>
      </c>
      <c r="B92" s="167" t="s">
        <v>263</v>
      </c>
      <c r="C92" s="167" t="s">
        <v>264</v>
      </c>
      <c r="D92" s="167" t="s">
        <v>265</v>
      </c>
      <c r="E92" s="37">
        <v>46138</v>
      </c>
      <c r="F92" s="167" t="s">
        <v>66</v>
      </c>
      <c r="G92" s="40"/>
    </row>
    <row r="93" spans="1:7" s="39" customFormat="1" x14ac:dyDescent="0.25">
      <c r="A93" s="582" t="s">
        <v>50</v>
      </c>
      <c r="B93" s="167" t="s">
        <v>1298</v>
      </c>
      <c r="C93" s="167" t="s">
        <v>1299</v>
      </c>
      <c r="D93" s="167" t="s">
        <v>1300</v>
      </c>
      <c r="E93" s="37">
        <v>47155</v>
      </c>
      <c r="F93" s="167" t="s">
        <v>66</v>
      </c>
      <c r="G93" s="40"/>
    </row>
    <row r="94" spans="1:7" s="39" customFormat="1" x14ac:dyDescent="0.25">
      <c r="A94" s="582" t="s">
        <v>266</v>
      </c>
      <c r="B94" s="167" t="s">
        <v>1301</v>
      </c>
      <c r="C94" s="167" t="s">
        <v>267</v>
      </c>
      <c r="D94" s="167" t="s">
        <v>268</v>
      </c>
      <c r="E94" s="37">
        <v>45033</v>
      </c>
      <c r="F94" s="167" t="s">
        <v>75</v>
      </c>
      <c r="G94" s="40"/>
    </row>
    <row r="95" spans="1:7" s="39" customFormat="1" x14ac:dyDescent="0.25">
      <c r="A95" s="582" t="s">
        <v>266</v>
      </c>
      <c r="B95" s="167" t="s">
        <v>269</v>
      </c>
      <c r="C95" s="167" t="s">
        <v>270</v>
      </c>
      <c r="D95" s="167" t="s">
        <v>271</v>
      </c>
      <c r="E95" s="37">
        <v>44689</v>
      </c>
      <c r="F95" s="167" t="s">
        <v>75</v>
      </c>
      <c r="G95" s="40"/>
    </row>
    <row r="96" spans="1:7" s="39" customFormat="1" x14ac:dyDescent="0.25">
      <c r="A96" s="582" t="s">
        <v>266</v>
      </c>
      <c r="B96" s="167" t="s">
        <v>272</v>
      </c>
      <c r="C96" s="167" t="s">
        <v>273</v>
      </c>
      <c r="D96" s="167" t="s">
        <v>274</v>
      </c>
      <c r="E96" s="37">
        <v>45406</v>
      </c>
      <c r="F96" s="167" t="s">
        <v>75</v>
      </c>
      <c r="G96" s="40"/>
    </row>
    <row r="97" spans="1:7" s="39" customFormat="1" x14ac:dyDescent="0.25">
      <c r="A97" s="582" t="s">
        <v>266</v>
      </c>
      <c r="B97" s="167" t="s">
        <v>272</v>
      </c>
      <c r="C97" s="167" t="s">
        <v>273</v>
      </c>
      <c r="D97" s="167" t="s">
        <v>275</v>
      </c>
      <c r="E97" s="37">
        <v>45766</v>
      </c>
      <c r="F97" s="167" t="s">
        <v>75</v>
      </c>
      <c r="G97" s="40"/>
    </row>
    <row r="98" spans="1:7" s="39" customFormat="1" x14ac:dyDescent="0.25">
      <c r="A98" s="582" t="s">
        <v>266</v>
      </c>
      <c r="B98" s="167" t="s">
        <v>276</v>
      </c>
      <c r="C98" s="167" t="s">
        <v>277</v>
      </c>
      <c r="D98" s="167" t="s">
        <v>278</v>
      </c>
      <c r="E98" s="37">
        <v>44957</v>
      </c>
      <c r="F98" s="167" t="s">
        <v>75</v>
      </c>
      <c r="G98" s="40"/>
    </row>
    <row r="99" spans="1:7" s="39" customFormat="1" x14ac:dyDescent="0.25">
      <c r="A99" s="582" t="s">
        <v>266</v>
      </c>
      <c r="B99" s="167" t="s">
        <v>276</v>
      </c>
      <c r="C99" s="167" t="s">
        <v>277</v>
      </c>
      <c r="D99" s="167" t="s">
        <v>279</v>
      </c>
      <c r="E99" s="37">
        <v>46037</v>
      </c>
      <c r="F99" s="167" t="s">
        <v>75</v>
      </c>
      <c r="G99" s="38"/>
    </row>
    <row r="100" spans="1:7" s="39" customFormat="1" x14ac:dyDescent="0.25">
      <c r="A100" s="582" t="s">
        <v>266</v>
      </c>
      <c r="B100" s="167" t="s">
        <v>280</v>
      </c>
      <c r="C100" s="167" t="s">
        <v>281</v>
      </c>
      <c r="D100" s="167" t="s">
        <v>282</v>
      </c>
      <c r="E100" s="37">
        <v>45501</v>
      </c>
      <c r="F100" s="167" t="s">
        <v>75</v>
      </c>
      <c r="G100" s="38"/>
    </row>
    <row r="101" spans="1:7" s="39" customFormat="1" x14ac:dyDescent="0.25">
      <c r="A101" s="582" t="s">
        <v>266</v>
      </c>
      <c r="B101" s="167" t="s">
        <v>283</v>
      </c>
      <c r="C101" s="167" t="s">
        <v>284</v>
      </c>
      <c r="D101" s="167" t="s">
        <v>285</v>
      </c>
      <c r="E101" s="37">
        <v>46658</v>
      </c>
      <c r="F101" s="167" t="s">
        <v>75</v>
      </c>
      <c r="G101" s="38"/>
    </row>
    <row r="102" spans="1:7" s="39" customFormat="1" x14ac:dyDescent="0.25">
      <c r="A102" s="582" t="s">
        <v>266</v>
      </c>
      <c r="B102" s="167" t="s">
        <v>286</v>
      </c>
      <c r="C102" s="167" t="s">
        <v>287</v>
      </c>
      <c r="D102" s="167" t="s">
        <v>288</v>
      </c>
      <c r="E102" s="37">
        <v>44721</v>
      </c>
      <c r="F102" s="167" t="s">
        <v>75</v>
      </c>
      <c r="G102" s="40"/>
    </row>
    <row r="103" spans="1:7" s="39" customFormat="1" x14ac:dyDescent="0.25">
      <c r="A103" s="582" t="s">
        <v>266</v>
      </c>
      <c r="B103" s="167" t="s">
        <v>286</v>
      </c>
      <c r="C103" s="167" t="s">
        <v>287</v>
      </c>
      <c r="D103" s="167" t="s">
        <v>289</v>
      </c>
      <c r="E103" s="37">
        <v>45441</v>
      </c>
      <c r="F103" s="167" t="s">
        <v>75</v>
      </c>
      <c r="G103" s="40"/>
    </row>
    <row r="104" spans="1:7" s="39" customFormat="1" x14ac:dyDescent="0.25">
      <c r="A104" s="582" t="s">
        <v>266</v>
      </c>
      <c r="B104" s="167" t="s">
        <v>286</v>
      </c>
      <c r="C104" s="167" t="s">
        <v>287</v>
      </c>
      <c r="D104" s="167" t="s">
        <v>290</v>
      </c>
      <c r="E104" s="37">
        <v>46881</v>
      </c>
      <c r="F104" s="167" t="s">
        <v>75</v>
      </c>
      <c r="G104" s="40"/>
    </row>
    <row r="105" spans="1:7" s="39" customFormat="1" x14ac:dyDescent="0.25">
      <c r="A105" s="582" t="s">
        <v>266</v>
      </c>
      <c r="B105" s="167" t="s">
        <v>291</v>
      </c>
      <c r="C105" s="167" t="s">
        <v>292</v>
      </c>
      <c r="D105" s="167" t="s">
        <v>293</v>
      </c>
      <c r="E105" s="37">
        <v>45182</v>
      </c>
      <c r="F105" s="167" t="s">
        <v>75</v>
      </c>
      <c r="G105" s="40"/>
    </row>
    <row r="106" spans="1:7" s="39" customFormat="1" x14ac:dyDescent="0.25">
      <c r="A106" s="582" t="s">
        <v>266</v>
      </c>
      <c r="B106" s="167" t="s">
        <v>291</v>
      </c>
      <c r="C106" s="167" t="s">
        <v>292</v>
      </c>
      <c r="D106" s="167" t="s">
        <v>294</v>
      </c>
      <c r="E106" s="37">
        <v>47342</v>
      </c>
      <c r="F106" s="167" t="s">
        <v>75</v>
      </c>
      <c r="G106" s="40"/>
    </row>
    <row r="107" spans="1:7" s="39" customFormat="1" x14ac:dyDescent="0.25">
      <c r="A107" s="582" t="s">
        <v>266</v>
      </c>
      <c r="B107" s="167" t="s">
        <v>295</v>
      </c>
      <c r="C107" s="167" t="s">
        <v>296</v>
      </c>
      <c r="D107" s="167" t="s">
        <v>297</v>
      </c>
      <c r="E107" s="37">
        <v>45224</v>
      </c>
      <c r="F107" s="167" t="s">
        <v>75</v>
      </c>
      <c r="G107" s="40"/>
    </row>
    <row r="108" spans="1:7" s="39" customFormat="1" x14ac:dyDescent="0.25">
      <c r="A108" s="582" t="s">
        <v>266</v>
      </c>
      <c r="B108" s="167" t="s">
        <v>295</v>
      </c>
      <c r="C108" s="167" t="s">
        <v>296</v>
      </c>
      <c r="D108" s="167" t="s">
        <v>298</v>
      </c>
      <c r="E108" s="37">
        <v>45944</v>
      </c>
      <c r="F108" s="167" t="s">
        <v>75</v>
      </c>
      <c r="G108" s="40"/>
    </row>
    <row r="109" spans="1:7" s="39" customFormat="1" x14ac:dyDescent="0.25">
      <c r="A109" s="582" t="s">
        <v>266</v>
      </c>
      <c r="B109" s="167" t="s">
        <v>299</v>
      </c>
      <c r="C109" s="167" t="s">
        <v>300</v>
      </c>
      <c r="D109" s="167" t="s">
        <v>301</v>
      </c>
      <c r="E109" s="37">
        <v>44757</v>
      </c>
      <c r="F109" s="167" t="s">
        <v>75</v>
      </c>
      <c r="G109" s="40"/>
    </row>
    <row r="110" spans="1:7" s="39" customFormat="1" x14ac:dyDescent="0.25">
      <c r="A110" s="582" t="s">
        <v>302</v>
      </c>
      <c r="B110" s="167" t="s">
        <v>303</v>
      </c>
      <c r="C110" s="167" t="s">
        <v>304</v>
      </c>
      <c r="D110" s="167" t="s">
        <v>305</v>
      </c>
      <c r="E110" s="37">
        <v>45812</v>
      </c>
      <c r="F110" s="167" t="s">
        <v>103</v>
      </c>
      <c r="G110" s="40"/>
    </row>
    <row r="111" spans="1:7" s="39" customFormat="1" x14ac:dyDescent="0.25">
      <c r="A111" s="582" t="s">
        <v>302</v>
      </c>
      <c r="B111" s="167" t="s">
        <v>303</v>
      </c>
      <c r="C111" s="167" t="s">
        <v>304</v>
      </c>
      <c r="D111" s="167" t="s">
        <v>306</v>
      </c>
      <c r="E111" s="37">
        <v>46172</v>
      </c>
      <c r="F111" s="167" t="s">
        <v>103</v>
      </c>
      <c r="G111" s="40"/>
    </row>
    <row r="112" spans="1:7" s="39" customFormat="1" x14ac:dyDescent="0.25">
      <c r="A112" s="582" t="s">
        <v>302</v>
      </c>
      <c r="B112" s="167" t="s">
        <v>307</v>
      </c>
      <c r="C112" s="167" t="s">
        <v>308</v>
      </c>
      <c r="D112" s="167" t="s">
        <v>309</v>
      </c>
      <c r="E112" s="37">
        <v>47161</v>
      </c>
      <c r="F112" s="167" t="s">
        <v>103</v>
      </c>
      <c r="G112" s="40"/>
    </row>
    <row r="113" spans="1:7" s="39" customFormat="1" x14ac:dyDescent="0.25">
      <c r="A113" s="582" t="s">
        <v>302</v>
      </c>
      <c r="B113" s="167" t="s">
        <v>310</v>
      </c>
      <c r="C113" s="167" t="s">
        <v>311</v>
      </c>
      <c r="D113" s="167" t="s">
        <v>312</v>
      </c>
      <c r="E113" s="37">
        <v>46084</v>
      </c>
      <c r="F113" s="167" t="s">
        <v>103</v>
      </c>
      <c r="G113" s="40"/>
    </row>
    <row r="114" spans="1:7" s="39" customFormat="1" x14ac:dyDescent="0.25">
      <c r="A114" s="582" t="s">
        <v>302</v>
      </c>
      <c r="B114" s="167" t="s">
        <v>313</v>
      </c>
      <c r="C114" s="167" t="s">
        <v>314</v>
      </c>
      <c r="D114" s="167" t="s">
        <v>315</v>
      </c>
      <c r="E114" s="37">
        <v>45158</v>
      </c>
      <c r="F114" s="167" t="s">
        <v>103</v>
      </c>
      <c r="G114" s="40"/>
    </row>
    <row r="115" spans="1:7" s="39" customFormat="1" x14ac:dyDescent="0.25">
      <c r="A115" s="582" t="s">
        <v>302</v>
      </c>
      <c r="B115" s="167" t="s">
        <v>316</v>
      </c>
      <c r="C115" s="167" t="s">
        <v>317</v>
      </c>
      <c r="D115" s="167" t="s">
        <v>318</v>
      </c>
      <c r="E115" s="37">
        <v>45348</v>
      </c>
      <c r="F115" s="167" t="s">
        <v>103</v>
      </c>
      <c r="G115" s="40"/>
    </row>
    <row r="116" spans="1:7" s="39" customFormat="1" x14ac:dyDescent="0.25">
      <c r="A116" s="582" t="s">
        <v>302</v>
      </c>
      <c r="B116" s="167" t="s">
        <v>316</v>
      </c>
      <c r="C116" s="167" t="s">
        <v>317</v>
      </c>
      <c r="D116" s="167" t="s">
        <v>319</v>
      </c>
      <c r="E116" s="37">
        <v>45708</v>
      </c>
      <c r="F116" s="167" t="s">
        <v>103</v>
      </c>
      <c r="G116" s="40"/>
    </row>
    <row r="117" spans="1:7" s="39" customFormat="1" x14ac:dyDescent="0.25">
      <c r="A117" s="167" t="s">
        <v>320</v>
      </c>
      <c r="B117" s="167" t="s">
        <v>321</v>
      </c>
      <c r="C117" s="168" t="s">
        <v>322</v>
      </c>
      <c r="D117" s="167" t="s">
        <v>323</v>
      </c>
      <c r="E117" s="37">
        <v>45560</v>
      </c>
      <c r="F117" s="167" t="s">
        <v>71</v>
      </c>
      <c r="G117" s="40"/>
    </row>
    <row r="118" spans="1:7" s="39" customFormat="1" x14ac:dyDescent="0.25">
      <c r="A118" s="168" t="s">
        <v>324</v>
      </c>
      <c r="B118" s="167" t="s">
        <v>325</v>
      </c>
      <c r="C118" s="167" t="s">
        <v>326</v>
      </c>
      <c r="D118" s="167" t="s">
        <v>327</v>
      </c>
      <c r="E118" s="37">
        <v>48495</v>
      </c>
      <c r="F118" s="167" t="s">
        <v>71</v>
      </c>
      <c r="G118" s="38"/>
    </row>
    <row r="119" spans="1:7" s="39" customFormat="1" x14ac:dyDescent="0.25">
      <c r="A119" s="581" t="s">
        <v>328</v>
      </c>
      <c r="B119" s="167" t="s">
        <v>329</v>
      </c>
      <c r="C119" s="167" t="s">
        <v>330</v>
      </c>
      <c r="D119" s="167" t="s">
        <v>331</v>
      </c>
      <c r="E119" s="37">
        <v>45296</v>
      </c>
      <c r="F119" s="167" t="s">
        <v>103</v>
      </c>
      <c r="G119" s="38"/>
    </row>
    <row r="120" spans="1:7" s="39" customFormat="1" x14ac:dyDescent="0.25">
      <c r="A120" s="581" t="s">
        <v>328</v>
      </c>
      <c r="B120" s="167" t="s">
        <v>332</v>
      </c>
      <c r="C120" s="167" t="s">
        <v>333</v>
      </c>
      <c r="D120" s="167" t="s">
        <v>334</v>
      </c>
      <c r="E120" s="37">
        <v>45568</v>
      </c>
      <c r="F120" s="167" t="s">
        <v>103</v>
      </c>
      <c r="G120" s="38"/>
    </row>
    <row r="121" spans="1:7" s="39" customFormat="1" x14ac:dyDescent="0.25">
      <c r="A121" s="581" t="s">
        <v>328</v>
      </c>
      <c r="B121" s="167" t="s">
        <v>335</v>
      </c>
      <c r="C121" s="167" t="s">
        <v>336</v>
      </c>
      <c r="D121" s="167" t="s">
        <v>337</v>
      </c>
      <c r="E121" s="37">
        <v>46243</v>
      </c>
      <c r="F121" s="167" t="s">
        <v>103</v>
      </c>
      <c r="G121" s="38"/>
    </row>
    <row r="122" spans="1:7" s="39" customFormat="1" x14ac:dyDescent="0.25">
      <c r="A122" s="581" t="s">
        <v>328</v>
      </c>
      <c r="B122" s="167" t="s">
        <v>338</v>
      </c>
      <c r="C122" s="167" t="s">
        <v>339</v>
      </c>
      <c r="D122" s="167" t="s">
        <v>340</v>
      </c>
      <c r="E122" s="37">
        <v>47555</v>
      </c>
      <c r="F122" s="167" t="s">
        <v>103</v>
      </c>
      <c r="G122" s="38"/>
    </row>
    <row r="123" spans="1:7" s="39" customFormat="1" x14ac:dyDescent="0.25">
      <c r="A123" s="581" t="s">
        <v>328</v>
      </c>
      <c r="B123" s="167" t="s">
        <v>341</v>
      </c>
      <c r="C123" s="167" t="s">
        <v>342</v>
      </c>
      <c r="D123" s="167" t="s">
        <v>343</v>
      </c>
      <c r="E123" s="37">
        <v>44707</v>
      </c>
      <c r="F123" s="167" t="s">
        <v>75</v>
      </c>
      <c r="G123" s="38"/>
    </row>
    <row r="124" spans="1:7" s="39" customFormat="1" x14ac:dyDescent="0.25">
      <c r="A124" s="582" t="s">
        <v>344</v>
      </c>
      <c r="B124" s="167" t="s">
        <v>345</v>
      </c>
      <c r="C124" s="167" t="s">
        <v>346</v>
      </c>
      <c r="D124" s="167" t="s">
        <v>347</v>
      </c>
      <c r="E124" s="37">
        <v>45270</v>
      </c>
      <c r="F124" s="167" t="s">
        <v>71</v>
      </c>
      <c r="G124" s="40"/>
    </row>
    <row r="125" spans="1:7" s="39" customFormat="1" x14ac:dyDescent="0.25">
      <c r="A125" s="582" t="s">
        <v>344</v>
      </c>
      <c r="B125" s="167" t="s">
        <v>345</v>
      </c>
      <c r="C125" s="167" t="s">
        <v>346</v>
      </c>
      <c r="D125" s="167" t="s">
        <v>348</v>
      </c>
      <c r="E125" s="37">
        <v>46710</v>
      </c>
      <c r="F125" s="167" t="s">
        <v>71</v>
      </c>
      <c r="G125" s="40"/>
    </row>
    <row r="126" spans="1:7" s="39" customFormat="1" x14ac:dyDescent="0.25">
      <c r="A126" s="582" t="s">
        <v>344</v>
      </c>
      <c r="B126" s="167" t="s">
        <v>1302</v>
      </c>
      <c r="C126" s="167" t="s">
        <v>1303</v>
      </c>
      <c r="D126" s="167" t="s">
        <v>1304</v>
      </c>
      <c r="E126" s="37">
        <v>46451</v>
      </c>
      <c r="F126" s="167" t="s">
        <v>71</v>
      </c>
      <c r="G126" s="40"/>
    </row>
    <row r="127" spans="1:7" s="39" customFormat="1" x14ac:dyDescent="0.25">
      <c r="A127" s="582" t="s">
        <v>349</v>
      </c>
      <c r="B127" s="167" t="s">
        <v>350</v>
      </c>
      <c r="C127" s="167" t="s">
        <v>351</v>
      </c>
      <c r="D127" s="167" t="s">
        <v>352</v>
      </c>
      <c r="E127" s="37">
        <v>44876</v>
      </c>
      <c r="F127" s="167" t="s">
        <v>103</v>
      </c>
      <c r="G127" s="40"/>
    </row>
    <row r="128" spans="1:7" s="39" customFormat="1" x14ac:dyDescent="0.25">
      <c r="A128" s="581" t="s">
        <v>349</v>
      </c>
      <c r="B128" s="167" t="s">
        <v>350</v>
      </c>
      <c r="C128" s="167" t="s">
        <v>351</v>
      </c>
      <c r="D128" s="167" t="s">
        <v>353</v>
      </c>
      <c r="E128" s="37">
        <v>45236</v>
      </c>
      <c r="F128" s="167" t="s">
        <v>103</v>
      </c>
      <c r="G128" s="40"/>
    </row>
    <row r="129" spans="1:7" s="39" customFormat="1" x14ac:dyDescent="0.25">
      <c r="A129" s="581" t="s">
        <v>349</v>
      </c>
      <c r="B129" s="167" t="s">
        <v>350</v>
      </c>
      <c r="C129" s="167" t="s">
        <v>351</v>
      </c>
      <c r="D129" s="167" t="s">
        <v>354</v>
      </c>
      <c r="E129" s="37">
        <v>45596</v>
      </c>
      <c r="F129" s="167" t="s">
        <v>103</v>
      </c>
      <c r="G129" s="40"/>
    </row>
    <row r="130" spans="1:7" s="39" customFormat="1" x14ac:dyDescent="0.25">
      <c r="A130" s="581" t="s">
        <v>349</v>
      </c>
      <c r="B130" s="167" t="s">
        <v>350</v>
      </c>
      <c r="C130" s="167" t="s">
        <v>351</v>
      </c>
      <c r="D130" s="167" t="s">
        <v>355</v>
      </c>
      <c r="E130" s="37">
        <v>45956</v>
      </c>
      <c r="F130" s="167" t="s">
        <v>103</v>
      </c>
      <c r="G130" s="40"/>
    </row>
    <row r="131" spans="1:7" s="39" customFormat="1" x14ac:dyDescent="0.25">
      <c r="A131" s="581" t="s">
        <v>349</v>
      </c>
      <c r="B131" s="167" t="s">
        <v>356</v>
      </c>
      <c r="C131" s="167" t="s">
        <v>357</v>
      </c>
      <c r="D131" s="167" t="s">
        <v>358</v>
      </c>
      <c r="E131" s="37">
        <v>46694</v>
      </c>
      <c r="F131" s="167" t="s">
        <v>103</v>
      </c>
      <c r="G131" s="40"/>
    </row>
    <row r="132" spans="1:7" s="39" customFormat="1" x14ac:dyDescent="0.25">
      <c r="A132" s="582" t="s">
        <v>436</v>
      </c>
      <c r="B132" s="167" t="s">
        <v>437</v>
      </c>
      <c r="C132" s="167" t="s">
        <v>438</v>
      </c>
      <c r="D132" s="167" t="s">
        <v>439</v>
      </c>
      <c r="E132" s="37">
        <v>45419</v>
      </c>
      <c r="F132" s="167" t="s">
        <v>75</v>
      </c>
      <c r="G132" s="40"/>
    </row>
    <row r="133" spans="1:7" s="39" customFormat="1" x14ac:dyDescent="0.25">
      <c r="A133" s="582" t="s">
        <v>436</v>
      </c>
      <c r="B133" s="167" t="s">
        <v>440</v>
      </c>
      <c r="C133" s="167" t="s">
        <v>441</v>
      </c>
      <c r="D133" s="167" t="s">
        <v>442</v>
      </c>
      <c r="E133" s="37">
        <v>46689</v>
      </c>
      <c r="F133" s="167" t="s">
        <v>103</v>
      </c>
      <c r="G133" s="38"/>
    </row>
    <row r="134" spans="1:7" s="39" customFormat="1" x14ac:dyDescent="0.25">
      <c r="A134" s="582" t="s">
        <v>436</v>
      </c>
      <c r="B134" s="167" t="s">
        <v>443</v>
      </c>
      <c r="C134" s="167" t="s">
        <v>444</v>
      </c>
      <c r="D134" s="167" t="s">
        <v>445</v>
      </c>
      <c r="E134" s="37">
        <v>47410</v>
      </c>
      <c r="F134" s="167" t="s">
        <v>103</v>
      </c>
      <c r="G134" s="38"/>
    </row>
    <row r="135" spans="1:7" s="39" customFormat="1" x14ac:dyDescent="0.25">
      <c r="A135" s="582" t="s">
        <v>436</v>
      </c>
      <c r="B135" s="167" t="s">
        <v>446</v>
      </c>
      <c r="C135" s="167" t="s">
        <v>447</v>
      </c>
      <c r="D135" s="167" t="s">
        <v>448</v>
      </c>
      <c r="E135" s="37">
        <v>48048</v>
      </c>
      <c r="F135" s="167" t="s">
        <v>103</v>
      </c>
      <c r="G135" s="40"/>
    </row>
    <row r="136" spans="1:7" s="39" customFormat="1" x14ac:dyDescent="0.25">
      <c r="A136" s="582" t="s">
        <v>368</v>
      </c>
      <c r="B136" s="167" t="s">
        <v>369</v>
      </c>
      <c r="C136" s="167" t="s">
        <v>370</v>
      </c>
      <c r="D136" s="167" t="s">
        <v>371</v>
      </c>
      <c r="E136" s="37">
        <v>46648</v>
      </c>
      <c r="F136" s="167" t="s">
        <v>103</v>
      </c>
      <c r="G136" s="40"/>
    </row>
    <row r="137" spans="1:7" s="39" customFormat="1" x14ac:dyDescent="0.25">
      <c r="A137" s="582" t="s">
        <v>368</v>
      </c>
      <c r="B137" s="167" t="s">
        <v>372</v>
      </c>
      <c r="C137" s="167" t="s">
        <v>373</v>
      </c>
      <c r="D137" s="167" t="s">
        <v>374</v>
      </c>
      <c r="E137" s="37">
        <v>48145</v>
      </c>
      <c r="F137" s="167" t="s">
        <v>103</v>
      </c>
      <c r="G137" s="40"/>
    </row>
    <row r="138" spans="1:7" s="39" customFormat="1" x14ac:dyDescent="0.25">
      <c r="A138" s="582" t="s">
        <v>368</v>
      </c>
      <c r="B138" s="167" t="s">
        <v>375</v>
      </c>
      <c r="C138" s="167" t="s">
        <v>376</v>
      </c>
      <c r="D138" s="167" t="s">
        <v>377</v>
      </c>
      <c r="E138" s="37">
        <v>48520</v>
      </c>
      <c r="F138" s="167" t="s">
        <v>103</v>
      </c>
      <c r="G138" s="40"/>
    </row>
    <row r="139" spans="1:7" s="39" customFormat="1" x14ac:dyDescent="0.25">
      <c r="A139" s="582" t="s">
        <v>368</v>
      </c>
      <c r="B139" s="167" t="s">
        <v>378</v>
      </c>
      <c r="C139" s="167" t="s">
        <v>379</v>
      </c>
      <c r="D139" s="167" t="s">
        <v>380</v>
      </c>
      <c r="E139" s="37">
        <v>48880</v>
      </c>
      <c r="F139" s="167" t="s">
        <v>103</v>
      </c>
      <c r="G139" s="40"/>
    </row>
    <row r="140" spans="1:7" s="39" customFormat="1" x14ac:dyDescent="0.25">
      <c r="A140" s="582" t="s">
        <v>368</v>
      </c>
      <c r="B140" s="167" t="s">
        <v>381</v>
      </c>
      <c r="C140" s="167" t="s">
        <v>382</v>
      </c>
      <c r="D140" s="167" t="s">
        <v>383</v>
      </c>
      <c r="E140" s="37">
        <v>48901</v>
      </c>
      <c r="F140" s="167" t="s">
        <v>103</v>
      </c>
    </row>
    <row r="141" spans="1:7" s="39" customFormat="1" x14ac:dyDescent="0.25">
      <c r="A141" s="582" t="s">
        <v>368</v>
      </c>
      <c r="B141" s="167" t="s">
        <v>384</v>
      </c>
      <c r="C141" s="167" t="s">
        <v>385</v>
      </c>
      <c r="D141" s="167" t="s">
        <v>386</v>
      </c>
      <c r="E141" s="37">
        <v>48901</v>
      </c>
      <c r="F141" s="167" t="s">
        <v>103</v>
      </c>
      <c r="G141" s="40"/>
    </row>
    <row r="142" spans="1:7" s="39" customFormat="1" x14ac:dyDescent="0.25">
      <c r="A142" s="582" t="s">
        <v>368</v>
      </c>
      <c r="B142" s="167" t="s">
        <v>387</v>
      </c>
      <c r="C142" s="167" t="s">
        <v>388</v>
      </c>
      <c r="D142" s="167" t="s">
        <v>389</v>
      </c>
      <c r="E142" s="37">
        <v>45929</v>
      </c>
      <c r="F142" s="167" t="s">
        <v>103</v>
      </c>
      <c r="G142" s="40"/>
    </row>
    <row r="143" spans="1:7" s="39" customFormat="1" x14ac:dyDescent="0.25">
      <c r="A143" s="582" t="s">
        <v>368</v>
      </c>
      <c r="B143" s="167" t="s">
        <v>390</v>
      </c>
      <c r="C143" s="167" t="s">
        <v>391</v>
      </c>
      <c r="D143" s="167" t="s">
        <v>392</v>
      </c>
      <c r="E143" s="37">
        <v>47501</v>
      </c>
      <c r="F143" s="167" t="s">
        <v>103</v>
      </c>
      <c r="G143" s="40"/>
    </row>
    <row r="144" spans="1:7" s="39" customFormat="1" x14ac:dyDescent="0.25">
      <c r="A144" s="582" t="s">
        <v>368</v>
      </c>
      <c r="B144" s="167" t="s">
        <v>393</v>
      </c>
      <c r="C144" s="167" t="s">
        <v>394</v>
      </c>
      <c r="D144" s="167" t="s">
        <v>395</v>
      </c>
      <c r="E144" s="37">
        <v>46782</v>
      </c>
      <c r="F144" s="167" t="s">
        <v>103</v>
      </c>
      <c r="G144" s="38"/>
    </row>
    <row r="145" spans="1:7" s="39" customFormat="1" x14ac:dyDescent="0.25">
      <c r="A145" s="582" t="s">
        <v>368</v>
      </c>
      <c r="B145" s="167" t="s">
        <v>396</v>
      </c>
      <c r="C145" s="167" t="s">
        <v>397</v>
      </c>
      <c r="D145" s="167" t="s">
        <v>398</v>
      </c>
      <c r="E145" s="37">
        <v>48390</v>
      </c>
      <c r="F145" s="167" t="s">
        <v>103</v>
      </c>
      <c r="G145" s="38"/>
    </row>
    <row r="146" spans="1:7" s="39" customFormat="1" x14ac:dyDescent="0.25">
      <c r="A146" s="582" t="s">
        <v>368</v>
      </c>
      <c r="B146" s="167" t="s">
        <v>399</v>
      </c>
      <c r="C146" s="167" t="s">
        <v>400</v>
      </c>
      <c r="D146" s="167" t="s">
        <v>401</v>
      </c>
      <c r="E146" s="37">
        <v>47670</v>
      </c>
      <c r="F146" s="167" t="s">
        <v>103</v>
      </c>
      <c r="G146" s="40"/>
    </row>
    <row r="147" spans="1:7" s="39" customFormat="1" x14ac:dyDescent="0.25">
      <c r="A147" s="582" t="s">
        <v>368</v>
      </c>
      <c r="B147" s="167" t="s">
        <v>402</v>
      </c>
      <c r="C147" s="167" t="s">
        <v>403</v>
      </c>
      <c r="D147" s="167" t="s">
        <v>404</v>
      </c>
      <c r="E147" s="37">
        <v>48062</v>
      </c>
      <c r="F147" s="167" t="s">
        <v>103</v>
      </c>
      <c r="G147" s="40"/>
    </row>
    <row r="148" spans="1:7" s="39" customFormat="1" x14ac:dyDescent="0.25">
      <c r="A148" s="582" t="s">
        <v>368</v>
      </c>
      <c r="B148" s="167" t="s">
        <v>405</v>
      </c>
      <c r="C148" s="167" t="s">
        <v>406</v>
      </c>
      <c r="D148" s="167" t="s">
        <v>407</v>
      </c>
      <c r="E148" s="37">
        <v>48062</v>
      </c>
      <c r="F148" s="167" t="s">
        <v>103</v>
      </c>
      <c r="G148" s="40"/>
    </row>
    <row r="149" spans="1:7" s="39" customFormat="1" x14ac:dyDescent="0.25">
      <c r="A149" s="582" t="s">
        <v>368</v>
      </c>
      <c r="B149" s="167" t="s">
        <v>408</v>
      </c>
      <c r="C149" s="167" t="s">
        <v>409</v>
      </c>
      <c r="D149" s="167" t="s">
        <v>410</v>
      </c>
      <c r="E149" s="37">
        <v>48145</v>
      </c>
      <c r="F149" s="167" t="s">
        <v>103</v>
      </c>
      <c r="G149" s="40"/>
    </row>
    <row r="150" spans="1:7" s="39" customFormat="1" x14ac:dyDescent="0.25">
      <c r="A150" s="167" t="s">
        <v>411</v>
      </c>
      <c r="B150" s="167" t="s">
        <v>412</v>
      </c>
      <c r="C150" s="167" t="s">
        <v>413</v>
      </c>
      <c r="D150" s="167" t="s">
        <v>414</v>
      </c>
      <c r="E150" s="37">
        <v>45095</v>
      </c>
      <c r="F150" s="167" t="s">
        <v>75</v>
      </c>
      <c r="G150" s="40"/>
    </row>
    <row r="151" spans="1:7" s="39" customFormat="1" x14ac:dyDescent="0.25">
      <c r="A151" s="582" t="s">
        <v>415</v>
      </c>
      <c r="B151" s="167" t="s">
        <v>416</v>
      </c>
      <c r="C151" s="167" t="s">
        <v>417</v>
      </c>
      <c r="D151" s="167" t="s">
        <v>418</v>
      </c>
      <c r="E151" s="37">
        <v>46334</v>
      </c>
      <c r="F151" s="167" t="s">
        <v>75</v>
      </c>
      <c r="G151" s="40"/>
    </row>
    <row r="152" spans="1:7" s="39" customFormat="1" x14ac:dyDescent="0.25">
      <c r="A152" s="582" t="s">
        <v>415</v>
      </c>
      <c r="B152" s="167" t="s">
        <v>419</v>
      </c>
      <c r="C152" s="167" t="s">
        <v>420</v>
      </c>
      <c r="D152" s="167" t="s">
        <v>421</v>
      </c>
      <c r="E152" s="37">
        <v>45219</v>
      </c>
      <c r="F152" s="167" t="s">
        <v>75</v>
      </c>
      <c r="G152" s="40"/>
    </row>
    <row r="153" spans="1:7" s="39" customFormat="1" x14ac:dyDescent="0.25">
      <c r="A153" s="582" t="s">
        <v>415</v>
      </c>
      <c r="B153" s="167" t="s">
        <v>419</v>
      </c>
      <c r="C153" s="167" t="s">
        <v>420</v>
      </c>
      <c r="D153" s="167" t="s">
        <v>422</v>
      </c>
      <c r="E153" s="37">
        <v>47399</v>
      </c>
      <c r="F153" s="167" t="s">
        <v>75</v>
      </c>
      <c r="G153" s="38"/>
    </row>
    <row r="154" spans="1:7" s="39" customFormat="1" x14ac:dyDescent="0.25">
      <c r="A154" s="582" t="s">
        <v>423</v>
      </c>
      <c r="B154" s="167" t="s">
        <v>424</v>
      </c>
      <c r="C154" s="167" t="s">
        <v>425</v>
      </c>
      <c r="D154" s="167" t="s">
        <v>426</v>
      </c>
      <c r="E154" s="37">
        <v>44716</v>
      </c>
      <c r="F154" s="167" t="s">
        <v>94</v>
      </c>
      <c r="G154" s="38"/>
    </row>
    <row r="155" spans="1:7" s="39" customFormat="1" x14ac:dyDescent="0.25">
      <c r="A155" s="582" t="s">
        <v>423</v>
      </c>
      <c r="B155" s="167" t="s">
        <v>427</v>
      </c>
      <c r="C155" s="167" t="s">
        <v>428</v>
      </c>
      <c r="D155" s="167" t="s">
        <v>429</v>
      </c>
      <c r="E155" s="37">
        <v>46322</v>
      </c>
      <c r="F155" s="167" t="s">
        <v>94</v>
      </c>
      <c r="G155" s="40"/>
    </row>
    <row r="156" spans="1:7" s="39" customFormat="1" x14ac:dyDescent="0.25">
      <c r="A156" s="582" t="s">
        <v>423</v>
      </c>
      <c r="B156" s="167" t="s">
        <v>430</v>
      </c>
      <c r="C156" s="167" t="s">
        <v>431</v>
      </c>
      <c r="D156" s="167" t="s">
        <v>432</v>
      </c>
      <c r="E156" s="37">
        <v>46323</v>
      </c>
      <c r="F156" s="167" t="s">
        <v>94</v>
      </c>
      <c r="G156" s="40"/>
    </row>
    <row r="157" spans="1:7" s="39" customFormat="1" x14ac:dyDescent="0.25">
      <c r="A157" s="582" t="s">
        <v>423</v>
      </c>
      <c r="B157" s="167" t="s">
        <v>433</v>
      </c>
      <c r="C157" s="167" t="s">
        <v>434</v>
      </c>
      <c r="D157" s="167" t="s">
        <v>435</v>
      </c>
      <c r="E157" s="37">
        <v>46684</v>
      </c>
      <c r="F157" s="167" t="s">
        <v>94</v>
      </c>
      <c r="G157" s="40"/>
    </row>
    <row r="158" spans="1:7" s="39" customFormat="1" x14ac:dyDescent="0.25">
      <c r="A158" s="582" t="s">
        <v>455</v>
      </c>
      <c r="B158" s="167" t="s">
        <v>456</v>
      </c>
      <c r="C158" s="167" t="s">
        <v>457</v>
      </c>
      <c r="D158" s="167" t="s">
        <v>458</v>
      </c>
      <c r="E158" s="37">
        <v>45150</v>
      </c>
      <c r="F158" s="167" t="s">
        <v>123</v>
      </c>
      <c r="G158" s="40"/>
    </row>
    <row r="159" spans="1:7" s="39" customFormat="1" x14ac:dyDescent="0.25">
      <c r="A159" s="582" t="s">
        <v>455</v>
      </c>
      <c r="B159" s="167" t="s">
        <v>456</v>
      </c>
      <c r="C159" s="167" t="s">
        <v>457</v>
      </c>
      <c r="D159" s="167" t="s">
        <v>459</v>
      </c>
      <c r="E159" s="37">
        <v>45870</v>
      </c>
      <c r="F159" s="167" t="s">
        <v>123</v>
      </c>
      <c r="G159" s="40"/>
    </row>
    <row r="160" spans="1:7" s="39" customFormat="1" x14ac:dyDescent="0.25">
      <c r="A160" s="582" t="s">
        <v>460</v>
      </c>
      <c r="B160" s="167" t="s">
        <v>461</v>
      </c>
      <c r="C160" s="167" t="s">
        <v>462</v>
      </c>
      <c r="D160" s="167" t="s">
        <v>463</v>
      </c>
      <c r="E160" s="37">
        <v>45050</v>
      </c>
      <c r="F160" s="167" t="s">
        <v>75</v>
      </c>
      <c r="G160" s="40"/>
    </row>
    <row r="161" spans="1:7" s="39" customFormat="1" x14ac:dyDescent="0.25">
      <c r="A161" s="582" t="s">
        <v>460</v>
      </c>
      <c r="B161" s="167" t="s">
        <v>464</v>
      </c>
      <c r="C161" s="167" t="s">
        <v>465</v>
      </c>
      <c r="D161" s="167" t="s">
        <v>466</v>
      </c>
      <c r="E161" s="37">
        <v>47642</v>
      </c>
      <c r="F161" s="167" t="s">
        <v>75</v>
      </c>
      <c r="G161" s="40"/>
    </row>
    <row r="162" spans="1:7" s="39" customFormat="1" x14ac:dyDescent="0.25">
      <c r="A162" s="582" t="s">
        <v>460</v>
      </c>
      <c r="B162" s="167" t="s">
        <v>467</v>
      </c>
      <c r="C162" s="167" t="s">
        <v>468</v>
      </c>
      <c r="D162" s="167" t="s">
        <v>469</v>
      </c>
      <c r="E162" s="37">
        <v>45143</v>
      </c>
      <c r="F162" s="167" t="s">
        <v>75</v>
      </c>
      <c r="G162" s="40"/>
    </row>
    <row r="163" spans="1:7" s="39" customFormat="1" x14ac:dyDescent="0.25">
      <c r="A163" s="582" t="s">
        <v>460</v>
      </c>
      <c r="B163" s="167" t="s">
        <v>467</v>
      </c>
      <c r="C163" s="167" t="s">
        <v>468</v>
      </c>
      <c r="D163" s="167" t="s">
        <v>470</v>
      </c>
      <c r="E163" s="37">
        <v>46943</v>
      </c>
      <c r="F163" s="167" t="s">
        <v>75</v>
      </c>
      <c r="G163" s="40"/>
    </row>
    <row r="164" spans="1:7" s="39" customFormat="1" x14ac:dyDescent="0.25">
      <c r="A164" s="582" t="s">
        <v>460</v>
      </c>
      <c r="B164" s="167" t="s">
        <v>471</v>
      </c>
      <c r="C164" s="167" t="s">
        <v>472</v>
      </c>
      <c r="D164" s="167" t="s">
        <v>473</v>
      </c>
      <c r="E164" s="37">
        <v>46387</v>
      </c>
      <c r="F164" s="167" t="s">
        <v>75</v>
      </c>
      <c r="G164" s="40"/>
    </row>
    <row r="165" spans="1:7" s="39" customFormat="1" x14ac:dyDescent="0.25">
      <c r="A165" s="582" t="s">
        <v>460</v>
      </c>
      <c r="B165" s="167" t="s">
        <v>474</v>
      </c>
      <c r="C165" s="167" t="s">
        <v>475</v>
      </c>
      <c r="D165" s="167" t="s">
        <v>476</v>
      </c>
      <c r="E165" s="37">
        <v>47206</v>
      </c>
      <c r="F165" s="167" t="s">
        <v>75</v>
      </c>
      <c r="G165" s="40"/>
    </row>
    <row r="166" spans="1:7" s="39" customFormat="1" x14ac:dyDescent="0.25">
      <c r="A166" s="167" t="s">
        <v>477</v>
      </c>
      <c r="B166" s="167" t="s">
        <v>478</v>
      </c>
      <c r="C166" s="167" t="s">
        <v>479</v>
      </c>
      <c r="D166" s="167" t="s">
        <v>480</v>
      </c>
      <c r="E166" s="37">
        <v>46158</v>
      </c>
      <c r="F166" s="167" t="s">
        <v>94</v>
      </c>
      <c r="G166" s="40"/>
    </row>
    <row r="167" spans="1:7" s="39" customFormat="1" x14ac:dyDescent="0.25">
      <c r="A167" s="582" t="s">
        <v>482</v>
      </c>
      <c r="B167" s="167" t="s">
        <v>483</v>
      </c>
      <c r="C167" s="167" t="s">
        <v>484</v>
      </c>
      <c r="D167" s="167" t="s">
        <v>485</v>
      </c>
      <c r="E167" s="37">
        <v>45353</v>
      </c>
      <c r="F167" s="167" t="s">
        <v>144</v>
      </c>
      <c r="G167" s="40"/>
    </row>
    <row r="168" spans="1:7" s="39" customFormat="1" x14ac:dyDescent="0.25">
      <c r="A168" s="582" t="s">
        <v>482</v>
      </c>
      <c r="B168" s="167" t="s">
        <v>483</v>
      </c>
      <c r="C168" s="167" t="s">
        <v>484</v>
      </c>
      <c r="D168" s="167" t="s">
        <v>486</v>
      </c>
      <c r="E168" s="37">
        <v>45713</v>
      </c>
      <c r="F168" s="167" t="s">
        <v>144</v>
      </c>
      <c r="G168" s="40"/>
    </row>
    <row r="169" spans="1:7" s="39" customFormat="1" x14ac:dyDescent="0.25">
      <c r="A169" s="582" t="s">
        <v>482</v>
      </c>
      <c r="B169" s="167" t="s">
        <v>483</v>
      </c>
      <c r="C169" s="168" t="s">
        <v>484</v>
      </c>
      <c r="D169" s="167" t="s">
        <v>487</v>
      </c>
      <c r="E169" s="37">
        <v>46073</v>
      </c>
      <c r="F169" s="167" t="s">
        <v>144</v>
      </c>
      <c r="G169" s="40"/>
    </row>
    <row r="170" spans="1:7" s="39" customFormat="1" x14ac:dyDescent="0.25">
      <c r="A170" s="582" t="s">
        <v>482</v>
      </c>
      <c r="B170" s="167" t="s">
        <v>488</v>
      </c>
      <c r="C170" s="167" t="s">
        <v>489</v>
      </c>
      <c r="D170" s="167" t="s">
        <v>490</v>
      </c>
      <c r="E170" s="37">
        <v>47362</v>
      </c>
      <c r="F170" s="167" t="s">
        <v>144</v>
      </c>
      <c r="G170" s="40"/>
    </row>
    <row r="171" spans="1:7" s="39" customFormat="1" x14ac:dyDescent="0.25">
      <c r="A171" s="581" t="s">
        <v>491</v>
      </c>
      <c r="B171" s="167" t="s">
        <v>492</v>
      </c>
      <c r="C171" s="167" t="s">
        <v>493</v>
      </c>
      <c r="D171" s="167" t="s">
        <v>494</v>
      </c>
      <c r="E171" s="37">
        <v>46077</v>
      </c>
      <c r="F171" s="167" t="s">
        <v>103</v>
      </c>
      <c r="G171" s="38"/>
    </row>
    <row r="172" spans="1:7" s="39" customFormat="1" x14ac:dyDescent="0.25">
      <c r="A172" s="581" t="s">
        <v>491</v>
      </c>
      <c r="B172" s="167" t="s">
        <v>495</v>
      </c>
      <c r="C172" s="167" t="s">
        <v>496</v>
      </c>
      <c r="D172" s="167" t="s">
        <v>497</v>
      </c>
      <c r="E172" s="37">
        <v>46440</v>
      </c>
      <c r="F172" s="167" t="s">
        <v>103</v>
      </c>
      <c r="G172" s="38"/>
    </row>
    <row r="173" spans="1:7" s="39" customFormat="1" x14ac:dyDescent="0.25">
      <c r="A173" s="581" t="s">
        <v>491</v>
      </c>
      <c r="B173" s="167" t="s">
        <v>498</v>
      </c>
      <c r="C173" s="167" t="s">
        <v>499</v>
      </c>
      <c r="D173" s="167" t="s">
        <v>500</v>
      </c>
      <c r="E173" s="37">
        <v>47103</v>
      </c>
      <c r="F173" s="167" t="s">
        <v>103</v>
      </c>
      <c r="G173" s="38"/>
    </row>
    <row r="174" spans="1:7" s="39" customFormat="1" x14ac:dyDescent="0.25">
      <c r="A174" s="581" t="s">
        <v>491</v>
      </c>
      <c r="B174" s="167" t="s">
        <v>501</v>
      </c>
      <c r="C174" s="167" t="s">
        <v>502</v>
      </c>
      <c r="D174" s="167" t="s">
        <v>503</v>
      </c>
      <c r="E174" s="37">
        <v>47103</v>
      </c>
      <c r="F174" s="167" t="s">
        <v>103</v>
      </c>
      <c r="G174" s="38"/>
    </row>
    <row r="175" spans="1:7" s="39" customFormat="1" x14ac:dyDescent="0.25">
      <c r="A175" s="581" t="s">
        <v>504</v>
      </c>
      <c r="B175" s="167" t="s">
        <v>505</v>
      </c>
      <c r="C175" s="167" t="s">
        <v>506</v>
      </c>
      <c r="D175" s="167" t="s">
        <v>507</v>
      </c>
      <c r="E175" s="37">
        <v>44716</v>
      </c>
      <c r="F175" s="167" t="s">
        <v>103</v>
      </c>
      <c r="G175" s="38"/>
    </row>
    <row r="176" spans="1:7" s="39" customFormat="1" x14ac:dyDescent="0.25">
      <c r="A176" s="581" t="s">
        <v>504</v>
      </c>
      <c r="B176" s="167" t="s">
        <v>505</v>
      </c>
      <c r="C176" s="167" t="s">
        <v>506</v>
      </c>
      <c r="D176" s="167" t="s">
        <v>508</v>
      </c>
      <c r="E176" s="37">
        <v>45796</v>
      </c>
      <c r="F176" s="167" t="s">
        <v>103</v>
      </c>
      <c r="G176" s="38"/>
    </row>
    <row r="177" spans="1:7" s="39" customFormat="1" x14ac:dyDescent="0.25">
      <c r="A177" s="582" t="s">
        <v>504</v>
      </c>
      <c r="B177" s="167" t="s">
        <v>505</v>
      </c>
      <c r="C177" s="167" t="s">
        <v>506</v>
      </c>
      <c r="D177" s="167" t="s">
        <v>509</v>
      </c>
      <c r="E177" s="37">
        <v>46516</v>
      </c>
      <c r="F177" s="167" t="s">
        <v>103</v>
      </c>
      <c r="G177" s="38"/>
    </row>
    <row r="178" spans="1:7" s="39" customFormat="1" x14ac:dyDescent="0.25">
      <c r="A178" s="582" t="s">
        <v>504</v>
      </c>
      <c r="B178" s="167" t="s">
        <v>510</v>
      </c>
      <c r="C178" s="167" t="s">
        <v>511</v>
      </c>
      <c r="D178" s="167" t="s">
        <v>512</v>
      </c>
      <c r="E178" s="37">
        <v>44902</v>
      </c>
      <c r="F178" s="167" t="s">
        <v>103</v>
      </c>
      <c r="G178" s="40"/>
    </row>
    <row r="179" spans="1:7" s="39" customFormat="1" x14ac:dyDescent="0.25">
      <c r="A179" s="582" t="s">
        <v>504</v>
      </c>
      <c r="B179" s="167" t="s">
        <v>510</v>
      </c>
      <c r="C179" s="167" t="s">
        <v>511</v>
      </c>
      <c r="D179" s="167" t="s">
        <v>513</v>
      </c>
      <c r="E179" s="37">
        <v>45262</v>
      </c>
      <c r="F179" s="167" t="s">
        <v>103</v>
      </c>
      <c r="G179" s="40"/>
    </row>
    <row r="180" spans="1:7" s="39" customFormat="1" x14ac:dyDescent="0.25">
      <c r="A180" s="582" t="s">
        <v>504</v>
      </c>
      <c r="B180" s="167" t="s">
        <v>510</v>
      </c>
      <c r="C180" s="167" t="s">
        <v>511</v>
      </c>
      <c r="D180" s="167" t="s">
        <v>514</v>
      </c>
      <c r="E180" s="37">
        <v>45982</v>
      </c>
      <c r="F180" s="167" t="s">
        <v>103</v>
      </c>
      <c r="G180" s="40"/>
    </row>
    <row r="181" spans="1:7" s="39" customFormat="1" x14ac:dyDescent="0.25">
      <c r="A181" s="582" t="s">
        <v>515</v>
      </c>
      <c r="B181" s="167" t="s">
        <v>516</v>
      </c>
      <c r="C181" s="167" t="s">
        <v>517</v>
      </c>
      <c r="D181" s="167" t="s">
        <v>518</v>
      </c>
      <c r="E181" s="37">
        <v>47292</v>
      </c>
      <c r="F181" s="167" t="s">
        <v>519</v>
      </c>
      <c r="G181" s="40"/>
    </row>
    <row r="182" spans="1:7" s="39" customFormat="1" x14ac:dyDescent="0.25">
      <c r="A182" s="581" t="s">
        <v>515</v>
      </c>
      <c r="B182" s="167" t="s">
        <v>520</v>
      </c>
      <c r="C182" s="167" t="s">
        <v>521</v>
      </c>
      <c r="D182" s="167" t="s">
        <v>522</v>
      </c>
      <c r="E182" s="37">
        <v>47297</v>
      </c>
      <c r="F182" s="167" t="s">
        <v>519</v>
      </c>
      <c r="G182" s="40"/>
    </row>
    <row r="183" spans="1:7" s="39" customFormat="1" x14ac:dyDescent="0.25">
      <c r="A183" s="581" t="s">
        <v>523</v>
      </c>
      <c r="B183" s="167" t="s">
        <v>524</v>
      </c>
      <c r="C183" s="167" t="s">
        <v>525</v>
      </c>
      <c r="D183" s="167" t="s">
        <v>526</v>
      </c>
      <c r="E183" s="37">
        <v>45001</v>
      </c>
      <c r="F183" s="167" t="s">
        <v>130</v>
      </c>
      <c r="G183" s="40"/>
    </row>
    <row r="184" spans="1:7" s="39" customFormat="1" x14ac:dyDescent="0.25">
      <c r="A184" s="581" t="s">
        <v>523</v>
      </c>
      <c r="B184" s="167" t="s">
        <v>524</v>
      </c>
      <c r="C184" s="167" t="s">
        <v>525</v>
      </c>
      <c r="D184" s="167" t="s">
        <v>527</v>
      </c>
      <c r="E184" s="37">
        <v>46801</v>
      </c>
      <c r="F184" s="167" t="s">
        <v>130</v>
      </c>
      <c r="G184" s="40"/>
    </row>
    <row r="185" spans="1:7" s="39" customFormat="1" x14ac:dyDescent="0.25">
      <c r="A185" s="582" t="s">
        <v>528</v>
      </c>
      <c r="B185" s="167" t="s">
        <v>529</v>
      </c>
      <c r="C185" s="167" t="s">
        <v>530</v>
      </c>
      <c r="D185" s="167" t="s">
        <v>531</v>
      </c>
      <c r="E185" s="37">
        <v>45737</v>
      </c>
      <c r="F185" s="167" t="s">
        <v>75</v>
      </c>
      <c r="G185" s="38"/>
    </row>
    <row r="186" spans="1:7" s="39" customFormat="1" x14ac:dyDescent="0.25">
      <c r="A186" s="582" t="s">
        <v>528</v>
      </c>
      <c r="B186" s="167" t="s">
        <v>532</v>
      </c>
      <c r="C186" s="167" t="s">
        <v>533</v>
      </c>
      <c r="D186" s="167" t="s">
        <v>534</v>
      </c>
      <c r="E186" s="37">
        <v>47152</v>
      </c>
      <c r="F186" s="167" t="s">
        <v>75</v>
      </c>
      <c r="G186" s="38"/>
    </row>
    <row r="187" spans="1:7" s="39" customFormat="1" x14ac:dyDescent="0.25">
      <c r="A187" s="582" t="s">
        <v>536</v>
      </c>
      <c r="B187" s="167" t="s">
        <v>537</v>
      </c>
      <c r="C187" s="167" t="s">
        <v>538</v>
      </c>
      <c r="D187" s="167" t="s">
        <v>539</v>
      </c>
      <c r="E187" s="37">
        <v>45164</v>
      </c>
      <c r="F187" s="167" t="s">
        <v>144</v>
      </c>
      <c r="G187" s="40"/>
    </row>
    <row r="188" spans="1:7" s="39" customFormat="1" x14ac:dyDescent="0.25">
      <c r="A188" s="582" t="s">
        <v>536</v>
      </c>
      <c r="B188" s="167" t="s">
        <v>537</v>
      </c>
      <c r="C188" s="167" t="s">
        <v>538</v>
      </c>
      <c r="D188" s="167" t="s">
        <v>540</v>
      </c>
      <c r="E188" s="37">
        <v>46244</v>
      </c>
      <c r="F188" s="167" t="s">
        <v>144</v>
      </c>
      <c r="G188" s="40"/>
    </row>
    <row r="189" spans="1:7" s="39" customFormat="1" x14ac:dyDescent="0.25">
      <c r="A189" s="582" t="s">
        <v>536</v>
      </c>
      <c r="B189" s="167" t="s">
        <v>541</v>
      </c>
      <c r="C189" s="167" t="s">
        <v>542</v>
      </c>
      <c r="D189" s="167" t="s">
        <v>543</v>
      </c>
      <c r="E189" s="37">
        <v>46109</v>
      </c>
      <c r="F189" s="167" t="s">
        <v>144</v>
      </c>
      <c r="G189" s="40"/>
    </row>
    <row r="190" spans="1:7" s="39" customFormat="1" x14ac:dyDescent="0.25">
      <c r="A190" s="582" t="s">
        <v>536</v>
      </c>
      <c r="B190" s="167" t="s">
        <v>541</v>
      </c>
      <c r="C190" s="167" t="s">
        <v>542</v>
      </c>
      <c r="D190" s="167" t="s">
        <v>544</v>
      </c>
      <c r="E190" s="37">
        <v>46829</v>
      </c>
      <c r="F190" s="167" t="s">
        <v>144</v>
      </c>
      <c r="G190" s="38"/>
    </row>
    <row r="191" spans="1:7" s="39" customFormat="1" x14ac:dyDescent="0.25">
      <c r="A191" s="582" t="s">
        <v>545</v>
      </c>
      <c r="B191" s="167" t="s">
        <v>546</v>
      </c>
      <c r="C191" s="167" t="s">
        <v>547</v>
      </c>
      <c r="D191" s="167" t="s">
        <v>548</v>
      </c>
      <c r="E191" s="37">
        <v>46605</v>
      </c>
      <c r="F191" s="167" t="s">
        <v>103</v>
      </c>
      <c r="G191" s="38"/>
    </row>
    <row r="192" spans="1:7" s="39" customFormat="1" x14ac:dyDescent="0.25">
      <c r="A192" s="582" t="s">
        <v>545</v>
      </c>
      <c r="B192" s="167" t="s">
        <v>549</v>
      </c>
      <c r="C192" s="167" t="s">
        <v>550</v>
      </c>
      <c r="D192" s="167" t="s">
        <v>551</v>
      </c>
      <c r="E192" s="37">
        <v>44891</v>
      </c>
      <c r="F192" s="167" t="s">
        <v>103</v>
      </c>
      <c r="G192" s="40"/>
    </row>
    <row r="193" spans="1:7" s="39" customFormat="1" x14ac:dyDescent="0.25">
      <c r="A193" s="582" t="s">
        <v>545</v>
      </c>
      <c r="B193" s="167" t="s">
        <v>549</v>
      </c>
      <c r="C193" s="167" t="s">
        <v>550</v>
      </c>
      <c r="D193" s="167" t="s">
        <v>552</v>
      </c>
      <c r="E193" s="37">
        <v>45791</v>
      </c>
      <c r="F193" s="167" t="s">
        <v>103</v>
      </c>
      <c r="G193" s="40"/>
    </row>
    <row r="194" spans="1:7" s="39" customFormat="1" x14ac:dyDescent="0.25">
      <c r="A194" s="582" t="s">
        <v>545</v>
      </c>
      <c r="B194" s="167" t="s">
        <v>549</v>
      </c>
      <c r="C194" s="167" t="s">
        <v>550</v>
      </c>
      <c r="D194" s="167" t="s">
        <v>553</v>
      </c>
      <c r="E194" s="37">
        <v>46691</v>
      </c>
      <c r="F194" s="167" t="s">
        <v>103</v>
      </c>
      <c r="G194" s="40"/>
    </row>
    <row r="195" spans="1:7" s="39" customFormat="1" x14ac:dyDescent="0.25">
      <c r="A195" s="582" t="s">
        <v>545</v>
      </c>
      <c r="B195" s="167" t="s">
        <v>1170</v>
      </c>
      <c r="C195" s="167" t="s">
        <v>1171</v>
      </c>
      <c r="D195" s="167" t="s">
        <v>1172</v>
      </c>
      <c r="E195" s="37">
        <v>44976</v>
      </c>
      <c r="F195" s="167" t="s">
        <v>103</v>
      </c>
      <c r="G195" s="40"/>
    </row>
    <row r="196" spans="1:7" s="39" customFormat="1" x14ac:dyDescent="0.25">
      <c r="A196" s="582" t="s">
        <v>554</v>
      </c>
      <c r="B196" s="167" t="s">
        <v>555</v>
      </c>
      <c r="C196" s="167" t="s">
        <v>556</v>
      </c>
      <c r="D196" s="167" t="s">
        <v>557</v>
      </c>
      <c r="E196" s="37">
        <v>46049</v>
      </c>
      <c r="F196" s="167" t="s">
        <v>71</v>
      </c>
      <c r="G196" s="40"/>
    </row>
    <row r="197" spans="1:7" s="39" customFormat="1" x14ac:dyDescent="0.25">
      <c r="A197" s="582" t="s">
        <v>554</v>
      </c>
      <c r="B197" s="167" t="s">
        <v>558</v>
      </c>
      <c r="C197" s="167" t="s">
        <v>559</v>
      </c>
      <c r="D197" s="167" t="s">
        <v>560</v>
      </c>
      <c r="E197" s="37">
        <v>46769</v>
      </c>
      <c r="F197" s="167" t="s">
        <v>71</v>
      </c>
      <c r="G197" s="38"/>
    </row>
    <row r="198" spans="1:7" s="39" customFormat="1" x14ac:dyDescent="0.25">
      <c r="A198" s="167" t="s">
        <v>561</v>
      </c>
      <c r="B198" s="167" t="s">
        <v>562</v>
      </c>
      <c r="C198" s="167" t="s">
        <v>563</v>
      </c>
      <c r="D198" s="167" t="s">
        <v>564</v>
      </c>
      <c r="E198" s="37">
        <v>47102</v>
      </c>
      <c r="F198" s="167" t="s">
        <v>75</v>
      </c>
      <c r="G198" s="38"/>
    </row>
    <row r="199" spans="1:7" s="39" customFormat="1" x14ac:dyDescent="0.25">
      <c r="A199" s="167" t="s">
        <v>565</v>
      </c>
      <c r="B199" s="167" t="s">
        <v>566</v>
      </c>
      <c r="C199" s="167" t="s">
        <v>567</v>
      </c>
      <c r="D199" s="167" t="s">
        <v>568</v>
      </c>
      <c r="E199" s="37">
        <v>45337</v>
      </c>
      <c r="F199" s="167" t="s">
        <v>75</v>
      </c>
      <c r="G199" s="40"/>
    </row>
    <row r="200" spans="1:7" s="39" customFormat="1" x14ac:dyDescent="0.25">
      <c r="A200" s="167" t="s">
        <v>569</v>
      </c>
      <c r="B200" s="167" t="s">
        <v>570</v>
      </c>
      <c r="C200" s="167" t="s">
        <v>571</v>
      </c>
      <c r="D200" s="167" t="s">
        <v>572</v>
      </c>
      <c r="E200" s="37">
        <v>44819</v>
      </c>
      <c r="F200" s="167" t="s">
        <v>75</v>
      </c>
      <c r="G200" s="40"/>
    </row>
    <row r="201" spans="1:7" s="39" customFormat="1" x14ac:dyDescent="0.25">
      <c r="A201" s="582" t="s">
        <v>573</v>
      </c>
      <c r="B201" s="167" t="s">
        <v>574</v>
      </c>
      <c r="C201" s="167" t="s">
        <v>575</v>
      </c>
      <c r="D201" s="167" t="s">
        <v>576</v>
      </c>
      <c r="E201" s="37">
        <v>44795</v>
      </c>
      <c r="F201" s="167" t="s">
        <v>75</v>
      </c>
      <c r="G201" s="40"/>
    </row>
    <row r="202" spans="1:7" s="39" customFormat="1" x14ac:dyDescent="0.25">
      <c r="A202" s="582" t="s">
        <v>573</v>
      </c>
      <c r="B202" s="167" t="s">
        <v>574</v>
      </c>
      <c r="C202" s="167" t="s">
        <v>575</v>
      </c>
      <c r="D202" s="167" t="s">
        <v>577</v>
      </c>
      <c r="E202" s="37">
        <v>45160</v>
      </c>
      <c r="F202" s="167" t="s">
        <v>75</v>
      </c>
      <c r="G202" s="40"/>
    </row>
    <row r="203" spans="1:7" s="39" customFormat="1" x14ac:dyDescent="0.25">
      <c r="A203" s="582" t="s">
        <v>578</v>
      </c>
      <c r="B203" s="167" t="s">
        <v>579</v>
      </c>
      <c r="C203" s="167" t="s">
        <v>580</v>
      </c>
      <c r="D203" s="167" t="s">
        <v>581</v>
      </c>
      <c r="E203" s="37">
        <v>44764</v>
      </c>
      <c r="F203" s="167" t="s">
        <v>75</v>
      </c>
      <c r="G203" s="40"/>
    </row>
    <row r="204" spans="1:7" s="39" customFormat="1" x14ac:dyDescent="0.25">
      <c r="A204" s="582" t="s">
        <v>578</v>
      </c>
      <c r="B204" s="167" t="s">
        <v>579</v>
      </c>
      <c r="C204" s="167" t="s">
        <v>580</v>
      </c>
      <c r="D204" s="167" t="s">
        <v>582</v>
      </c>
      <c r="E204" s="37">
        <v>45129</v>
      </c>
      <c r="F204" s="167" t="s">
        <v>75</v>
      </c>
      <c r="G204" s="40"/>
    </row>
    <row r="205" spans="1:7" s="39" customFormat="1" x14ac:dyDescent="0.25">
      <c r="A205" s="582" t="s">
        <v>578</v>
      </c>
      <c r="B205" s="167" t="s">
        <v>579</v>
      </c>
      <c r="C205" s="167" t="s">
        <v>580</v>
      </c>
      <c r="D205" s="167" t="s">
        <v>583</v>
      </c>
      <c r="E205" s="37">
        <v>45495</v>
      </c>
      <c r="F205" s="167" t="s">
        <v>75</v>
      </c>
      <c r="G205" s="40"/>
    </row>
    <row r="206" spans="1:7" s="39" customFormat="1" x14ac:dyDescent="0.25">
      <c r="A206" s="582" t="s">
        <v>578</v>
      </c>
      <c r="B206" s="167" t="s">
        <v>579</v>
      </c>
      <c r="C206" s="167" t="s">
        <v>580</v>
      </c>
      <c r="D206" s="167" t="s">
        <v>584</v>
      </c>
      <c r="E206" s="37">
        <v>45891</v>
      </c>
      <c r="F206" s="167" t="s">
        <v>75</v>
      </c>
      <c r="G206" s="40"/>
    </row>
    <row r="207" spans="1:7" s="39" customFormat="1" x14ac:dyDescent="0.25">
      <c r="A207" s="582" t="s">
        <v>587</v>
      </c>
      <c r="B207" s="167" t="s">
        <v>588</v>
      </c>
      <c r="C207" s="167" t="s">
        <v>589</v>
      </c>
      <c r="D207" s="167" t="s">
        <v>590</v>
      </c>
      <c r="E207" s="37">
        <v>44921</v>
      </c>
      <c r="F207" s="167" t="s">
        <v>519</v>
      </c>
      <c r="G207" s="40"/>
    </row>
    <row r="208" spans="1:7" s="39" customFormat="1" x14ac:dyDescent="0.25">
      <c r="A208" s="582" t="s">
        <v>591</v>
      </c>
      <c r="B208" s="167" t="s">
        <v>588</v>
      </c>
      <c r="C208" s="167" t="s">
        <v>589</v>
      </c>
      <c r="D208" s="167" t="s">
        <v>592</v>
      </c>
      <c r="E208" s="37">
        <v>46472</v>
      </c>
      <c r="F208" s="167" t="s">
        <v>519</v>
      </c>
      <c r="G208" s="40"/>
    </row>
    <row r="209" spans="1:7" s="39" customFormat="1" x14ac:dyDescent="0.25">
      <c r="A209" s="167" t="s">
        <v>593</v>
      </c>
      <c r="B209" s="167" t="s">
        <v>594</v>
      </c>
      <c r="C209" s="167" t="s">
        <v>595</v>
      </c>
      <c r="D209" s="167" t="s">
        <v>596</v>
      </c>
      <c r="E209" s="37">
        <v>47839</v>
      </c>
      <c r="F209" s="167" t="s">
        <v>75</v>
      </c>
      <c r="G209" s="40"/>
    </row>
    <row r="210" spans="1:7" s="39" customFormat="1" x14ac:dyDescent="0.25">
      <c r="A210" s="582" t="s">
        <v>597</v>
      </c>
      <c r="B210" s="167" t="s">
        <v>598</v>
      </c>
      <c r="C210" s="168" t="s">
        <v>599</v>
      </c>
      <c r="D210" s="167" t="s">
        <v>601</v>
      </c>
      <c r="E210" s="37">
        <v>44974</v>
      </c>
      <c r="F210" s="167" t="s">
        <v>600</v>
      </c>
      <c r="G210" s="40"/>
    </row>
    <row r="211" spans="1:7" s="39" customFormat="1" x14ac:dyDescent="0.25">
      <c r="A211" s="582" t="s">
        <v>597</v>
      </c>
      <c r="B211" s="167" t="s">
        <v>598</v>
      </c>
      <c r="C211" s="167" t="s">
        <v>599</v>
      </c>
      <c r="D211" s="167" t="s">
        <v>602</v>
      </c>
      <c r="E211" s="37">
        <v>45339</v>
      </c>
      <c r="F211" s="167" t="s">
        <v>600</v>
      </c>
      <c r="G211" s="40"/>
    </row>
    <row r="212" spans="1:7" s="39" customFormat="1" x14ac:dyDescent="0.25">
      <c r="A212" s="581" t="s">
        <v>597</v>
      </c>
      <c r="B212" s="167" t="s">
        <v>598</v>
      </c>
      <c r="C212" s="167" t="s">
        <v>599</v>
      </c>
      <c r="D212" s="167" t="s">
        <v>603</v>
      </c>
      <c r="E212" s="37">
        <v>45886</v>
      </c>
      <c r="F212" s="167" t="s">
        <v>600</v>
      </c>
      <c r="G212" s="38"/>
    </row>
    <row r="213" spans="1:7" s="39" customFormat="1" x14ac:dyDescent="0.25">
      <c r="A213" s="581" t="s">
        <v>597</v>
      </c>
      <c r="B213" s="167" t="s">
        <v>598</v>
      </c>
      <c r="C213" s="167" t="s">
        <v>599</v>
      </c>
      <c r="D213" s="167" t="s">
        <v>604</v>
      </c>
      <c r="E213" s="37">
        <v>46251</v>
      </c>
      <c r="F213" s="167" t="s">
        <v>600</v>
      </c>
      <c r="G213" s="38"/>
    </row>
    <row r="214" spans="1:7" s="39" customFormat="1" x14ac:dyDescent="0.25">
      <c r="A214" s="581" t="s">
        <v>597</v>
      </c>
      <c r="B214" s="167" t="s">
        <v>598</v>
      </c>
      <c r="C214" s="167" t="s">
        <v>599</v>
      </c>
      <c r="D214" s="167" t="s">
        <v>605</v>
      </c>
      <c r="E214" s="37">
        <v>46616</v>
      </c>
      <c r="F214" s="167" t="s">
        <v>600</v>
      </c>
      <c r="G214" s="38"/>
    </row>
    <row r="215" spans="1:7" s="39" customFormat="1" x14ac:dyDescent="0.25">
      <c r="A215" s="581" t="s">
        <v>597</v>
      </c>
      <c r="B215" s="167" t="s">
        <v>598</v>
      </c>
      <c r="C215" s="167" t="s">
        <v>599</v>
      </c>
      <c r="D215" s="167" t="s">
        <v>606</v>
      </c>
      <c r="E215" s="37">
        <v>46982</v>
      </c>
      <c r="F215" s="167" t="s">
        <v>600</v>
      </c>
      <c r="G215" s="38"/>
    </row>
    <row r="216" spans="1:7" s="39" customFormat="1" x14ac:dyDescent="0.25">
      <c r="A216" s="581" t="s">
        <v>597</v>
      </c>
      <c r="B216" s="167" t="s">
        <v>598</v>
      </c>
      <c r="C216" s="167" t="s">
        <v>599</v>
      </c>
      <c r="D216" s="167" t="s">
        <v>607</v>
      </c>
      <c r="E216" s="37">
        <v>47347</v>
      </c>
      <c r="F216" s="167" t="s">
        <v>600</v>
      </c>
      <c r="G216" s="38"/>
    </row>
    <row r="217" spans="1:7" s="39" customFormat="1" x14ac:dyDescent="0.25">
      <c r="A217" s="581" t="s">
        <v>608</v>
      </c>
      <c r="B217" s="167" t="s">
        <v>609</v>
      </c>
      <c r="C217" s="167" t="s">
        <v>610</v>
      </c>
      <c r="D217" s="167" t="s">
        <v>611</v>
      </c>
      <c r="E217" s="37">
        <v>44943</v>
      </c>
      <c r="F217" s="167" t="s">
        <v>71</v>
      </c>
      <c r="G217" s="38"/>
    </row>
    <row r="218" spans="1:7" s="39" customFormat="1" x14ac:dyDescent="0.25">
      <c r="A218" s="581" t="s">
        <v>612</v>
      </c>
      <c r="B218" s="167" t="s">
        <v>609</v>
      </c>
      <c r="C218" s="167" t="s">
        <v>610</v>
      </c>
      <c r="D218" s="167" t="s">
        <v>613</v>
      </c>
      <c r="E218" s="37">
        <v>45247</v>
      </c>
      <c r="F218" s="167" t="s">
        <v>71</v>
      </c>
      <c r="G218" s="38"/>
    </row>
    <row r="219" spans="1:7" s="39" customFormat="1" x14ac:dyDescent="0.25">
      <c r="A219" s="168" t="s">
        <v>614</v>
      </c>
      <c r="B219" s="167" t="s">
        <v>615</v>
      </c>
      <c r="C219" s="167" t="s">
        <v>616</v>
      </c>
      <c r="D219" s="167" t="s">
        <v>617</v>
      </c>
      <c r="E219" s="37">
        <v>44879</v>
      </c>
      <c r="F219" s="167" t="s">
        <v>103</v>
      </c>
      <c r="G219" s="38"/>
    </row>
    <row r="220" spans="1:7" s="39" customFormat="1" x14ac:dyDescent="0.25">
      <c r="A220" s="581" t="s">
        <v>618</v>
      </c>
      <c r="B220" s="167" t="s">
        <v>619</v>
      </c>
      <c r="C220" s="167" t="s">
        <v>620</v>
      </c>
      <c r="D220" s="167" t="s">
        <v>622</v>
      </c>
      <c r="E220" s="37">
        <v>45014</v>
      </c>
      <c r="F220" s="167" t="s">
        <v>94</v>
      </c>
      <c r="G220" s="38"/>
    </row>
    <row r="221" spans="1:7" s="39" customFormat="1" x14ac:dyDescent="0.25">
      <c r="A221" s="582" t="s">
        <v>621</v>
      </c>
      <c r="B221" s="167" t="s">
        <v>619</v>
      </c>
      <c r="C221" s="167" t="s">
        <v>620</v>
      </c>
      <c r="D221" s="167" t="s">
        <v>623</v>
      </c>
      <c r="E221" s="37">
        <v>45318</v>
      </c>
      <c r="F221" s="167" t="s">
        <v>94</v>
      </c>
      <c r="G221" s="38"/>
    </row>
    <row r="222" spans="1:7" s="39" customFormat="1" x14ac:dyDescent="0.25">
      <c r="A222" s="167" t="s">
        <v>624</v>
      </c>
      <c r="B222" s="167" t="s">
        <v>625</v>
      </c>
      <c r="C222" s="167" t="s">
        <v>626</v>
      </c>
      <c r="D222" s="167" t="s">
        <v>627</v>
      </c>
      <c r="E222" s="37">
        <v>44903</v>
      </c>
      <c r="F222" s="167" t="s">
        <v>103</v>
      </c>
      <c r="G222" s="40"/>
    </row>
    <row r="223" spans="1:7" s="39" customFormat="1" x14ac:dyDescent="0.25">
      <c r="A223" s="582" t="s">
        <v>628</v>
      </c>
      <c r="B223" s="167" t="s">
        <v>629</v>
      </c>
      <c r="C223" s="167" t="s">
        <v>630</v>
      </c>
      <c r="D223" s="167" t="s">
        <v>631</v>
      </c>
      <c r="E223" s="37">
        <v>44761</v>
      </c>
      <c r="F223" s="167" t="s">
        <v>71</v>
      </c>
      <c r="G223" s="40"/>
    </row>
    <row r="224" spans="1:7" s="39" customFormat="1" x14ac:dyDescent="0.25">
      <c r="A224" s="582" t="s">
        <v>632</v>
      </c>
      <c r="B224" s="167" t="s">
        <v>629</v>
      </c>
      <c r="C224" s="167" t="s">
        <v>630</v>
      </c>
      <c r="D224" s="167" t="s">
        <v>633</v>
      </c>
      <c r="E224" s="37">
        <v>45126</v>
      </c>
      <c r="F224" s="167" t="s">
        <v>71</v>
      </c>
      <c r="G224" s="40"/>
    </row>
    <row r="225" spans="1:7" s="39" customFormat="1" x14ac:dyDescent="0.25">
      <c r="A225" s="582" t="s">
        <v>634</v>
      </c>
      <c r="B225" s="167" t="s">
        <v>635</v>
      </c>
      <c r="C225" s="167" t="s">
        <v>636</v>
      </c>
      <c r="D225" s="167" t="s">
        <v>637</v>
      </c>
      <c r="E225" s="37">
        <v>44874</v>
      </c>
      <c r="F225" s="167" t="s">
        <v>71</v>
      </c>
      <c r="G225" s="40"/>
    </row>
    <row r="226" spans="1:7" s="39" customFormat="1" x14ac:dyDescent="0.25">
      <c r="A226" s="581" t="s">
        <v>638</v>
      </c>
      <c r="B226" s="167" t="s">
        <v>635</v>
      </c>
      <c r="C226" s="167" t="s">
        <v>636</v>
      </c>
      <c r="D226" s="167" t="s">
        <v>639</v>
      </c>
      <c r="E226" s="37">
        <v>45239</v>
      </c>
      <c r="F226" s="167" t="s">
        <v>71</v>
      </c>
      <c r="G226" s="40"/>
    </row>
    <row r="227" spans="1:7" s="39" customFormat="1" x14ac:dyDescent="0.25">
      <c r="A227" s="581" t="s">
        <v>638</v>
      </c>
      <c r="B227" s="167" t="s">
        <v>635</v>
      </c>
      <c r="C227" s="167" t="s">
        <v>636</v>
      </c>
      <c r="D227" s="167" t="s">
        <v>640</v>
      </c>
      <c r="E227" s="37">
        <v>45544</v>
      </c>
      <c r="F227" s="167" t="s">
        <v>71</v>
      </c>
      <c r="G227" s="40"/>
    </row>
    <row r="228" spans="1:7" s="39" customFormat="1" x14ac:dyDescent="0.25">
      <c r="A228" s="581" t="s">
        <v>641</v>
      </c>
      <c r="B228" s="167" t="s">
        <v>642</v>
      </c>
      <c r="C228" s="167" t="s">
        <v>643</v>
      </c>
      <c r="D228" s="167" t="s">
        <v>644</v>
      </c>
      <c r="E228" s="37">
        <v>44866</v>
      </c>
      <c r="F228" s="167" t="s">
        <v>519</v>
      </c>
      <c r="G228" s="40"/>
    </row>
    <row r="229" spans="1:7" s="39" customFormat="1" x14ac:dyDescent="0.25">
      <c r="A229" s="581" t="s">
        <v>645</v>
      </c>
      <c r="B229" s="167" t="s">
        <v>642</v>
      </c>
      <c r="C229" s="167" t="s">
        <v>643</v>
      </c>
      <c r="D229" s="167" t="s">
        <v>646</v>
      </c>
      <c r="E229" s="37">
        <v>45231</v>
      </c>
      <c r="F229" s="167" t="s">
        <v>519</v>
      </c>
      <c r="G229" s="40"/>
    </row>
    <row r="230" spans="1:7" s="39" customFormat="1" x14ac:dyDescent="0.25">
      <c r="A230" s="167" t="s">
        <v>647</v>
      </c>
      <c r="B230" s="167" t="s">
        <v>648</v>
      </c>
      <c r="C230" s="167" t="s">
        <v>649</v>
      </c>
      <c r="D230" s="167" t="s">
        <v>650</v>
      </c>
      <c r="E230" s="37">
        <v>45852</v>
      </c>
      <c r="F230" s="167" t="s">
        <v>519</v>
      </c>
      <c r="G230" s="40"/>
    </row>
    <row r="231" spans="1:7" s="39" customFormat="1" x14ac:dyDescent="0.25">
      <c r="A231" s="167" t="s">
        <v>651</v>
      </c>
      <c r="B231" s="167" t="s">
        <v>652</v>
      </c>
      <c r="C231" s="167" t="s">
        <v>653</v>
      </c>
      <c r="D231" s="167" t="s">
        <v>654</v>
      </c>
      <c r="E231" s="37">
        <v>45630</v>
      </c>
      <c r="F231" s="167" t="s">
        <v>71</v>
      </c>
      <c r="G231" s="38"/>
    </row>
    <row r="232" spans="1:7" s="39" customFormat="1" x14ac:dyDescent="0.25">
      <c r="A232" s="167" t="s">
        <v>655</v>
      </c>
      <c r="B232" s="167" t="s">
        <v>656</v>
      </c>
      <c r="C232" s="167" t="s">
        <v>657</v>
      </c>
      <c r="D232" s="167" t="s">
        <v>658</v>
      </c>
      <c r="E232" s="37">
        <v>45963</v>
      </c>
      <c r="F232" s="167" t="s">
        <v>75</v>
      </c>
      <c r="G232" s="38"/>
    </row>
    <row r="233" spans="1:7" s="39" customFormat="1" x14ac:dyDescent="0.25">
      <c r="A233" s="582" t="s">
        <v>659</v>
      </c>
      <c r="B233" s="167" t="s">
        <v>660</v>
      </c>
      <c r="C233" s="167" t="s">
        <v>661</v>
      </c>
      <c r="D233" s="167" t="s">
        <v>662</v>
      </c>
      <c r="E233" s="37">
        <v>45874</v>
      </c>
      <c r="F233" s="167" t="s">
        <v>103</v>
      </c>
      <c r="G233" s="40"/>
    </row>
    <row r="234" spans="1:7" s="39" customFormat="1" x14ac:dyDescent="0.25">
      <c r="A234" s="582" t="s">
        <v>663</v>
      </c>
      <c r="B234" s="167" t="s">
        <v>660</v>
      </c>
      <c r="C234" s="167" t="s">
        <v>661</v>
      </c>
      <c r="D234" s="167" t="s">
        <v>664</v>
      </c>
      <c r="E234" s="37">
        <v>46970</v>
      </c>
      <c r="F234" s="167" t="s">
        <v>103</v>
      </c>
      <c r="G234" s="40"/>
    </row>
    <row r="235" spans="1:7" s="39" customFormat="1" x14ac:dyDescent="0.25">
      <c r="A235" s="582" t="s">
        <v>665</v>
      </c>
      <c r="B235" s="167" t="s">
        <v>666</v>
      </c>
      <c r="C235" s="167" t="s">
        <v>667</v>
      </c>
      <c r="D235" s="167" t="s">
        <v>668</v>
      </c>
      <c r="E235" s="37">
        <v>45154</v>
      </c>
      <c r="F235" s="167" t="s">
        <v>71</v>
      </c>
      <c r="G235" s="40"/>
    </row>
    <row r="236" spans="1:7" s="39" customFormat="1" x14ac:dyDescent="0.25">
      <c r="A236" s="582" t="s">
        <v>665</v>
      </c>
      <c r="B236" s="167" t="s">
        <v>669</v>
      </c>
      <c r="C236" s="167" t="s">
        <v>670</v>
      </c>
      <c r="D236" s="167" t="s">
        <v>671</v>
      </c>
      <c r="E236" s="37">
        <v>45518</v>
      </c>
      <c r="F236" s="167" t="s">
        <v>71</v>
      </c>
      <c r="G236" s="40"/>
    </row>
    <row r="237" spans="1:7" s="39" customFormat="1" x14ac:dyDescent="0.25">
      <c r="A237" s="582" t="s">
        <v>665</v>
      </c>
      <c r="B237" s="167" t="s">
        <v>672</v>
      </c>
      <c r="C237" s="167" t="s">
        <v>673</v>
      </c>
      <c r="D237" s="167" t="s">
        <v>674</v>
      </c>
      <c r="E237" s="37">
        <v>45744</v>
      </c>
      <c r="F237" s="167" t="s">
        <v>71</v>
      </c>
      <c r="G237" s="40"/>
    </row>
    <row r="238" spans="1:7" s="39" customFormat="1" x14ac:dyDescent="0.25">
      <c r="A238" s="582" t="s">
        <v>665</v>
      </c>
      <c r="B238" s="167" t="s">
        <v>675</v>
      </c>
      <c r="C238" s="167" t="s">
        <v>676</v>
      </c>
      <c r="D238" s="167" t="s">
        <v>677</v>
      </c>
      <c r="E238" s="37">
        <v>48149</v>
      </c>
      <c r="F238" s="167" t="s">
        <v>66</v>
      </c>
    </row>
    <row r="239" spans="1:7" s="39" customFormat="1" x14ac:dyDescent="0.25">
      <c r="A239" s="582" t="s">
        <v>665</v>
      </c>
      <c r="B239" s="167" t="s">
        <v>678</v>
      </c>
      <c r="C239" s="167" t="s">
        <v>679</v>
      </c>
      <c r="D239" s="167" t="s">
        <v>680</v>
      </c>
      <c r="E239" s="37">
        <v>48850</v>
      </c>
      <c r="F239" s="167" t="s">
        <v>66</v>
      </c>
      <c r="G239" s="40"/>
    </row>
    <row r="240" spans="1:7" s="39" customFormat="1" x14ac:dyDescent="0.25">
      <c r="A240" s="167" t="s">
        <v>681</v>
      </c>
      <c r="B240" s="167" t="s">
        <v>682</v>
      </c>
      <c r="C240" s="167" t="s">
        <v>683</v>
      </c>
      <c r="D240" s="167" t="s">
        <v>684</v>
      </c>
      <c r="E240" s="37">
        <v>46385</v>
      </c>
      <c r="F240" s="167" t="s">
        <v>75</v>
      </c>
      <c r="G240" s="40"/>
    </row>
    <row r="241" spans="1:7" s="39" customFormat="1" x14ac:dyDescent="0.25">
      <c r="A241" s="582" t="s">
        <v>685</v>
      </c>
      <c r="B241" s="167" t="s">
        <v>686</v>
      </c>
      <c r="C241" s="167" t="s">
        <v>687</v>
      </c>
      <c r="D241" s="167" t="s">
        <v>688</v>
      </c>
      <c r="E241" s="37">
        <v>46333</v>
      </c>
      <c r="F241" s="167" t="s">
        <v>71</v>
      </c>
      <c r="G241" s="38"/>
    </row>
    <row r="242" spans="1:7" s="39" customFormat="1" x14ac:dyDescent="0.25">
      <c r="A242" s="582" t="s">
        <v>685</v>
      </c>
      <c r="B242" s="167" t="s">
        <v>689</v>
      </c>
      <c r="C242" s="167" t="s">
        <v>690</v>
      </c>
      <c r="D242" s="167" t="s">
        <v>691</v>
      </c>
      <c r="E242" s="37">
        <v>44708</v>
      </c>
      <c r="F242" s="167" t="s">
        <v>71</v>
      </c>
      <c r="G242" s="38"/>
    </row>
    <row r="243" spans="1:7" s="39" customFormat="1" x14ac:dyDescent="0.25">
      <c r="A243" s="582" t="s">
        <v>685</v>
      </c>
      <c r="B243" s="167" t="s">
        <v>692</v>
      </c>
      <c r="C243" s="167" t="s">
        <v>693</v>
      </c>
      <c r="D243" s="167" t="s">
        <v>694</v>
      </c>
      <c r="E243" s="37">
        <v>46505</v>
      </c>
      <c r="F243" s="167" t="s">
        <v>71</v>
      </c>
      <c r="G243" s="40"/>
    </row>
    <row r="244" spans="1:7" s="39" customFormat="1" x14ac:dyDescent="0.25">
      <c r="A244" s="582" t="s">
        <v>685</v>
      </c>
      <c r="B244" s="167" t="s">
        <v>695</v>
      </c>
      <c r="C244" s="167" t="s">
        <v>696</v>
      </c>
      <c r="D244" s="167" t="s">
        <v>697</v>
      </c>
      <c r="E244" s="37">
        <v>47018</v>
      </c>
      <c r="F244" s="167" t="s">
        <v>71</v>
      </c>
      <c r="G244" s="40"/>
    </row>
    <row r="245" spans="1:7" s="39" customFormat="1" x14ac:dyDescent="0.25">
      <c r="A245" s="582" t="s">
        <v>685</v>
      </c>
      <c r="B245" s="167" t="s">
        <v>698</v>
      </c>
      <c r="C245" s="167" t="s">
        <v>699</v>
      </c>
      <c r="D245" s="167" t="s">
        <v>700</v>
      </c>
      <c r="E245" s="37">
        <v>45527</v>
      </c>
      <c r="F245" s="167" t="s">
        <v>71</v>
      </c>
      <c r="G245" s="40"/>
    </row>
    <row r="246" spans="1:7" s="39" customFormat="1" x14ac:dyDescent="0.25">
      <c r="A246" s="582" t="s">
        <v>685</v>
      </c>
      <c r="B246" s="167" t="s">
        <v>701</v>
      </c>
      <c r="C246" s="167" t="s">
        <v>702</v>
      </c>
      <c r="D246" s="167" t="s">
        <v>703</v>
      </c>
      <c r="E246" s="37">
        <v>46603</v>
      </c>
      <c r="F246" s="167" t="s">
        <v>103</v>
      </c>
      <c r="G246" s="40"/>
    </row>
    <row r="247" spans="1:7" s="39" customFormat="1" x14ac:dyDescent="0.25">
      <c r="A247" s="582" t="s">
        <v>685</v>
      </c>
      <c r="B247" s="167" t="s">
        <v>704</v>
      </c>
      <c r="C247" s="167" t="s">
        <v>705</v>
      </c>
      <c r="D247" s="167" t="s">
        <v>706</v>
      </c>
      <c r="E247" s="37">
        <v>47683</v>
      </c>
      <c r="F247" s="167" t="s">
        <v>103</v>
      </c>
      <c r="G247" s="40"/>
    </row>
    <row r="248" spans="1:7" s="39" customFormat="1" x14ac:dyDescent="0.25">
      <c r="A248" s="582" t="s">
        <v>685</v>
      </c>
      <c r="B248" s="167" t="s">
        <v>707</v>
      </c>
      <c r="C248" s="167" t="s">
        <v>708</v>
      </c>
      <c r="D248" s="167" t="s">
        <v>709</v>
      </c>
      <c r="E248" s="37">
        <v>44754</v>
      </c>
      <c r="F248" s="167" t="s">
        <v>103</v>
      </c>
      <c r="G248" s="40"/>
    </row>
    <row r="249" spans="1:7" s="39" customFormat="1" x14ac:dyDescent="0.25">
      <c r="A249" s="582" t="s">
        <v>685</v>
      </c>
      <c r="B249" s="167" t="s">
        <v>710</v>
      </c>
      <c r="C249" s="167" t="s">
        <v>711</v>
      </c>
      <c r="D249" s="167" t="s">
        <v>712</v>
      </c>
      <c r="E249" s="37">
        <v>44791</v>
      </c>
      <c r="F249" s="167" t="s">
        <v>103</v>
      </c>
      <c r="G249" s="40"/>
    </row>
    <row r="250" spans="1:7" s="39" customFormat="1" x14ac:dyDescent="0.25">
      <c r="A250" s="582" t="s">
        <v>685</v>
      </c>
      <c r="B250" s="167" t="s">
        <v>713</v>
      </c>
      <c r="C250" s="167" t="s">
        <v>714</v>
      </c>
      <c r="D250" s="167" t="s">
        <v>715</v>
      </c>
      <c r="E250" s="37">
        <v>44856</v>
      </c>
      <c r="F250" s="167" t="s">
        <v>103</v>
      </c>
      <c r="G250" s="38"/>
    </row>
    <row r="251" spans="1:7" s="39" customFormat="1" x14ac:dyDescent="0.25">
      <c r="A251" s="167" t="s">
        <v>716</v>
      </c>
      <c r="B251" s="167" t="s">
        <v>717</v>
      </c>
      <c r="C251" s="167" t="s">
        <v>718</v>
      </c>
      <c r="D251" s="167" t="s">
        <v>719</v>
      </c>
      <c r="E251" s="37">
        <v>47712</v>
      </c>
      <c r="F251" s="167" t="s">
        <v>720</v>
      </c>
      <c r="G251" s="40"/>
    </row>
    <row r="252" spans="1:7" s="39" customFormat="1" x14ac:dyDescent="0.25">
      <c r="A252" s="590" t="s">
        <v>721</v>
      </c>
      <c r="B252" s="167" t="s">
        <v>722</v>
      </c>
      <c r="C252" s="167" t="s">
        <v>723</v>
      </c>
      <c r="D252" s="167" t="s">
        <v>724</v>
      </c>
      <c r="E252" s="37">
        <v>45492</v>
      </c>
      <c r="F252" s="167" t="s">
        <v>103</v>
      </c>
      <c r="G252" s="40"/>
    </row>
    <row r="253" spans="1:7" s="39" customFormat="1" x14ac:dyDescent="0.25">
      <c r="A253" s="591"/>
      <c r="B253" s="167" t="s">
        <v>725</v>
      </c>
      <c r="C253" s="167" t="s">
        <v>726</v>
      </c>
      <c r="D253" s="167" t="s">
        <v>727</v>
      </c>
      <c r="E253" s="37">
        <v>46314</v>
      </c>
      <c r="F253" s="167" t="s">
        <v>103</v>
      </c>
      <c r="G253" s="40"/>
    </row>
    <row r="254" spans="1:7" s="39" customFormat="1" x14ac:dyDescent="0.25">
      <c r="A254" s="591"/>
      <c r="B254" s="167" t="s">
        <v>728</v>
      </c>
      <c r="C254" s="167" t="s">
        <v>729</v>
      </c>
      <c r="D254" s="167" t="s">
        <v>730</v>
      </c>
      <c r="E254" s="37">
        <v>46482</v>
      </c>
      <c r="F254" s="167" t="s">
        <v>103</v>
      </c>
      <c r="G254" s="40"/>
    </row>
    <row r="255" spans="1:7" s="39" customFormat="1" x14ac:dyDescent="0.25">
      <c r="A255" s="591"/>
      <c r="B255" s="167" t="s">
        <v>731</v>
      </c>
      <c r="C255" s="167" t="s">
        <v>732</v>
      </c>
      <c r="D255" s="167" t="s">
        <v>733</v>
      </c>
      <c r="E255" s="37">
        <v>46485</v>
      </c>
      <c r="F255" s="167" t="s">
        <v>103</v>
      </c>
      <c r="G255" s="40"/>
    </row>
    <row r="256" spans="1:7" s="39" customFormat="1" x14ac:dyDescent="0.25">
      <c r="A256" s="592"/>
      <c r="B256" s="167" t="s">
        <v>734</v>
      </c>
      <c r="C256" s="167" t="s">
        <v>735</v>
      </c>
      <c r="D256" s="167" t="s">
        <v>736</v>
      </c>
      <c r="E256" s="37">
        <v>47014</v>
      </c>
      <c r="F256" s="167" t="s">
        <v>103</v>
      </c>
      <c r="G256" s="40"/>
    </row>
    <row r="257" spans="1:7" s="39" customFormat="1" x14ac:dyDescent="0.25">
      <c r="A257" s="167" t="s">
        <v>737</v>
      </c>
      <c r="B257" s="167" t="s">
        <v>738</v>
      </c>
      <c r="C257" s="167" t="s">
        <v>739</v>
      </c>
      <c r="D257" s="167" t="s">
        <v>740</v>
      </c>
      <c r="E257" s="37">
        <v>44682</v>
      </c>
      <c r="F257" s="167" t="s">
        <v>600</v>
      </c>
      <c r="G257" s="40"/>
    </row>
    <row r="258" spans="1:7" s="39" customFormat="1" x14ac:dyDescent="0.25">
      <c r="A258" s="590" t="s">
        <v>741</v>
      </c>
      <c r="B258" s="167" t="s">
        <v>1305</v>
      </c>
      <c r="C258" s="168" t="s">
        <v>742</v>
      </c>
      <c r="D258" s="167" t="s">
        <v>743</v>
      </c>
      <c r="E258" s="37">
        <v>45139</v>
      </c>
      <c r="F258" s="167" t="s">
        <v>75</v>
      </c>
      <c r="G258" s="40"/>
    </row>
    <row r="259" spans="1:7" s="39" customFormat="1" x14ac:dyDescent="0.25">
      <c r="A259" s="591"/>
      <c r="B259" s="167" t="s">
        <v>744</v>
      </c>
      <c r="C259" s="167" t="s">
        <v>745</v>
      </c>
      <c r="D259" s="167" t="s">
        <v>746</v>
      </c>
      <c r="E259" s="37">
        <v>44818</v>
      </c>
      <c r="F259" s="167" t="s">
        <v>75</v>
      </c>
      <c r="G259" s="40"/>
    </row>
    <row r="260" spans="1:7" s="39" customFormat="1" x14ac:dyDescent="0.25">
      <c r="A260" s="591"/>
      <c r="B260" s="167" t="s">
        <v>744</v>
      </c>
      <c r="C260" s="167" t="s">
        <v>745</v>
      </c>
      <c r="D260" s="167" t="s">
        <v>747</v>
      </c>
      <c r="E260" s="37">
        <v>45538</v>
      </c>
      <c r="F260" s="167" t="s">
        <v>75</v>
      </c>
      <c r="G260" s="40"/>
    </row>
    <row r="261" spans="1:7" s="39" customFormat="1" x14ac:dyDescent="0.25">
      <c r="A261" s="591"/>
      <c r="B261" s="167" t="s">
        <v>744</v>
      </c>
      <c r="C261" s="167" t="s">
        <v>745</v>
      </c>
      <c r="D261" s="167" t="s">
        <v>748</v>
      </c>
      <c r="E261" s="37">
        <v>46258</v>
      </c>
      <c r="F261" s="167" t="s">
        <v>75</v>
      </c>
      <c r="G261" s="40"/>
    </row>
    <row r="262" spans="1:7" s="39" customFormat="1" x14ac:dyDescent="0.25">
      <c r="A262" s="591"/>
      <c r="B262" s="167" t="s">
        <v>749</v>
      </c>
      <c r="C262" s="167" t="s">
        <v>750</v>
      </c>
      <c r="D262" s="167" t="s">
        <v>751</v>
      </c>
      <c r="E262" s="37">
        <v>45473</v>
      </c>
      <c r="F262" s="167" t="s">
        <v>75</v>
      </c>
      <c r="G262" s="40"/>
    </row>
    <row r="263" spans="1:7" s="39" customFormat="1" x14ac:dyDescent="0.25">
      <c r="A263" s="591"/>
      <c r="B263" s="167" t="s">
        <v>749</v>
      </c>
      <c r="C263" s="167" t="s">
        <v>750</v>
      </c>
      <c r="D263" s="167" t="s">
        <v>752</v>
      </c>
      <c r="E263" s="37">
        <v>47273</v>
      </c>
      <c r="F263" s="167" t="s">
        <v>75</v>
      </c>
      <c r="G263" s="40"/>
    </row>
    <row r="264" spans="1:7" s="39" customFormat="1" x14ac:dyDescent="0.25">
      <c r="A264" s="591"/>
      <c r="B264" s="167" t="s">
        <v>753</v>
      </c>
      <c r="C264" s="167" t="s">
        <v>754</v>
      </c>
      <c r="D264" s="167" t="s">
        <v>755</v>
      </c>
      <c r="E264" s="37">
        <v>46243</v>
      </c>
      <c r="F264" s="167" t="s">
        <v>75</v>
      </c>
      <c r="G264" s="41"/>
    </row>
    <row r="265" spans="1:7" s="39" customFormat="1" x14ac:dyDescent="0.25">
      <c r="A265" s="591"/>
      <c r="B265" s="167" t="s">
        <v>756</v>
      </c>
      <c r="C265" s="167" t="s">
        <v>757</v>
      </c>
      <c r="D265" s="167" t="s">
        <v>758</v>
      </c>
      <c r="E265" s="37">
        <v>45514</v>
      </c>
      <c r="F265" s="167" t="s">
        <v>75</v>
      </c>
      <c r="G265" s="40"/>
    </row>
    <row r="266" spans="1:7" s="39" customFormat="1" x14ac:dyDescent="0.25">
      <c r="A266" s="592"/>
      <c r="B266" s="167" t="s">
        <v>759</v>
      </c>
      <c r="C266" s="167" t="s">
        <v>760</v>
      </c>
      <c r="D266" s="167" t="s">
        <v>761</v>
      </c>
      <c r="E266" s="37">
        <v>46154</v>
      </c>
      <c r="F266" s="167" t="s">
        <v>103</v>
      </c>
      <c r="G266" s="38"/>
    </row>
    <row r="267" spans="1:7" s="39" customFormat="1" x14ac:dyDescent="0.25">
      <c r="A267" s="593" t="s">
        <v>1306</v>
      </c>
      <c r="B267" s="167" t="s">
        <v>1307</v>
      </c>
      <c r="C267" s="167" t="s">
        <v>1308</v>
      </c>
      <c r="D267" s="167" t="s">
        <v>1309</v>
      </c>
      <c r="E267" s="37">
        <v>46300</v>
      </c>
      <c r="F267" s="167" t="s">
        <v>75</v>
      </c>
      <c r="G267" s="38"/>
    </row>
    <row r="268" spans="1:7" s="39" customFormat="1" x14ac:dyDescent="0.25">
      <c r="A268" s="594"/>
      <c r="B268" s="167" t="s">
        <v>1307</v>
      </c>
      <c r="C268" s="167" t="s">
        <v>1308</v>
      </c>
      <c r="D268" s="167" t="s">
        <v>1310</v>
      </c>
      <c r="E268" s="37">
        <v>47560</v>
      </c>
      <c r="F268" s="167" t="s">
        <v>75</v>
      </c>
      <c r="G268" s="38"/>
    </row>
    <row r="269" spans="1:7" s="39" customFormat="1" x14ac:dyDescent="0.25">
      <c r="A269" s="595"/>
      <c r="B269" s="167" t="s">
        <v>1311</v>
      </c>
      <c r="C269" s="167" t="s">
        <v>1312</v>
      </c>
      <c r="D269" s="167" t="s">
        <v>1313</v>
      </c>
      <c r="E269" s="37">
        <v>44991</v>
      </c>
      <c r="F269" s="167" t="s">
        <v>75</v>
      </c>
      <c r="G269" s="38"/>
    </row>
    <row r="270" spans="1:7" s="39" customFormat="1" x14ac:dyDescent="0.25">
      <c r="A270" s="593" t="s">
        <v>762</v>
      </c>
      <c r="B270" s="167" t="s">
        <v>763</v>
      </c>
      <c r="C270" s="167" t="s">
        <v>764</v>
      </c>
      <c r="D270" s="167" t="s">
        <v>765</v>
      </c>
      <c r="E270" s="37">
        <v>44831</v>
      </c>
      <c r="F270" s="167" t="s">
        <v>103</v>
      </c>
      <c r="G270" s="38"/>
    </row>
    <row r="271" spans="1:7" s="39" customFormat="1" x14ac:dyDescent="0.25">
      <c r="A271" s="594"/>
      <c r="B271" s="167" t="s">
        <v>766</v>
      </c>
      <c r="C271" s="167" t="s">
        <v>767</v>
      </c>
      <c r="D271" s="167" t="s">
        <v>768</v>
      </c>
      <c r="E271" s="37">
        <v>44872</v>
      </c>
      <c r="F271" s="167" t="s">
        <v>103</v>
      </c>
      <c r="G271" s="38"/>
    </row>
    <row r="272" spans="1:7" s="39" customFormat="1" x14ac:dyDescent="0.25">
      <c r="A272" s="594"/>
      <c r="B272" s="167" t="s">
        <v>1314</v>
      </c>
      <c r="C272" s="167" t="s">
        <v>1315</v>
      </c>
      <c r="D272" s="167" t="s">
        <v>1316</v>
      </c>
      <c r="E272" s="37">
        <v>44982</v>
      </c>
      <c r="F272" s="167" t="s">
        <v>103</v>
      </c>
      <c r="G272" s="38"/>
    </row>
    <row r="273" spans="1:257" s="39" customFormat="1" x14ac:dyDescent="0.25">
      <c r="A273" s="595"/>
      <c r="B273" s="167" t="s">
        <v>769</v>
      </c>
      <c r="C273" s="167" t="s">
        <v>770</v>
      </c>
      <c r="D273" s="167" t="s">
        <v>771</v>
      </c>
      <c r="E273" s="37">
        <v>44805</v>
      </c>
      <c r="F273" s="167" t="s">
        <v>103</v>
      </c>
      <c r="G273" s="38"/>
    </row>
    <row r="274" spans="1:257" s="39" customFormat="1" x14ac:dyDescent="0.25">
      <c r="A274" s="593" t="s">
        <v>772</v>
      </c>
      <c r="B274" s="167" t="s">
        <v>773</v>
      </c>
      <c r="C274" s="167" t="s">
        <v>774</v>
      </c>
      <c r="D274" s="167" t="s">
        <v>775</v>
      </c>
      <c r="E274" s="37">
        <v>45850</v>
      </c>
      <c r="F274" s="167" t="s">
        <v>519</v>
      </c>
      <c r="G274" s="38"/>
    </row>
    <row r="275" spans="1:257" s="39" customFormat="1" x14ac:dyDescent="0.25">
      <c r="A275" s="594"/>
      <c r="B275" s="167" t="s">
        <v>776</v>
      </c>
      <c r="C275" s="167" t="s">
        <v>777</v>
      </c>
      <c r="D275" s="167" t="s">
        <v>778</v>
      </c>
      <c r="E275" s="37">
        <v>47607</v>
      </c>
      <c r="F275" s="167" t="s">
        <v>519</v>
      </c>
      <c r="G275" s="38"/>
    </row>
    <row r="276" spans="1:257" s="39" customFormat="1" x14ac:dyDescent="0.25">
      <c r="A276" s="595"/>
      <c r="B276" s="167" t="s">
        <v>779</v>
      </c>
      <c r="C276" s="167" t="s">
        <v>780</v>
      </c>
      <c r="D276" s="167" t="s">
        <v>781</v>
      </c>
      <c r="E276" s="37">
        <v>44694</v>
      </c>
      <c r="F276" s="167" t="s">
        <v>130</v>
      </c>
      <c r="G276" s="40"/>
    </row>
    <row r="277" spans="1:257" s="39" customFormat="1" x14ac:dyDescent="0.25">
      <c r="A277" s="167" t="s">
        <v>782</v>
      </c>
      <c r="B277" s="167" t="s">
        <v>783</v>
      </c>
      <c r="C277" s="167" t="s">
        <v>784</v>
      </c>
      <c r="D277" s="167" t="s">
        <v>785</v>
      </c>
      <c r="E277" s="37">
        <v>44967</v>
      </c>
      <c r="F277" s="167" t="s">
        <v>71</v>
      </c>
      <c r="G277" s="40"/>
    </row>
    <row r="278" spans="1:257" s="39" customFormat="1" ht="35.25" customHeight="1" x14ac:dyDescent="0.25">
      <c r="A278" s="172"/>
      <c r="B278" s="172"/>
      <c r="C278" s="172"/>
      <c r="D278" s="172"/>
      <c r="E278" s="173"/>
      <c r="F278" s="172"/>
      <c r="G278" s="40"/>
      <c r="IW278" s="172"/>
    </row>
    <row r="279" spans="1:257" s="39" customFormat="1" ht="43.5" customHeight="1" x14ac:dyDescent="0.25">
      <c r="A279" s="172"/>
      <c r="B279" s="172"/>
      <c r="C279" s="172"/>
      <c r="D279" s="172"/>
      <c r="E279" s="173"/>
      <c r="F279" s="172"/>
      <c r="G279" s="40"/>
      <c r="IW279" s="172"/>
    </row>
    <row r="280" spans="1:257" s="39" customFormat="1" ht="45.75" customHeight="1" x14ac:dyDescent="0.25">
      <c r="A280" s="174"/>
      <c r="B280" s="172"/>
      <c r="C280" s="172"/>
      <c r="D280" s="172"/>
      <c r="E280" s="173"/>
      <c r="F280" s="172"/>
      <c r="G280" s="40"/>
      <c r="IW280" s="172"/>
    </row>
    <row r="281" spans="1:257" s="39" customFormat="1" ht="35.25" customHeight="1" x14ac:dyDescent="0.25">
      <c r="A281" s="174"/>
      <c r="B281" s="172"/>
      <c r="C281" s="172"/>
      <c r="D281" s="172"/>
      <c r="E281" s="173"/>
      <c r="F281" s="172"/>
      <c r="G281" s="40"/>
      <c r="IW281" s="172"/>
    </row>
    <row r="282" spans="1:257" s="39" customFormat="1" ht="35.25" customHeight="1" x14ac:dyDescent="0.25">
      <c r="A282" s="174"/>
      <c r="B282" s="172"/>
      <c r="C282" s="172"/>
      <c r="D282" s="172"/>
      <c r="E282" s="173"/>
      <c r="F282" s="172"/>
      <c r="G282" s="40"/>
      <c r="IW282" s="172"/>
    </row>
    <row r="283" spans="1:257" s="39" customFormat="1" ht="45.75" customHeight="1" x14ac:dyDescent="0.25">
      <c r="A283" s="174"/>
      <c r="B283" s="172"/>
      <c r="C283" s="172"/>
      <c r="D283" s="172"/>
      <c r="E283" s="173"/>
      <c r="F283" s="172"/>
      <c r="G283" s="40"/>
      <c r="IW283" s="172"/>
    </row>
    <row r="284" spans="1:257" s="39" customFormat="1" ht="35.25" customHeight="1" x14ac:dyDescent="0.25">
      <c r="A284" s="172"/>
      <c r="B284" s="172"/>
      <c r="C284" s="172"/>
      <c r="D284" s="172"/>
      <c r="E284" s="173"/>
      <c r="F284" s="172"/>
      <c r="G284" s="40"/>
      <c r="IW284" s="172"/>
    </row>
    <row r="285" spans="1:257" s="39" customFormat="1" ht="35.25" customHeight="1" x14ac:dyDescent="0.25">
      <c r="A285" s="172"/>
      <c r="B285" s="172"/>
      <c r="C285" s="172"/>
      <c r="D285" s="172"/>
      <c r="E285" s="173"/>
      <c r="F285" s="172"/>
      <c r="G285" s="38"/>
      <c r="IW285" s="172"/>
    </row>
    <row r="286" spans="1:257" s="39" customFormat="1" ht="35.25" customHeight="1" x14ac:dyDescent="0.25">
      <c r="A286" s="172"/>
      <c r="B286" s="172"/>
      <c r="C286" s="172"/>
      <c r="D286" s="172"/>
      <c r="E286" s="173"/>
      <c r="F286" s="172"/>
      <c r="G286" s="38"/>
      <c r="IW286" s="172"/>
    </row>
    <row r="287" spans="1:257" s="39" customFormat="1" ht="35.25" customHeight="1" x14ac:dyDescent="0.25">
      <c r="A287" s="172"/>
      <c r="B287" s="172"/>
      <c r="C287" s="172"/>
      <c r="D287" s="172"/>
      <c r="E287" s="173"/>
      <c r="F287" s="172"/>
      <c r="G287" s="40"/>
      <c r="IW287" s="172"/>
    </row>
    <row r="288" spans="1:257" s="39" customFormat="1" ht="35.25" customHeight="1" x14ac:dyDescent="0.25">
      <c r="A288" s="172"/>
      <c r="B288" s="172"/>
      <c r="C288" s="172"/>
      <c r="D288" s="172"/>
      <c r="E288" s="173"/>
      <c r="F288" s="172"/>
      <c r="G288" s="40"/>
      <c r="IW288" s="172"/>
    </row>
    <row r="289" spans="1:257" s="39" customFormat="1" ht="35.25" customHeight="1" x14ac:dyDescent="0.25">
      <c r="A289" s="172"/>
      <c r="B289" s="172"/>
      <c r="C289" s="172"/>
      <c r="D289" s="172"/>
      <c r="E289" s="173"/>
      <c r="F289" s="172"/>
      <c r="G289" s="40"/>
      <c r="IW289" s="172"/>
    </row>
    <row r="290" spans="1:257" s="39" customFormat="1" ht="35.25" customHeight="1" x14ac:dyDescent="0.25">
      <c r="A290" s="172"/>
      <c r="B290" s="172"/>
      <c r="C290" s="172"/>
      <c r="D290" s="172"/>
      <c r="E290" s="173"/>
      <c r="F290" s="172"/>
      <c r="G290" s="40"/>
    </row>
    <row r="291" spans="1:257" s="39" customFormat="1" ht="35.25" customHeight="1" x14ac:dyDescent="0.25">
      <c r="A291" s="172"/>
      <c r="B291" s="172"/>
      <c r="C291" s="172"/>
      <c r="D291" s="172"/>
      <c r="E291" s="173"/>
      <c r="F291" s="172"/>
      <c r="G291" s="40"/>
    </row>
    <row r="292" spans="1:257" s="39" customFormat="1" ht="35.25" customHeight="1" x14ac:dyDescent="0.25">
      <c r="A292" s="172"/>
      <c r="B292" s="172"/>
      <c r="C292" s="172"/>
      <c r="D292" s="172"/>
      <c r="E292" s="173"/>
      <c r="F292" s="172"/>
    </row>
    <row r="293" spans="1:257" s="39" customFormat="1" ht="49.5" customHeight="1" x14ac:dyDescent="0.25">
      <c r="A293" s="172"/>
      <c r="B293" s="172"/>
      <c r="C293" s="172"/>
      <c r="D293" s="172"/>
      <c r="E293" s="173"/>
      <c r="F293" s="172"/>
      <c r="G293" s="40"/>
    </row>
    <row r="294" spans="1:257" s="39" customFormat="1" ht="49.5" customHeight="1" x14ac:dyDescent="0.25">
      <c r="A294" s="172"/>
      <c r="B294" s="172"/>
      <c r="C294" s="172"/>
      <c r="D294" s="172"/>
      <c r="E294" s="173"/>
      <c r="F294" s="172"/>
      <c r="G294" s="40"/>
    </row>
    <row r="295" spans="1:257" s="39" customFormat="1" ht="49.5" customHeight="1" x14ac:dyDescent="0.25">
      <c r="A295" s="172"/>
      <c r="B295" s="172"/>
      <c r="C295" s="172"/>
      <c r="D295" s="172"/>
      <c r="E295" s="173"/>
      <c r="F295" s="172"/>
      <c r="G295" s="40"/>
    </row>
    <row r="296" spans="1:257" s="39" customFormat="1" ht="49.5" customHeight="1" x14ac:dyDescent="0.25">
      <c r="A296" s="172"/>
      <c r="B296" s="172"/>
      <c r="C296" s="172"/>
      <c r="D296" s="172"/>
      <c r="E296" s="173"/>
      <c r="F296" s="172"/>
      <c r="G296" s="38"/>
    </row>
    <row r="297" spans="1:257" s="39" customFormat="1" ht="49.5" customHeight="1" x14ac:dyDescent="0.25">
      <c r="A297" s="172"/>
      <c r="B297" s="172"/>
      <c r="C297" s="172"/>
      <c r="D297" s="172"/>
      <c r="E297" s="173"/>
      <c r="F297" s="172"/>
      <c r="G297" s="38"/>
    </row>
    <row r="298" spans="1:257" s="39" customFormat="1" ht="35.25" customHeight="1" x14ac:dyDescent="0.25">
      <c r="A298" s="172"/>
      <c r="B298" s="172"/>
      <c r="C298" s="172"/>
      <c r="D298" s="172"/>
      <c r="E298" s="173"/>
      <c r="F298" s="172"/>
      <c r="G298" s="40"/>
    </row>
    <row r="299" spans="1:257" s="39" customFormat="1" ht="35.25" customHeight="1" x14ac:dyDescent="0.25">
      <c r="A299" s="175"/>
      <c r="B299" s="175"/>
      <c r="C299" s="175"/>
      <c r="D299" s="175"/>
      <c r="E299" s="176"/>
      <c r="F299" s="175"/>
      <c r="G299" s="40"/>
    </row>
    <row r="300" spans="1:257" s="39" customFormat="1" ht="35.25" customHeight="1" x14ac:dyDescent="0.25">
      <c r="A300" s="167"/>
      <c r="B300" s="167"/>
      <c r="C300" s="167"/>
      <c r="D300" s="167"/>
      <c r="E300" s="37"/>
      <c r="F300" s="167"/>
      <c r="G300" s="40"/>
    </row>
    <row r="301" spans="1:257" s="39" customFormat="1" ht="35.25" customHeight="1" x14ac:dyDescent="0.25">
      <c r="A301" s="167"/>
      <c r="B301" s="167"/>
      <c r="C301" s="167"/>
      <c r="D301" s="167"/>
      <c r="E301" s="37"/>
      <c r="F301" s="167"/>
      <c r="G301" s="40"/>
    </row>
    <row r="302" spans="1:257" s="39" customFormat="1" ht="35.25" customHeight="1" x14ac:dyDescent="0.25">
      <c r="A302" s="167"/>
      <c r="B302" s="167"/>
      <c r="C302" s="167"/>
      <c r="D302" s="167"/>
      <c r="E302" s="37"/>
      <c r="F302" s="167"/>
      <c r="G302" s="40"/>
    </row>
    <row r="303" spans="1:257" s="39" customFormat="1" ht="35.25" customHeight="1" x14ac:dyDescent="0.25">
      <c r="A303" s="167"/>
      <c r="B303" s="167"/>
      <c r="C303" s="167"/>
      <c r="D303" s="167"/>
      <c r="E303" s="37"/>
      <c r="F303" s="167"/>
      <c r="G303" s="40"/>
    </row>
    <row r="304" spans="1:257" s="39" customFormat="1" ht="35.25" customHeight="1" x14ac:dyDescent="0.25">
      <c r="A304" s="167"/>
      <c r="B304" s="167"/>
      <c r="C304" s="167"/>
      <c r="D304" s="167"/>
      <c r="E304" s="37"/>
      <c r="F304" s="167"/>
      <c r="G304" s="40"/>
    </row>
    <row r="305" spans="1:7" s="39" customFormat="1" ht="35.25" customHeight="1" x14ac:dyDescent="0.25">
      <c r="A305" s="167"/>
      <c r="B305" s="167"/>
      <c r="C305" s="167"/>
      <c r="D305" s="167"/>
      <c r="E305" s="37"/>
      <c r="F305" s="167"/>
      <c r="G305" s="38"/>
    </row>
    <row r="306" spans="1:7" s="39" customFormat="1" ht="35.25" customHeight="1" x14ac:dyDescent="0.25">
      <c r="A306" s="167"/>
      <c r="B306" s="167"/>
      <c r="C306" s="167"/>
      <c r="D306" s="167"/>
      <c r="E306" s="37"/>
      <c r="F306" s="167"/>
      <c r="G306" s="38"/>
    </row>
    <row r="307" spans="1:7" s="39" customFormat="1" ht="35.25" customHeight="1" x14ac:dyDescent="0.25">
      <c r="A307" s="167"/>
      <c r="B307" s="167"/>
      <c r="C307" s="167"/>
      <c r="D307" s="167"/>
      <c r="E307" s="37"/>
      <c r="F307" s="167"/>
      <c r="G307" s="38"/>
    </row>
    <row r="308" spans="1:7" s="39" customFormat="1" ht="45.75" customHeight="1" x14ac:dyDescent="0.25">
      <c r="A308" s="167"/>
      <c r="B308" s="167"/>
      <c r="C308" s="167"/>
      <c r="D308" s="167"/>
      <c r="E308" s="37"/>
      <c r="F308" s="167"/>
      <c r="G308" s="40"/>
    </row>
    <row r="309" spans="1:7" s="39" customFormat="1" ht="45.75" customHeight="1" x14ac:dyDescent="0.25">
      <c r="A309" s="167"/>
      <c r="B309" s="167"/>
      <c r="C309" s="167"/>
      <c r="D309" s="167"/>
      <c r="E309" s="37"/>
      <c r="F309" s="167"/>
      <c r="G309" s="40"/>
    </row>
    <row r="310" spans="1:7" s="39" customFormat="1" ht="45.75" customHeight="1" x14ac:dyDescent="0.25">
      <c r="A310" s="167"/>
      <c r="B310" s="167"/>
      <c r="C310" s="167"/>
      <c r="D310" s="167"/>
      <c r="E310" s="37"/>
      <c r="F310" s="167"/>
      <c r="G310" s="40"/>
    </row>
    <row r="311" spans="1:7" s="39" customFormat="1" ht="45.75" customHeight="1" x14ac:dyDescent="0.25">
      <c r="A311" s="167"/>
      <c r="B311" s="167"/>
      <c r="C311" s="167"/>
      <c r="D311" s="167"/>
      <c r="E311" s="37"/>
      <c r="F311" s="167"/>
      <c r="G311" s="40"/>
    </row>
    <row r="312" spans="1:7" s="39" customFormat="1" ht="45.75" customHeight="1" x14ac:dyDescent="0.25">
      <c r="A312" s="167"/>
      <c r="B312" s="167"/>
      <c r="C312" s="167"/>
      <c r="D312" s="167"/>
      <c r="E312" s="37"/>
      <c r="F312" s="167"/>
      <c r="G312" s="40"/>
    </row>
    <row r="313" spans="1:7" s="39" customFormat="1" ht="35.25" customHeight="1" x14ac:dyDescent="0.25">
      <c r="A313" s="167"/>
      <c r="B313" s="167"/>
      <c r="C313" s="167"/>
      <c r="D313" s="167"/>
      <c r="E313" s="37"/>
      <c r="F313" s="167"/>
      <c r="G313" s="40"/>
    </row>
    <row r="314" spans="1:7" s="39" customFormat="1" ht="35.25" customHeight="1" x14ac:dyDescent="0.25">
      <c r="A314" s="167"/>
      <c r="B314" s="167"/>
      <c r="C314" s="167"/>
      <c r="D314" s="167"/>
      <c r="E314" s="37"/>
      <c r="F314" s="167"/>
      <c r="G314" s="40"/>
    </row>
    <row r="315" spans="1:7" s="39" customFormat="1" ht="35.25" customHeight="1" x14ac:dyDescent="0.25">
      <c r="A315" s="167"/>
      <c r="B315" s="167"/>
      <c r="C315" s="167"/>
      <c r="D315" s="167"/>
      <c r="E315" s="37"/>
      <c r="F315" s="167"/>
      <c r="G315" s="40"/>
    </row>
    <row r="316" spans="1:7" s="39" customFormat="1" ht="35.25" customHeight="1" x14ac:dyDescent="0.25">
      <c r="A316" s="167"/>
      <c r="B316" s="167"/>
      <c r="C316" s="167"/>
      <c r="D316" s="167"/>
      <c r="E316" s="37"/>
      <c r="F316" s="167"/>
      <c r="G316" s="40"/>
    </row>
    <row r="317" spans="1:7" s="39" customFormat="1" ht="35.25" customHeight="1" x14ac:dyDescent="0.25">
      <c r="A317" s="167"/>
      <c r="B317" s="167"/>
      <c r="C317" s="167"/>
      <c r="D317" s="167"/>
      <c r="E317" s="37"/>
      <c r="F317" s="167"/>
      <c r="G317" s="40"/>
    </row>
    <row r="318" spans="1:7" s="39" customFormat="1" ht="35.25" customHeight="1" x14ac:dyDescent="0.25">
      <c r="A318" s="167"/>
      <c r="B318" s="167"/>
      <c r="C318" s="167"/>
      <c r="D318" s="167"/>
      <c r="E318" s="37"/>
      <c r="F318" s="167"/>
      <c r="G318" s="40"/>
    </row>
    <row r="319" spans="1:7" s="39" customFormat="1" ht="35.25" customHeight="1" x14ac:dyDescent="0.25">
      <c r="A319" s="167"/>
      <c r="B319" s="167"/>
      <c r="C319" s="167"/>
      <c r="D319" s="167"/>
      <c r="E319" s="37"/>
      <c r="F319" s="167"/>
      <c r="G319" s="40"/>
    </row>
    <row r="320" spans="1:7" s="39" customFormat="1" ht="35.25" customHeight="1" x14ac:dyDescent="0.25">
      <c r="A320" s="167"/>
      <c r="B320" s="167"/>
      <c r="C320" s="167"/>
      <c r="D320" s="167"/>
      <c r="E320" s="37"/>
      <c r="F320" s="167"/>
      <c r="G320" s="40"/>
    </row>
    <row r="321" spans="1:7" s="39" customFormat="1" ht="35.25" customHeight="1" x14ac:dyDescent="0.25">
      <c r="A321" s="167"/>
      <c r="B321" s="167"/>
      <c r="C321" s="167"/>
      <c r="D321" s="167"/>
      <c r="E321" s="37"/>
      <c r="F321" s="167"/>
      <c r="G321" s="40"/>
    </row>
    <row r="322" spans="1:7" s="39" customFormat="1" ht="35.25" customHeight="1" x14ac:dyDescent="0.25">
      <c r="A322" s="167"/>
      <c r="B322" s="167"/>
      <c r="C322" s="167"/>
      <c r="D322" s="167"/>
      <c r="E322" s="37"/>
      <c r="F322" s="167"/>
      <c r="G322" s="40"/>
    </row>
    <row r="323" spans="1:7" s="39" customFormat="1" ht="35.25" customHeight="1" x14ac:dyDescent="0.25">
      <c r="A323" s="167"/>
      <c r="B323" s="167"/>
      <c r="C323" s="167"/>
      <c r="D323" s="167"/>
      <c r="E323" s="37"/>
      <c r="F323" s="167"/>
      <c r="G323" s="40"/>
    </row>
    <row r="324" spans="1:7" s="39" customFormat="1" ht="35.25" customHeight="1" x14ac:dyDescent="0.25">
      <c r="A324" s="167"/>
      <c r="B324" s="167"/>
      <c r="C324" s="168"/>
      <c r="D324" s="167"/>
      <c r="E324" s="37"/>
      <c r="F324" s="167"/>
      <c r="G324" s="40"/>
    </row>
    <row r="325" spans="1:7" s="39" customFormat="1" ht="35.25" customHeight="1" x14ac:dyDescent="0.25">
      <c r="A325" s="167"/>
      <c r="B325" s="167"/>
      <c r="C325" s="167"/>
      <c r="D325" s="167"/>
      <c r="E325" s="37"/>
      <c r="F325" s="167"/>
      <c r="G325" s="40"/>
    </row>
    <row r="326" spans="1:7" s="39" customFormat="1" ht="35.25" customHeight="1" x14ac:dyDescent="0.25">
      <c r="A326" s="167"/>
      <c r="B326" s="167"/>
      <c r="C326" s="167"/>
      <c r="D326" s="167"/>
      <c r="E326" s="37"/>
      <c r="F326" s="167"/>
      <c r="G326" s="40"/>
    </row>
    <row r="327" spans="1:7" s="39" customFormat="1" ht="35.25" customHeight="1" x14ac:dyDescent="0.25">
      <c r="A327" s="167"/>
      <c r="B327" s="167"/>
      <c r="C327" s="167"/>
      <c r="D327" s="167"/>
      <c r="E327" s="37"/>
      <c r="F327" s="167"/>
      <c r="G327" s="40"/>
    </row>
    <row r="328" spans="1:7" s="39" customFormat="1" ht="35.25" customHeight="1" x14ac:dyDescent="0.25">
      <c r="A328" s="167"/>
      <c r="B328" s="167"/>
      <c r="C328" s="167"/>
      <c r="D328" s="167"/>
      <c r="E328" s="37"/>
      <c r="F328" s="167"/>
      <c r="G328" s="40"/>
    </row>
    <row r="329" spans="1:7" s="39" customFormat="1" ht="35.25" customHeight="1" x14ac:dyDescent="0.25">
      <c r="A329" s="167"/>
      <c r="B329" s="167"/>
      <c r="C329" s="167"/>
      <c r="D329" s="167"/>
      <c r="E329" s="37"/>
      <c r="F329" s="167"/>
      <c r="G329" s="40"/>
    </row>
    <row r="330" spans="1:7" s="39" customFormat="1" ht="35.25" customHeight="1" x14ac:dyDescent="0.25">
      <c r="A330" s="167"/>
      <c r="B330" s="167"/>
      <c r="C330" s="167"/>
      <c r="D330" s="167"/>
      <c r="E330" s="37"/>
      <c r="F330" s="167"/>
      <c r="G330" s="41"/>
    </row>
    <row r="331" spans="1:7" s="39" customFormat="1" ht="35.25" customHeight="1" x14ac:dyDescent="0.25">
      <c r="A331" s="167"/>
      <c r="B331" s="167"/>
      <c r="C331" s="167"/>
      <c r="D331" s="167"/>
      <c r="E331" s="37"/>
      <c r="F331" s="167"/>
      <c r="G331" s="40"/>
    </row>
    <row r="332" spans="1:7" s="39" customFormat="1" ht="35.25" customHeight="1" x14ac:dyDescent="0.25">
      <c r="A332" s="167"/>
      <c r="B332" s="177"/>
      <c r="C332" s="177"/>
      <c r="D332" s="167"/>
      <c r="E332" s="37"/>
      <c r="F332" s="168"/>
      <c r="G332" s="40"/>
    </row>
    <row r="333" spans="1:7" s="39" customFormat="1" ht="35.25" customHeight="1" x14ac:dyDescent="0.25">
      <c r="A333" s="167"/>
      <c r="B333" s="177"/>
      <c r="C333" s="177"/>
      <c r="D333" s="167"/>
      <c r="E333" s="37"/>
      <c r="F333" s="168"/>
    </row>
    <row r="334" spans="1:7" s="39" customFormat="1" ht="35.25" customHeight="1" x14ac:dyDescent="0.25">
      <c r="A334" s="167"/>
      <c r="B334" s="177"/>
      <c r="C334" s="177"/>
      <c r="D334" s="167"/>
      <c r="E334" s="37"/>
      <c r="F334" s="168"/>
    </row>
    <row r="335" spans="1:7" s="39" customFormat="1" ht="27.75" customHeight="1" x14ac:dyDescent="0.25">
      <c r="A335" s="167"/>
      <c r="B335" s="167"/>
      <c r="C335" s="167"/>
      <c r="D335" s="167"/>
      <c r="E335" s="37"/>
      <c r="F335" s="168"/>
    </row>
    <row r="336" spans="1:7" s="39" customFormat="1" ht="48" customHeight="1" x14ac:dyDescent="0.25">
      <c r="A336" s="167"/>
      <c r="B336" s="167"/>
      <c r="C336" s="167"/>
      <c r="D336" s="167"/>
      <c r="E336" s="37"/>
      <c r="F336" s="167"/>
    </row>
    <row r="337" spans="1:6" s="39" customFormat="1" ht="39.75" customHeight="1" x14ac:dyDescent="0.25">
      <c r="A337" s="167"/>
      <c r="B337" s="167"/>
      <c r="C337" s="167"/>
      <c r="D337" s="167"/>
      <c r="E337" s="37"/>
      <c r="F337" s="167"/>
    </row>
    <row r="338" spans="1:6" s="39" customFormat="1" ht="35.25" customHeight="1" x14ac:dyDescent="0.25">
      <c r="A338" s="167"/>
      <c r="B338" s="167"/>
      <c r="C338" s="167"/>
      <c r="D338" s="167"/>
      <c r="E338" s="37"/>
      <c r="F338" s="167"/>
    </row>
    <row r="339" spans="1:6" s="39" customFormat="1" ht="35.25" customHeight="1" x14ac:dyDescent="0.25">
      <c r="A339" s="167"/>
      <c r="B339" s="167"/>
      <c r="C339" s="167"/>
      <c r="D339" s="167"/>
      <c r="E339" s="37"/>
      <c r="F339" s="167"/>
    </row>
    <row r="340" spans="1:6" s="39" customFormat="1" ht="45" customHeight="1" x14ac:dyDescent="0.25">
      <c r="A340" s="167"/>
      <c r="B340" s="167"/>
      <c r="C340" s="167"/>
      <c r="D340" s="167"/>
      <c r="E340" s="37"/>
      <c r="F340" s="167"/>
    </row>
    <row r="341" spans="1:6" s="39" customFormat="1" ht="50.25" customHeight="1" x14ac:dyDescent="0.25">
      <c r="A341" s="167"/>
      <c r="B341" s="167"/>
      <c r="C341" s="167"/>
      <c r="D341" s="167"/>
      <c r="E341" s="37"/>
      <c r="F341" s="167"/>
    </row>
    <row r="342" spans="1:6" s="39" customFormat="1" ht="50.25" customHeight="1" x14ac:dyDescent="0.25">
      <c r="A342" s="167"/>
      <c r="B342" s="178"/>
      <c r="C342" s="167"/>
      <c r="D342" s="167"/>
      <c r="E342" s="37"/>
      <c r="F342" s="167"/>
    </row>
    <row r="343" spans="1:6" s="39" customFormat="1" ht="42.75" customHeight="1" x14ac:dyDescent="0.25">
      <c r="A343" s="167"/>
      <c r="B343" s="178"/>
      <c r="C343" s="167"/>
      <c r="D343" s="167"/>
      <c r="E343" s="37"/>
      <c r="F343" s="167"/>
    </row>
    <row r="344" spans="1:6" s="39" customFormat="1" ht="45" customHeight="1" x14ac:dyDescent="0.25">
      <c r="A344" s="167"/>
      <c r="B344" s="178"/>
      <c r="C344" s="167"/>
      <c r="D344" s="167"/>
      <c r="E344" s="37"/>
      <c r="F344" s="167"/>
    </row>
    <row r="345" spans="1:6" s="39" customFormat="1" ht="45" customHeight="1" x14ac:dyDescent="0.25">
      <c r="A345" s="167"/>
      <c r="B345" s="178"/>
      <c r="C345" s="167"/>
      <c r="D345" s="167"/>
      <c r="E345" s="37"/>
      <c r="F345" s="167"/>
    </row>
    <row r="346" spans="1:6" s="39" customFormat="1" ht="45" customHeight="1" x14ac:dyDescent="0.25">
      <c r="A346" s="167"/>
      <c r="B346" s="178"/>
      <c r="C346" s="167"/>
      <c r="D346" s="167"/>
      <c r="E346" s="37"/>
      <c r="F346" s="167"/>
    </row>
    <row r="347" spans="1:6" s="39" customFormat="1" ht="45" customHeight="1" x14ac:dyDescent="0.25">
      <c r="A347" s="167"/>
      <c r="B347" s="178"/>
      <c r="C347" s="167"/>
      <c r="D347" s="167"/>
      <c r="E347" s="37"/>
      <c r="F347" s="167"/>
    </row>
    <row r="348" spans="1:6" s="39" customFormat="1" ht="45" customHeight="1" x14ac:dyDescent="0.25">
      <c r="A348" s="167"/>
      <c r="B348" s="178"/>
      <c r="C348" s="167"/>
      <c r="D348" s="167"/>
      <c r="E348" s="37"/>
      <c r="F348" s="167"/>
    </row>
    <row r="349" spans="1:6" s="39" customFormat="1" ht="45" customHeight="1" x14ac:dyDescent="0.25">
      <c r="A349" s="167"/>
      <c r="B349" s="178"/>
      <c r="C349" s="167"/>
      <c r="D349" s="167"/>
      <c r="E349" s="37"/>
      <c r="F349" s="167"/>
    </row>
    <row r="350" spans="1:6" s="39" customFormat="1" ht="35.25" customHeight="1" x14ac:dyDescent="0.25">
      <c r="A350" s="167"/>
      <c r="B350" s="178"/>
      <c r="C350" s="167"/>
      <c r="D350" s="167"/>
      <c r="E350" s="37"/>
      <c r="F350" s="167"/>
    </row>
    <row r="351" spans="1:6" s="39" customFormat="1" ht="35.25" customHeight="1" x14ac:dyDescent="0.25">
      <c r="A351" s="167"/>
      <c r="B351" s="167"/>
      <c r="C351" s="167"/>
      <c r="D351" s="167"/>
      <c r="E351" s="37"/>
      <c r="F351" s="167"/>
    </row>
    <row r="352" spans="1:6" s="39" customFormat="1" ht="35.25" customHeight="1" x14ac:dyDescent="0.25">
      <c r="A352" s="167"/>
      <c r="B352" s="167"/>
      <c r="C352" s="167"/>
      <c r="D352" s="167"/>
      <c r="E352" s="37"/>
      <c r="F352" s="167"/>
    </row>
    <row r="353" spans="1:7" s="39" customFormat="1" ht="35.25" customHeight="1" x14ac:dyDescent="0.25">
      <c r="A353" s="167"/>
      <c r="B353" s="167"/>
      <c r="C353" s="167"/>
      <c r="D353" s="167"/>
      <c r="E353" s="37"/>
      <c r="F353" s="167"/>
    </row>
    <row r="354" spans="1:7" s="39" customFormat="1" ht="35.25" customHeight="1" x14ac:dyDescent="0.25">
      <c r="A354" s="167"/>
      <c r="B354" s="167"/>
      <c r="C354" s="167"/>
      <c r="D354" s="167"/>
      <c r="E354" s="37"/>
      <c r="F354" s="167"/>
      <c r="G354" s="38"/>
    </row>
    <row r="355" spans="1:7" s="39" customFormat="1" ht="35.25" customHeight="1" x14ac:dyDescent="0.25">
      <c r="A355" s="167"/>
      <c r="B355" s="167"/>
      <c r="C355" s="167"/>
      <c r="D355" s="167"/>
      <c r="E355" s="37"/>
      <c r="F355" s="167"/>
      <c r="G355" s="38"/>
    </row>
    <row r="356" spans="1:7" s="39" customFormat="1" ht="35.25" customHeight="1" x14ac:dyDescent="0.25">
      <c r="A356" s="167"/>
      <c r="B356" s="167"/>
      <c r="C356" s="167"/>
      <c r="D356" s="167"/>
      <c r="E356" s="37"/>
      <c r="F356" s="167"/>
      <c r="G356" s="38"/>
    </row>
    <row r="357" spans="1:7" s="39" customFormat="1" ht="35.25" customHeight="1" x14ac:dyDescent="0.25">
      <c r="A357" s="167"/>
      <c r="B357" s="167"/>
      <c r="C357" s="167"/>
      <c r="D357" s="167"/>
      <c r="E357" s="37"/>
      <c r="F357" s="167"/>
      <c r="G357" s="40"/>
    </row>
    <row r="358" spans="1:7" s="39" customFormat="1" ht="35.25" customHeight="1" x14ac:dyDescent="0.25">
      <c r="A358" s="167"/>
      <c r="B358" s="167"/>
      <c r="C358" s="167"/>
      <c r="D358" s="167"/>
      <c r="E358" s="37"/>
      <c r="F358" s="167"/>
      <c r="G358" s="40"/>
    </row>
    <row r="359" spans="1:7" s="39" customFormat="1" ht="35.25" customHeight="1" x14ac:dyDescent="0.25">
      <c r="A359" s="167"/>
      <c r="B359" s="167"/>
      <c r="C359" s="167"/>
      <c r="D359" s="167"/>
      <c r="E359" s="37"/>
      <c r="F359" s="167"/>
      <c r="G359" s="40"/>
    </row>
    <row r="360" spans="1:7" s="39" customFormat="1" ht="35.25" customHeight="1" x14ac:dyDescent="0.25">
      <c r="A360" s="167"/>
      <c r="B360" s="167"/>
      <c r="C360" s="167"/>
      <c r="D360" s="167"/>
      <c r="E360" s="37"/>
      <c r="F360" s="167"/>
      <c r="G360" s="40"/>
    </row>
    <row r="361" spans="1:7" s="39" customFormat="1" ht="35.25" customHeight="1" x14ac:dyDescent="0.25">
      <c r="A361" s="178"/>
      <c r="B361" s="167"/>
      <c r="C361" s="167"/>
      <c r="D361" s="167"/>
      <c r="E361" s="37"/>
      <c r="F361" s="167"/>
      <c r="G361" s="40"/>
    </row>
    <row r="362" spans="1:7" s="39" customFormat="1" ht="27.75" customHeight="1" x14ac:dyDescent="0.25">
      <c r="A362" s="178"/>
      <c r="B362" s="179"/>
      <c r="C362" s="179"/>
      <c r="D362" s="179"/>
      <c r="E362" s="37"/>
      <c r="F362" s="179"/>
    </row>
    <row r="363" spans="1:7" s="39" customFormat="1" ht="27.75" customHeight="1" x14ac:dyDescent="0.25">
      <c r="A363" s="178"/>
      <c r="B363" s="179"/>
      <c r="C363" s="179"/>
      <c r="D363" s="179"/>
      <c r="E363" s="37"/>
      <c r="F363" s="179"/>
    </row>
    <row r="364" spans="1:7" s="39" customFormat="1" ht="27.75" customHeight="1" x14ac:dyDescent="0.25">
      <c r="A364" s="178"/>
      <c r="B364" s="179"/>
      <c r="C364" s="179"/>
      <c r="D364" s="179"/>
      <c r="E364" s="37"/>
      <c r="F364" s="179"/>
    </row>
    <row r="365" spans="1:7" s="39" customFormat="1" ht="27.75" customHeight="1" x14ac:dyDescent="0.25">
      <c r="A365" s="178"/>
      <c r="B365" s="179"/>
      <c r="C365" s="179"/>
      <c r="D365" s="179"/>
      <c r="E365" s="37"/>
      <c r="F365" s="179"/>
    </row>
    <row r="366" spans="1:7" s="180" customFormat="1" ht="27.75" customHeight="1" x14ac:dyDescent="0.25">
      <c r="A366" s="178"/>
      <c r="B366" s="179"/>
      <c r="C366" s="179"/>
      <c r="D366" s="179"/>
      <c r="E366" s="37"/>
      <c r="F366" s="179"/>
    </row>
    <row r="367" spans="1:7" s="180" customFormat="1" ht="27.75" customHeight="1" x14ac:dyDescent="0.25">
      <c r="A367" s="178"/>
      <c r="B367" s="179"/>
      <c r="C367" s="179"/>
      <c r="D367" s="179"/>
      <c r="E367" s="37"/>
      <c r="F367" s="179"/>
    </row>
    <row r="368" spans="1:7" s="180" customFormat="1" ht="27.75" customHeight="1" x14ac:dyDescent="0.25">
      <c r="A368" s="178"/>
      <c r="B368" s="179"/>
      <c r="C368" s="179"/>
      <c r="D368" s="179"/>
      <c r="E368" s="37"/>
      <c r="F368" s="179"/>
    </row>
    <row r="369" spans="1:6" s="180" customFormat="1" ht="27.75" customHeight="1" x14ac:dyDescent="0.25">
      <c r="A369" s="178"/>
      <c r="B369" s="179"/>
      <c r="C369" s="179"/>
      <c r="D369" s="179"/>
      <c r="E369" s="37"/>
      <c r="F369" s="179"/>
    </row>
    <row r="370" spans="1:6" s="180" customFormat="1" ht="27.75" customHeight="1" x14ac:dyDescent="0.25">
      <c r="A370" s="181"/>
      <c r="B370" s="179"/>
      <c r="C370" s="179"/>
      <c r="D370" s="179"/>
      <c r="E370" s="37"/>
      <c r="F370" s="179"/>
    </row>
    <row r="371" spans="1:6" s="39" customFormat="1" ht="27.75" customHeight="1" x14ac:dyDescent="0.25">
      <c r="A371" s="178"/>
      <c r="B371" s="179"/>
      <c r="C371" s="179"/>
      <c r="D371" s="179"/>
      <c r="E371" s="37"/>
      <c r="F371" s="179"/>
    </row>
    <row r="372" spans="1:6" s="39" customFormat="1" ht="27.75" customHeight="1" x14ac:dyDescent="0.25">
      <c r="A372" s="178"/>
      <c r="B372" s="179"/>
      <c r="C372" s="179"/>
      <c r="D372" s="179"/>
      <c r="E372" s="37"/>
      <c r="F372" s="179"/>
    </row>
    <row r="373" spans="1:6" s="39" customFormat="1" ht="27.75" customHeight="1" x14ac:dyDescent="0.25">
      <c r="A373" s="178"/>
      <c r="B373" s="179"/>
      <c r="C373" s="179"/>
      <c r="D373" s="179"/>
      <c r="E373" s="37"/>
      <c r="F373" s="179"/>
    </row>
    <row r="374" spans="1:6" s="39" customFormat="1" ht="27.75" customHeight="1" x14ac:dyDescent="0.25">
      <c r="A374" s="178"/>
      <c r="B374" s="179"/>
      <c r="C374" s="179"/>
      <c r="D374" s="179"/>
      <c r="E374" s="37"/>
      <c r="F374" s="179"/>
    </row>
    <row r="375" spans="1:6" s="39" customFormat="1" ht="27.75" customHeight="1" x14ac:dyDescent="0.25">
      <c r="A375" s="178"/>
      <c r="B375" s="179"/>
      <c r="C375" s="179"/>
      <c r="D375" s="179"/>
      <c r="E375" s="37"/>
      <c r="F375" s="179"/>
    </row>
    <row r="376" spans="1:6" s="39" customFormat="1" ht="27.75" customHeight="1" x14ac:dyDescent="0.25">
      <c r="A376" s="182"/>
      <c r="B376" s="179"/>
      <c r="C376" s="179"/>
      <c r="D376" s="179"/>
      <c r="E376" s="37"/>
      <c r="F376" s="179"/>
    </row>
    <row r="377" spans="1:6" s="39" customFormat="1" ht="27.75" customHeight="1" x14ac:dyDescent="0.25">
      <c r="A377" s="182"/>
      <c r="B377" s="179"/>
      <c r="C377" s="179"/>
      <c r="D377" s="179"/>
      <c r="E377" s="37"/>
      <c r="F377" s="179"/>
    </row>
    <row r="378" spans="1:6" s="39" customFormat="1" ht="27.75" customHeight="1" x14ac:dyDescent="0.25">
      <c r="A378" s="182"/>
      <c r="B378" s="179"/>
      <c r="C378" s="179"/>
      <c r="D378" s="179"/>
      <c r="E378" s="37"/>
      <c r="F378" s="179"/>
    </row>
    <row r="379" spans="1:6" s="39" customFormat="1" ht="27.75" customHeight="1" x14ac:dyDescent="0.25">
      <c r="A379" s="182"/>
      <c r="B379" s="179"/>
      <c r="C379" s="179"/>
      <c r="D379" s="179"/>
      <c r="E379" s="37"/>
      <c r="F379" s="179"/>
    </row>
    <row r="380" spans="1:6" s="39" customFormat="1" ht="27.75" customHeight="1" x14ac:dyDescent="0.25">
      <c r="A380" s="182"/>
      <c r="B380" s="179"/>
      <c r="C380" s="179"/>
      <c r="D380" s="179"/>
      <c r="E380" s="37"/>
      <c r="F380" s="179"/>
    </row>
    <row r="381" spans="1:6" s="39" customFormat="1" ht="27.75" customHeight="1" x14ac:dyDescent="0.25">
      <c r="A381" s="182"/>
      <c r="B381" s="179"/>
      <c r="C381" s="179"/>
      <c r="D381" s="179"/>
      <c r="E381" s="37"/>
      <c r="F381" s="179"/>
    </row>
    <row r="382" spans="1:6" s="39" customFormat="1" ht="27.75" customHeight="1" x14ac:dyDescent="0.25">
      <c r="A382" s="182"/>
      <c r="B382" s="179"/>
      <c r="C382" s="179"/>
      <c r="D382" s="179"/>
      <c r="E382" s="37"/>
      <c r="F382" s="179"/>
    </row>
    <row r="383" spans="1:6" s="39" customFormat="1" ht="27.75" customHeight="1" x14ac:dyDescent="0.25">
      <c r="A383" s="182"/>
      <c r="B383" s="179"/>
      <c r="C383" s="179"/>
      <c r="D383" s="179"/>
      <c r="E383" s="37"/>
      <c r="F383" s="179"/>
    </row>
    <row r="384" spans="1:6" s="39" customFormat="1" ht="27.75" customHeight="1" x14ac:dyDescent="0.25">
      <c r="A384" s="182"/>
      <c r="B384" s="179"/>
      <c r="C384" s="179"/>
      <c r="D384" s="179"/>
      <c r="E384" s="37"/>
      <c r="F384" s="179"/>
    </row>
    <row r="385" spans="1:6" s="39" customFormat="1" ht="27.75" customHeight="1" x14ac:dyDescent="0.25">
      <c r="A385" s="182"/>
      <c r="B385" s="179"/>
      <c r="C385" s="179"/>
      <c r="D385" s="179"/>
      <c r="E385" s="37"/>
      <c r="F385" s="179"/>
    </row>
    <row r="386" spans="1:6" s="39" customFormat="1" ht="27.75" customHeight="1" x14ac:dyDescent="0.25">
      <c r="A386" s="182"/>
      <c r="B386" s="179"/>
      <c r="C386" s="179"/>
      <c r="D386" s="179"/>
      <c r="E386" s="37"/>
      <c r="F386" s="179"/>
    </row>
    <row r="387" spans="1:6" s="39" customFormat="1" ht="27.75" customHeight="1" x14ac:dyDescent="0.25">
      <c r="A387" s="182"/>
      <c r="B387" s="179"/>
      <c r="C387" s="179"/>
      <c r="D387" s="179"/>
      <c r="E387" s="37"/>
      <c r="F387" s="179"/>
    </row>
    <row r="388" spans="1:6" s="39" customFormat="1" ht="27.75" customHeight="1" x14ac:dyDescent="0.25">
      <c r="A388" s="182"/>
      <c r="B388" s="179"/>
      <c r="C388" s="179"/>
      <c r="D388" s="179"/>
      <c r="E388" s="37"/>
      <c r="F388" s="179"/>
    </row>
    <row r="389" spans="1:6" s="39" customFormat="1" ht="27.75" customHeight="1" x14ac:dyDescent="0.25">
      <c r="A389" s="182"/>
      <c r="B389" s="179"/>
      <c r="C389" s="179"/>
      <c r="D389" s="179"/>
      <c r="E389" s="37"/>
      <c r="F389" s="179"/>
    </row>
    <row r="390" spans="1:6" s="39" customFormat="1" ht="27.75" customHeight="1" x14ac:dyDescent="0.25">
      <c r="A390" s="182"/>
      <c r="B390" s="179"/>
      <c r="C390" s="179"/>
      <c r="D390" s="179"/>
      <c r="E390" s="37"/>
      <c r="F390" s="179"/>
    </row>
    <row r="391" spans="1:6" s="39" customFormat="1" ht="27.75" customHeight="1" x14ac:dyDescent="0.25">
      <c r="A391" s="182"/>
      <c r="B391" s="179"/>
      <c r="C391" s="179"/>
      <c r="D391" s="179"/>
      <c r="E391" s="37"/>
      <c r="F391" s="179"/>
    </row>
    <row r="392" spans="1:6" s="39" customFormat="1" ht="27.75" customHeight="1" x14ac:dyDescent="0.25">
      <c r="A392" s="182"/>
      <c r="B392" s="179"/>
      <c r="C392" s="179"/>
      <c r="D392" s="179"/>
      <c r="E392" s="37"/>
      <c r="F392" s="179"/>
    </row>
    <row r="393" spans="1:6" s="39" customFormat="1" ht="27.75" customHeight="1" x14ac:dyDescent="0.25">
      <c r="A393" s="182"/>
      <c r="B393" s="179"/>
      <c r="C393" s="179"/>
      <c r="D393" s="179"/>
      <c r="E393" s="37"/>
      <c r="F393" s="179"/>
    </row>
    <row r="394" spans="1:6" s="39" customFormat="1" ht="27.75" customHeight="1" x14ac:dyDescent="0.25">
      <c r="A394" s="182"/>
      <c r="B394" s="179"/>
      <c r="C394" s="179"/>
      <c r="D394" s="179"/>
      <c r="E394" s="37"/>
      <c r="F394" s="179"/>
    </row>
    <row r="395" spans="1:6" s="39" customFormat="1" ht="27.75" customHeight="1" x14ac:dyDescent="0.25">
      <c r="A395" s="182"/>
      <c r="B395" s="179"/>
      <c r="C395" s="179"/>
      <c r="D395" s="179"/>
      <c r="E395" s="37"/>
      <c r="F395" s="179"/>
    </row>
    <row r="396" spans="1:6" s="39" customFormat="1" ht="27.75" customHeight="1" x14ac:dyDescent="0.25">
      <c r="A396" s="182"/>
      <c r="B396" s="179"/>
      <c r="C396" s="179"/>
      <c r="D396" s="179"/>
      <c r="E396" s="37"/>
      <c r="F396" s="179"/>
    </row>
    <row r="397" spans="1:6" s="39" customFormat="1" ht="27.75" customHeight="1" x14ac:dyDescent="0.25">
      <c r="A397" s="182"/>
      <c r="B397" s="179"/>
      <c r="C397" s="179"/>
      <c r="D397" s="179"/>
      <c r="E397" s="37"/>
      <c r="F397" s="179"/>
    </row>
    <row r="398" spans="1:6" s="39" customFormat="1" ht="27.75" customHeight="1" x14ac:dyDescent="0.25">
      <c r="A398" s="182"/>
      <c r="B398" s="179"/>
      <c r="C398" s="179"/>
      <c r="D398" s="179"/>
      <c r="E398" s="37"/>
      <c r="F398" s="179"/>
    </row>
    <row r="399" spans="1:6" s="39" customFormat="1" ht="27.75" customHeight="1" x14ac:dyDescent="0.25">
      <c r="A399" s="182"/>
      <c r="B399" s="179"/>
      <c r="C399" s="179"/>
      <c r="D399" s="179"/>
      <c r="E399" s="37"/>
      <c r="F399" s="179"/>
    </row>
    <row r="400" spans="1:6" s="39" customFormat="1" ht="27.75" customHeight="1" x14ac:dyDescent="0.25">
      <c r="A400" s="182"/>
      <c r="B400" s="179"/>
      <c r="C400" s="179"/>
      <c r="D400" s="179"/>
      <c r="E400" s="37"/>
      <c r="F400" s="179"/>
    </row>
    <row r="401" spans="1:7" s="39" customFormat="1" ht="27.75" customHeight="1" x14ac:dyDescent="0.25">
      <c r="A401" s="182"/>
      <c r="B401" s="179"/>
      <c r="C401" s="179"/>
      <c r="D401" s="179"/>
      <c r="E401" s="37"/>
      <c r="F401" s="179"/>
    </row>
    <row r="402" spans="1:7" s="39" customFormat="1" ht="27.75" customHeight="1" x14ac:dyDescent="0.25">
      <c r="A402" s="182"/>
      <c r="B402" s="179"/>
      <c r="C402" s="179"/>
      <c r="D402" s="179"/>
      <c r="E402" s="37"/>
      <c r="F402" s="179"/>
    </row>
    <row r="403" spans="1:7" s="39" customFormat="1" ht="27.75" customHeight="1" x14ac:dyDescent="0.25">
      <c r="A403" s="182"/>
      <c r="B403" s="179"/>
      <c r="C403" s="179"/>
      <c r="D403" s="179"/>
      <c r="E403" s="37"/>
      <c r="F403" s="179"/>
    </row>
    <row r="404" spans="1:7" s="39" customFormat="1" ht="27.75" customHeight="1" x14ac:dyDescent="0.25">
      <c r="A404" s="182"/>
      <c r="B404" s="179"/>
      <c r="C404" s="179"/>
      <c r="D404" s="179"/>
      <c r="E404" s="37"/>
      <c r="F404" s="179"/>
    </row>
    <row r="405" spans="1:7" s="39" customFormat="1" ht="27.75" customHeight="1" x14ac:dyDescent="0.25">
      <c r="A405" s="182"/>
      <c r="B405" s="179"/>
      <c r="C405" s="179"/>
      <c r="D405" s="179"/>
      <c r="E405" s="37"/>
      <c r="F405" s="179"/>
    </row>
    <row r="406" spans="1:7" s="39" customFormat="1" ht="35.25" customHeight="1" x14ac:dyDescent="0.25">
      <c r="A406" s="167"/>
      <c r="B406" s="167"/>
      <c r="C406" s="167"/>
      <c r="D406" s="167"/>
      <c r="E406" s="37"/>
      <c r="F406" s="167"/>
      <c r="G406" s="38"/>
    </row>
    <row r="407" spans="1:7" s="39" customFormat="1" ht="35.25" customHeight="1" x14ac:dyDescent="0.25">
      <c r="A407" s="167"/>
      <c r="B407" s="167"/>
      <c r="C407" s="167"/>
      <c r="D407" s="167"/>
      <c r="E407" s="37"/>
      <c r="F407" s="167"/>
      <c r="G407" s="38"/>
    </row>
    <row r="408" spans="1:7" s="39" customFormat="1" ht="45.75" customHeight="1" x14ac:dyDescent="0.25">
      <c r="A408" s="167"/>
      <c r="B408" s="167"/>
      <c r="C408" s="167"/>
      <c r="D408" s="167"/>
      <c r="E408" s="37"/>
      <c r="F408" s="167"/>
      <c r="G408" s="40"/>
    </row>
    <row r="409" spans="1:7" s="39" customFormat="1" ht="45.75" customHeight="1" x14ac:dyDescent="0.25">
      <c r="A409" s="167"/>
      <c r="B409" s="167"/>
      <c r="C409" s="167"/>
      <c r="D409" s="167"/>
      <c r="E409" s="37"/>
      <c r="F409" s="167"/>
      <c r="G409" s="40"/>
    </row>
    <row r="410" spans="1:7" s="39" customFormat="1" ht="45.75" customHeight="1" x14ac:dyDescent="0.25">
      <c r="A410" s="167"/>
      <c r="B410" s="167"/>
      <c r="C410" s="167"/>
      <c r="D410" s="167"/>
      <c r="E410" s="37"/>
      <c r="F410" s="167"/>
      <c r="G410" s="40"/>
    </row>
    <row r="411" spans="1:7" s="39" customFormat="1" ht="45.75" customHeight="1" x14ac:dyDescent="0.25">
      <c r="A411" s="167"/>
      <c r="B411" s="167"/>
      <c r="C411" s="167"/>
      <c r="D411" s="167"/>
      <c r="E411" s="37"/>
      <c r="F411" s="167"/>
      <c r="G411" s="40"/>
    </row>
    <row r="412" spans="1:7" s="39" customFormat="1" ht="45.75" customHeight="1" x14ac:dyDescent="0.25">
      <c r="A412" s="167"/>
      <c r="B412" s="167"/>
      <c r="C412" s="167"/>
      <c r="D412" s="167"/>
      <c r="E412" s="37"/>
      <c r="F412" s="167"/>
      <c r="G412" s="40"/>
    </row>
    <row r="413" spans="1:7" s="39" customFormat="1" ht="35.25" customHeight="1" x14ac:dyDescent="0.25">
      <c r="A413" s="167"/>
      <c r="B413" s="167"/>
      <c r="C413" s="167"/>
      <c r="D413" s="167"/>
      <c r="E413" s="37"/>
      <c r="F413" s="167"/>
      <c r="G413" s="40"/>
    </row>
    <row r="414" spans="1:7" s="39" customFormat="1" ht="35.25" customHeight="1" x14ac:dyDescent="0.25">
      <c r="A414" s="167"/>
      <c r="B414" s="167"/>
      <c r="C414" s="167"/>
      <c r="D414" s="167"/>
      <c r="E414" s="37"/>
      <c r="F414" s="167"/>
      <c r="G414" s="40"/>
    </row>
    <row r="415" spans="1:7" s="39" customFormat="1" ht="35.25" customHeight="1" x14ac:dyDescent="0.25">
      <c r="A415" s="167"/>
      <c r="B415" s="167"/>
      <c r="C415" s="167"/>
      <c r="D415" s="167"/>
      <c r="E415" s="37"/>
      <c r="F415" s="167"/>
      <c r="G415" s="40"/>
    </row>
    <row r="416" spans="1:7" s="39" customFormat="1" ht="35.25" customHeight="1" x14ac:dyDescent="0.25">
      <c r="A416" s="167"/>
      <c r="B416" s="167"/>
      <c r="C416" s="167"/>
      <c r="D416" s="167"/>
      <c r="E416" s="37"/>
      <c r="F416" s="167"/>
      <c r="G416" s="40"/>
    </row>
    <row r="417" spans="1:7" s="39" customFormat="1" ht="35.25" customHeight="1" x14ac:dyDescent="0.25">
      <c r="A417" s="167"/>
      <c r="B417" s="167"/>
      <c r="C417" s="167"/>
      <c r="D417" s="167"/>
      <c r="E417" s="37"/>
      <c r="F417" s="167"/>
      <c r="G417" s="40"/>
    </row>
    <row r="418" spans="1:7" s="39" customFormat="1" ht="35.25" customHeight="1" x14ac:dyDescent="0.25">
      <c r="A418" s="167"/>
      <c r="B418" s="167"/>
      <c r="C418" s="167"/>
      <c r="D418" s="167"/>
      <c r="E418" s="37"/>
      <c r="F418" s="167"/>
      <c r="G418" s="40"/>
    </row>
    <row r="419" spans="1:7" s="39" customFormat="1" ht="35.25" customHeight="1" x14ac:dyDescent="0.25">
      <c r="A419" s="167"/>
      <c r="B419" s="167"/>
      <c r="C419" s="167"/>
      <c r="D419" s="167"/>
      <c r="E419" s="37"/>
      <c r="F419" s="167"/>
      <c r="G419" s="40"/>
    </row>
    <row r="420" spans="1:7" s="39" customFormat="1" ht="35.25" customHeight="1" x14ac:dyDescent="0.25">
      <c r="A420" s="167"/>
      <c r="B420" s="167"/>
      <c r="C420" s="167"/>
      <c r="D420" s="167"/>
      <c r="E420" s="37"/>
      <c r="F420" s="167"/>
      <c r="G420" s="40"/>
    </row>
    <row r="421" spans="1:7" s="39" customFormat="1" ht="35.25" customHeight="1" x14ac:dyDescent="0.25">
      <c r="A421" s="167"/>
      <c r="B421" s="167"/>
      <c r="C421" s="167"/>
      <c r="D421" s="167"/>
      <c r="E421" s="37"/>
      <c r="F421" s="167"/>
      <c r="G421" s="40"/>
    </row>
    <row r="422" spans="1:7" s="39" customFormat="1" ht="35.25" customHeight="1" x14ac:dyDescent="0.25">
      <c r="A422" s="167"/>
      <c r="B422" s="167"/>
      <c r="C422" s="167"/>
      <c r="D422" s="167"/>
      <c r="E422" s="37"/>
      <c r="F422" s="167"/>
      <c r="G422" s="40"/>
    </row>
    <row r="423" spans="1:7" s="39" customFormat="1" ht="35.25" customHeight="1" x14ac:dyDescent="0.25">
      <c r="A423" s="167"/>
      <c r="B423" s="167"/>
      <c r="C423" s="167"/>
      <c r="D423" s="167"/>
      <c r="E423" s="37"/>
      <c r="F423" s="167"/>
      <c r="G423" s="40"/>
    </row>
    <row r="424" spans="1:7" s="39" customFormat="1" ht="35.25" customHeight="1" x14ac:dyDescent="0.25">
      <c r="A424" s="167"/>
      <c r="B424" s="167"/>
      <c r="C424" s="168"/>
      <c r="D424" s="167"/>
      <c r="E424" s="37"/>
      <c r="F424" s="167"/>
      <c r="G424" s="40"/>
    </row>
    <row r="425" spans="1:7" s="39" customFormat="1" ht="35.25" customHeight="1" x14ac:dyDescent="0.25">
      <c r="A425" s="167"/>
      <c r="B425" s="167"/>
      <c r="C425" s="167"/>
      <c r="D425" s="167"/>
      <c r="E425" s="37"/>
      <c r="F425" s="167"/>
      <c r="G425" s="40"/>
    </row>
    <row r="426" spans="1:7" s="39" customFormat="1" ht="35.25" customHeight="1" x14ac:dyDescent="0.25">
      <c r="A426" s="167"/>
      <c r="B426" s="167"/>
      <c r="C426" s="167"/>
      <c r="D426" s="167"/>
      <c r="E426" s="37"/>
      <c r="F426" s="167"/>
      <c r="G426" s="40"/>
    </row>
    <row r="427" spans="1:7" s="39" customFormat="1" ht="35.25" customHeight="1" x14ac:dyDescent="0.25">
      <c r="A427" s="167"/>
      <c r="B427" s="167"/>
      <c r="C427" s="167"/>
      <c r="D427" s="167"/>
      <c r="E427" s="37"/>
      <c r="F427" s="167"/>
      <c r="G427" s="40"/>
    </row>
    <row r="428" spans="1:7" s="39" customFormat="1" ht="35.25" customHeight="1" x14ac:dyDescent="0.25">
      <c r="A428" s="167"/>
      <c r="B428" s="167"/>
      <c r="C428" s="167"/>
      <c r="D428" s="167"/>
      <c r="E428" s="37"/>
      <c r="F428" s="167"/>
      <c r="G428" s="40"/>
    </row>
    <row r="429" spans="1:7" s="39" customFormat="1" ht="35.25" customHeight="1" x14ac:dyDescent="0.25">
      <c r="A429" s="167"/>
      <c r="B429" s="167"/>
      <c r="C429" s="167"/>
      <c r="D429" s="167"/>
      <c r="E429" s="37"/>
      <c r="F429" s="167"/>
      <c r="G429" s="40"/>
    </row>
    <row r="430" spans="1:7" s="39" customFormat="1" ht="35.25" customHeight="1" x14ac:dyDescent="0.25">
      <c r="A430" s="167"/>
      <c r="B430" s="167"/>
      <c r="C430" s="167"/>
      <c r="D430" s="167"/>
      <c r="E430" s="37"/>
      <c r="F430" s="167"/>
      <c r="G430" s="41"/>
    </row>
    <row r="431" spans="1:7" s="39" customFormat="1" ht="35.25" customHeight="1" x14ac:dyDescent="0.25">
      <c r="A431" s="167"/>
      <c r="B431" s="167"/>
      <c r="C431" s="167"/>
      <c r="D431" s="167"/>
      <c r="E431" s="37"/>
      <c r="F431" s="167"/>
      <c r="G431" s="40"/>
    </row>
    <row r="432" spans="1:7" s="39" customFormat="1" ht="35.25" customHeight="1" x14ac:dyDescent="0.25">
      <c r="A432" s="167"/>
      <c r="B432" s="177"/>
      <c r="C432" s="177"/>
      <c r="D432" s="167"/>
      <c r="E432" s="37"/>
      <c r="F432" s="168"/>
      <c r="G432" s="40"/>
    </row>
    <row r="433" spans="1:6" s="39" customFormat="1" ht="35.25" customHeight="1" x14ac:dyDescent="0.25">
      <c r="A433" s="167"/>
      <c r="B433" s="177"/>
      <c r="C433" s="177"/>
      <c r="D433" s="167"/>
      <c r="E433" s="37"/>
      <c r="F433" s="168"/>
    </row>
    <row r="434" spans="1:6" s="39" customFormat="1" ht="35.25" customHeight="1" x14ac:dyDescent="0.25">
      <c r="A434" s="167"/>
      <c r="B434" s="177"/>
      <c r="C434" s="177"/>
      <c r="D434" s="167"/>
      <c r="E434" s="37"/>
      <c r="F434" s="168"/>
    </row>
    <row r="435" spans="1:6" s="39" customFormat="1" ht="27.75" customHeight="1" x14ac:dyDescent="0.25">
      <c r="A435" s="167"/>
      <c r="B435" s="167"/>
      <c r="C435" s="167"/>
      <c r="D435" s="167"/>
      <c r="E435" s="37"/>
      <c r="F435" s="168"/>
    </row>
    <row r="436" spans="1:6" s="39" customFormat="1" ht="48" customHeight="1" x14ac:dyDescent="0.25">
      <c r="A436" s="167"/>
      <c r="B436" s="167"/>
      <c r="C436" s="167"/>
      <c r="D436" s="167"/>
      <c r="E436" s="37"/>
      <c r="F436" s="167"/>
    </row>
    <row r="437" spans="1:6" s="39" customFormat="1" ht="39.75" customHeight="1" x14ac:dyDescent="0.25">
      <c r="A437" s="167"/>
      <c r="B437" s="167"/>
      <c r="C437" s="167"/>
      <c r="D437" s="167"/>
      <c r="E437" s="37"/>
      <c r="F437" s="167"/>
    </row>
    <row r="438" spans="1:6" s="39" customFormat="1" ht="35.25" customHeight="1" x14ac:dyDescent="0.25">
      <c r="A438" s="167"/>
      <c r="B438" s="167"/>
      <c r="C438" s="167"/>
      <c r="D438" s="167"/>
      <c r="E438" s="37"/>
      <c r="F438" s="167"/>
    </row>
    <row r="439" spans="1:6" s="39" customFormat="1" ht="35.25" customHeight="1" x14ac:dyDescent="0.25">
      <c r="A439" s="167"/>
      <c r="B439" s="167"/>
      <c r="C439" s="167"/>
      <c r="D439" s="167"/>
      <c r="E439" s="37"/>
      <c r="F439" s="167"/>
    </row>
    <row r="440" spans="1:6" s="39" customFormat="1" ht="45" customHeight="1" x14ac:dyDescent="0.25">
      <c r="A440" s="167"/>
      <c r="B440" s="167"/>
      <c r="C440" s="167"/>
      <c r="D440" s="167"/>
      <c r="E440" s="37"/>
      <c r="F440" s="167"/>
    </row>
    <row r="441" spans="1:6" s="39" customFormat="1" ht="50.25" customHeight="1" x14ac:dyDescent="0.25">
      <c r="A441" s="167"/>
      <c r="B441" s="167"/>
      <c r="C441" s="167"/>
      <c r="D441" s="167"/>
      <c r="E441" s="37"/>
      <c r="F441" s="167"/>
    </row>
    <row r="442" spans="1:6" s="39" customFormat="1" ht="50.25" customHeight="1" x14ac:dyDescent="0.25">
      <c r="A442" s="167"/>
      <c r="B442" s="178"/>
      <c r="C442" s="167"/>
      <c r="D442" s="167"/>
      <c r="E442" s="37"/>
      <c r="F442" s="167"/>
    </row>
    <row r="443" spans="1:6" s="39" customFormat="1" ht="42.75" customHeight="1" x14ac:dyDescent="0.25">
      <c r="A443" s="167"/>
      <c r="B443" s="178"/>
      <c r="C443" s="167"/>
      <c r="D443" s="167"/>
      <c r="E443" s="37"/>
      <c r="F443" s="167"/>
    </row>
    <row r="444" spans="1:6" s="39" customFormat="1" ht="45" customHeight="1" x14ac:dyDescent="0.25">
      <c r="A444" s="167"/>
      <c r="B444" s="178"/>
      <c r="C444" s="167"/>
      <c r="D444" s="167"/>
      <c r="E444" s="37"/>
      <c r="F444" s="167"/>
    </row>
    <row r="445" spans="1:6" s="39" customFormat="1" ht="45" customHeight="1" x14ac:dyDescent="0.25">
      <c r="A445" s="167"/>
      <c r="B445" s="178"/>
      <c r="C445" s="167"/>
      <c r="D445" s="167"/>
      <c r="E445" s="37"/>
      <c r="F445" s="167"/>
    </row>
    <row r="446" spans="1:6" s="39" customFormat="1" ht="45" customHeight="1" x14ac:dyDescent="0.25">
      <c r="A446" s="167"/>
      <c r="B446" s="178"/>
      <c r="C446" s="167"/>
      <c r="D446" s="167"/>
      <c r="E446" s="37"/>
      <c r="F446" s="167"/>
    </row>
    <row r="447" spans="1:6" s="39" customFormat="1" ht="45" customHeight="1" x14ac:dyDescent="0.25">
      <c r="A447" s="167"/>
      <c r="B447" s="178"/>
      <c r="C447" s="167"/>
      <c r="D447" s="167"/>
      <c r="E447" s="37"/>
      <c r="F447" s="167"/>
    </row>
    <row r="448" spans="1:6" s="39" customFormat="1" ht="45" customHeight="1" x14ac:dyDescent="0.25">
      <c r="A448" s="167"/>
      <c r="B448" s="178"/>
      <c r="C448" s="167"/>
      <c r="D448" s="167"/>
      <c r="E448" s="37"/>
      <c r="F448" s="167"/>
    </row>
    <row r="449" spans="1:7" s="39" customFormat="1" ht="45" customHeight="1" x14ac:dyDescent="0.25">
      <c r="A449" s="167"/>
      <c r="B449" s="178"/>
      <c r="C449" s="167"/>
      <c r="D449" s="167"/>
      <c r="E449" s="37"/>
      <c r="F449" s="167"/>
    </row>
    <row r="450" spans="1:7" s="39" customFormat="1" ht="35.25" customHeight="1" x14ac:dyDescent="0.25">
      <c r="A450" s="167"/>
      <c r="B450" s="178"/>
      <c r="C450" s="167"/>
      <c r="D450" s="167"/>
      <c r="E450" s="37"/>
      <c r="F450" s="167"/>
    </row>
    <row r="451" spans="1:7" s="39" customFormat="1" ht="35.25" customHeight="1" x14ac:dyDescent="0.25">
      <c r="A451" s="167"/>
      <c r="B451" s="167"/>
      <c r="C451" s="167"/>
      <c r="D451" s="167"/>
      <c r="E451" s="37"/>
      <c r="F451" s="167"/>
    </row>
    <row r="452" spans="1:7" s="39" customFormat="1" ht="35.25" customHeight="1" x14ac:dyDescent="0.25">
      <c r="A452" s="167"/>
      <c r="B452" s="167"/>
      <c r="C452" s="167"/>
      <c r="D452" s="167"/>
      <c r="E452" s="37"/>
      <c r="F452" s="167"/>
    </row>
    <row r="453" spans="1:7" s="39" customFormat="1" ht="35.25" customHeight="1" x14ac:dyDescent="0.25">
      <c r="A453" s="167"/>
      <c r="B453" s="167"/>
      <c r="C453" s="167"/>
      <c r="D453" s="167"/>
      <c r="E453" s="37"/>
      <c r="F453" s="167"/>
    </row>
    <row r="454" spans="1:7" s="39" customFormat="1" ht="35.25" customHeight="1" x14ac:dyDescent="0.25">
      <c r="A454" s="167"/>
      <c r="B454" s="167"/>
      <c r="C454" s="167"/>
      <c r="D454" s="167"/>
      <c r="E454" s="37"/>
      <c r="F454" s="167"/>
      <c r="G454" s="38"/>
    </row>
    <row r="455" spans="1:7" s="39" customFormat="1" ht="35.25" customHeight="1" x14ac:dyDescent="0.25">
      <c r="A455" s="167"/>
      <c r="B455" s="167"/>
      <c r="C455" s="167"/>
      <c r="D455" s="167"/>
      <c r="E455" s="37"/>
      <c r="F455" s="167"/>
      <c r="G455" s="38"/>
    </row>
    <row r="456" spans="1:7" s="39" customFormat="1" ht="35.25" customHeight="1" x14ac:dyDescent="0.25">
      <c r="A456" s="167"/>
      <c r="B456" s="167"/>
      <c r="C456" s="167"/>
      <c r="D456" s="167"/>
      <c r="E456" s="37"/>
      <c r="F456" s="167"/>
      <c r="G456" s="38"/>
    </row>
    <row r="457" spans="1:7" s="39" customFormat="1" ht="35.25" customHeight="1" x14ac:dyDescent="0.25">
      <c r="A457" s="167"/>
      <c r="B457" s="167"/>
      <c r="C457" s="167"/>
      <c r="D457" s="167"/>
      <c r="E457" s="37"/>
      <c r="F457" s="167"/>
      <c r="G457" s="40"/>
    </row>
    <row r="458" spans="1:7" s="39" customFormat="1" ht="35.25" customHeight="1" x14ac:dyDescent="0.25">
      <c r="A458" s="167"/>
      <c r="B458" s="167"/>
      <c r="C458" s="167"/>
      <c r="D458" s="167"/>
      <c r="E458" s="37"/>
      <c r="F458" s="167"/>
      <c r="G458" s="40"/>
    </row>
    <row r="459" spans="1:7" s="39" customFormat="1" ht="35.25" customHeight="1" x14ac:dyDescent="0.25">
      <c r="A459" s="167"/>
      <c r="B459" s="167"/>
      <c r="C459" s="167"/>
      <c r="D459" s="167"/>
      <c r="E459" s="37"/>
      <c r="F459" s="167"/>
      <c r="G459" s="40"/>
    </row>
    <row r="460" spans="1:7" s="39" customFormat="1" ht="35.25" customHeight="1" x14ac:dyDescent="0.25">
      <c r="A460" s="167"/>
      <c r="B460" s="167"/>
      <c r="C460" s="167"/>
      <c r="D460" s="167"/>
      <c r="E460" s="37"/>
      <c r="F460" s="167"/>
      <c r="G460" s="40"/>
    </row>
    <row r="461" spans="1:7" s="39" customFormat="1" ht="35.25" customHeight="1" x14ac:dyDescent="0.25">
      <c r="A461" s="178"/>
      <c r="B461" s="167"/>
      <c r="C461" s="167"/>
      <c r="D461" s="167"/>
      <c r="E461" s="37"/>
      <c r="F461" s="167"/>
      <c r="G461" s="40"/>
    </row>
    <row r="462" spans="1:7" s="39" customFormat="1" ht="27.75" customHeight="1" x14ac:dyDescent="0.25">
      <c r="A462" s="178"/>
      <c r="B462" s="179"/>
      <c r="C462" s="179"/>
      <c r="D462" s="179"/>
      <c r="E462" s="37"/>
      <c r="F462" s="179"/>
    </row>
    <row r="463" spans="1:7" s="39" customFormat="1" ht="27.75" customHeight="1" x14ac:dyDescent="0.25">
      <c r="A463" s="178"/>
      <c r="B463" s="179"/>
      <c r="C463" s="179"/>
      <c r="D463" s="179"/>
      <c r="E463" s="37"/>
      <c r="F463" s="179"/>
    </row>
    <row r="464" spans="1:7" s="39" customFormat="1" ht="27.75" customHeight="1" x14ac:dyDescent="0.25">
      <c r="A464" s="178"/>
      <c r="B464" s="179"/>
      <c r="C464" s="179"/>
      <c r="D464" s="179"/>
      <c r="E464" s="37"/>
      <c r="F464" s="179"/>
    </row>
    <row r="465" spans="1:6" s="39" customFormat="1" ht="27.75" customHeight="1" x14ac:dyDescent="0.25">
      <c r="A465" s="178"/>
      <c r="B465" s="179"/>
      <c r="C465" s="179"/>
      <c r="D465" s="179"/>
      <c r="E465" s="37"/>
      <c r="F465" s="179"/>
    </row>
    <row r="466" spans="1:6" s="180" customFormat="1" ht="27.75" customHeight="1" x14ac:dyDescent="0.25">
      <c r="A466" s="178"/>
      <c r="B466" s="179"/>
      <c r="C466" s="179"/>
      <c r="D466" s="179"/>
      <c r="E466" s="37"/>
      <c r="F466" s="179"/>
    </row>
    <row r="467" spans="1:6" s="180" customFormat="1" ht="27.75" customHeight="1" x14ac:dyDescent="0.25">
      <c r="A467" s="178"/>
      <c r="B467" s="179"/>
      <c r="C467" s="179"/>
      <c r="D467" s="179"/>
      <c r="E467" s="37"/>
      <c r="F467" s="179"/>
    </row>
    <row r="468" spans="1:6" s="180" customFormat="1" ht="27.75" customHeight="1" x14ac:dyDescent="0.25">
      <c r="A468" s="178"/>
      <c r="B468" s="179"/>
      <c r="C468" s="179"/>
      <c r="D468" s="179"/>
      <c r="E468" s="37"/>
      <c r="F468" s="179"/>
    </row>
    <row r="469" spans="1:6" s="180" customFormat="1" ht="27.75" customHeight="1" x14ac:dyDescent="0.25">
      <c r="A469" s="178"/>
      <c r="B469" s="179"/>
      <c r="C469" s="179"/>
      <c r="D469" s="179"/>
      <c r="E469" s="37"/>
      <c r="F469" s="179"/>
    </row>
    <row r="470" spans="1:6" s="180" customFormat="1" ht="27.75" customHeight="1" x14ac:dyDescent="0.25">
      <c r="A470" s="181"/>
      <c r="B470" s="179"/>
      <c r="C470" s="179"/>
      <c r="D470" s="179"/>
      <c r="E470" s="37"/>
      <c r="F470" s="179"/>
    </row>
    <row r="471" spans="1:6" s="39" customFormat="1" ht="27.75" customHeight="1" x14ac:dyDescent="0.25">
      <c r="A471" s="178"/>
      <c r="B471" s="179"/>
      <c r="C471" s="179"/>
      <c r="D471" s="179"/>
      <c r="E471" s="37"/>
      <c r="F471" s="179"/>
    </row>
    <row r="472" spans="1:6" s="39" customFormat="1" ht="27.75" customHeight="1" x14ac:dyDescent="0.25">
      <c r="A472" s="178"/>
      <c r="B472" s="179"/>
      <c r="C472" s="179"/>
      <c r="D472" s="179"/>
      <c r="E472" s="37"/>
      <c r="F472" s="179"/>
    </row>
    <row r="473" spans="1:6" s="39" customFormat="1" ht="27.75" customHeight="1" x14ac:dyDescent="0.25">
      <c r="A473" s="178"/>
      <c r="B473" s="179"/>
      <c r="C473" s="179"/>
      <c r="D473" s="179"/>
      <c r="E473" s="37"/>
      <c r="F473" s="179"/>
    </row>
    <row r="474" spans="1:6" s="39" customFormat="1" ht="27.75" customHeight="1" x14ac:dyDescent="0.25">
      <c r="A474" s="178"/>
      <c r="B474" s="179"/>
      <c r="C474" s="179"/>
      <c r="D474" s="179"/>
      <c r="E474" s="37"/>
      <c r="F474" s="179"/>
    </row>
    <row r="475" spans="1:6" s="39" customFormat="1" ht="27.75" customHeight="1" x14ac:dyDescent="0.25">
      <c r="A475" s="178"/>
      <c r="B475" s="179"/>
      <c r="C475" s="179"/>
      <c r="D475" s="179"/>
      <c r="E475" s="37"/>
      <c r="F475" s="179"/>
    </row>
    <row r="476" spans="1:6" s="39" customFormat="1" ht="27.75" customHeight="1" x14ac:dyDescent="0.25">
      <c r="A476" s="182"/>
      <c r="B476" s="179"/>
      <c r="C476" s="179"/>
      <c r="D476" s="179"/>
      <c r="E476" s="37"/>
      <c r="F476" s="179"/>
    </row>
    <row r="477" spans="1:6" s="39" customFormat="1" ht="27.75" customHeight="1" x14ac:dyDescent="0.25">
      <c r="A477" s="182"/>
      <c r="B477" s="179"/>
      <c r="C477" s="179"/>
      <c r="D477" s="179"/>
      <c r="E477" s="37"/>
      <c r="F477" s="179"/>
    </row>
    <row r="478" spans="1:6" s="39" customFormat="1" ht="27.75" customHeight="1" x14ac:dyDescent="0.25">
      <c r="A478" s="182"/>
      <c r="B478" s="179"/>
      <c r="C478" s="179"/>
      <c r="D478" s="179"/>
      <c r="E478" s="37"/>
      <c r="F478" s="179"/>
    </row>
    <row r="479" spans="1:6" s="39" customFormat="1" ht="27.75" customHeight="1" x14ac:dyDescent="0.25">
      <c r="A479" s="182"/>
      <c r="B479" s="179"/>
      <c r="C479" s="179"/>
      <c r="D479" s="179"/>
      <c r="E479" s="37"/>
      <c r="F479" s="179"/>
    </row>
    <row r="480" spans="1:6" s="39" customFormat="1" ht="27.75" customHeight="1" x14ac:dyDescent="0.25">
      <c r="A480" s="182"/>
      <c r="B480" s="179"/>
      <c r="C480" s="179"/>
      <c r="D480" s="179"/>
      <c r="E480" s="37"/>
      <c r="F480" s="179"/>
    </row>
    <row r="481" spans="1:6" s="39" customFormat="1" ht="27.75" customHeight="1" x14ac:dyDescent="0.25">
      <c r="A481" s="182"/>
      <c r="B481" s="179"/>
      <c r="C481" s="179"/>
      <c r="D481" s="179"/>
      <c r="E481" s="37"/>
      <c r="F481" s="179"/>
    </row>
    <row r="482" spans="1:6" s="39" customFormat="1" ht="27.75" customHeight="1" x14ac:dyDescent="0.25">
      <c r="A482" s="182"/>
      <c r="B482" s="179"/>
      <c r="C482" s="179"/>
      <c r="D482" s="179"/>
      <c r="E482" s="37"/>
      <c r="F482" s="179"/>
    </row>
    <row r="483" spans="1:6" s="39" customFormat="1" ht="27.75" customHeight="1" x14ac:dyDescent="0.25">
      <c r="A483" s="182"/>
      <c r="B483" s="179"/>
      <c r="C483" s="179"/>
      <c r="D483" s="179"/>
      <c r="E483" s="37"/>
      <c r="F483" s="179"/>
    </row>
    <row r="484" spans="1:6" s="39" customFormat="1" ht="27.75" customHeight="1" x14ac:dyDescent="0.25">
      <c r="A484" s="182"/>
      <c r="B484" s="179"/>
      <c r="C484" s="179"/>
      <c r="D484" s="179"/>
      <c r="E484" s="37"/>
      <c r="F484" s="179"/>
    </row>
    <row r="485" spans="1:6" s="39" customFormat="1" ht="27.75" customHeight="1" x14ac:dyDescent="0.25">
      <c r="A485" s="182"/>
      <c r="B485" s="179"/>
      <c r="C485" s="179"/>
      <c r="D485" s="179"/>
      <c r="E485" s="37"/>
      <c r="F485" s="179"/>
    </row>
    <row r="486" spans="1:6" s="39" customFormat="1" ht="27.75" customHeight="1" x14ac:dyDescent="0.25">
      <c r="A486" s="182"/>
      <c r="B486" s="179"/>
      <c r="C486" s="179"/>
      <c r="D486" s="179"/>
      <c r="E486" s="37"/>
      <c r="F486" s="179"/>
    </row>
    <row r="487" spans="1:6" s="39" customFormat="1" ht="27.75" customHeight="1" x14ac:dyDescent="0.25">
      <c r="A487" s="182"/>
      <c r="B487" s="179"/>
      <c r="C487" s="179"/>
      <c r="D487" s="179"/>
      <c r="E487" s="37"/>
      <c r="F487" s="179"/>
    </row>
    <row r="488" spans="1:6" s="39" customFormat="1" ht="27.75" customHeight="1" x14ac:dyDescent="0.25">
      <c r="A488" s="182"/>
      <c r="B488" s="179"/>
      <c r="C488" s="179"/>
      <c r="D488" s="179"/>
      <c r="E488" s="37"/>
      <c r="F488" s="179"/>
    </row>
    <row r="489" spans="1:6" s="39" customFormat="1" ht="27.75" customHeight="1" x14ac:dyDescent="0.25">
      <c r="A489" s="182"/>
      <c r="B489" s="179"/>
      <c r="C489" s="179"/>
      <c r="D489" s="179"/>
      <c r="E489" s="37"/>
      <c r="F489" s="179"/>
    </row>
    <row r="490" spans="1:6" s="39" customFormat="1" ht="27.75" customHeight="1" x14ac:dyDescent="0.25">
      <c r="A490" s="182"/>
      <c r="B490" s="179"/>
      <c r="C490" s="179"/>
      <c r="D490" s="179"/>
      <c r="E490" s="37"/>
      <c r="F490" s="179"/>
    </row>
    <row r="491" spans="1:6" s="39" customFormat="1" ht="27.75" customHeight="1" x14ac:dyDescent="0.25">
      <c r="A491" s="182"/>
      <c r="B491" s="179"/>
      <c r="C491" s="179"/>
      <c r="D491" s="179"/>
      <c r="E491" s="37"/>
      <c r="F491" s="179"/>
    </row>
    <row r="492" spans="1:6" s="39" customFormat="1" ht="27.75" customHeight="1" x14ac:dyDescent="0.25">
      <c r="A492" s="182"/>
      <c r="B492" s="179"/>
      <c r="C492" s="179"/>
      <c r="D492" s="179"/>
      <c r="E492" s="37"/>
      <c r="F492" s="179"/>
    </row>
    <row r="493" spans="1:6" s="39" customFormat="1" ht="27.75" customHeight="1" x14ac:dyDescent="0.25">
      <c r="A493" s="182"/>
      <c r="B493" s="179"/>
      <c r="C493" s="179"/>
      <c r="D493" s="179"/>
      <c r="E493" s="37"/>
      <c r="F493" s="179"/>
    </row>
    <row r="494" spans="1:6" s="39" customFormat="1" ht="27.75" customHeight="1" x14ac:dyDescent="0.25">
      <c r="A494" s="182"/>
      <c r="B494" s="179"/>
      <c r="C494" s="179"/>
      <c r="D494" s="179"/>
      <c r="E494" s="37"/>
      <c r="F494" s="179"/>
    </row>
    <row r="495" spans="1:6" s="39" customFormat="1" ht="27.75" customHeight="1" x14ac:dyDescent="0.25">
      <c r="A495" s="182"/>
      <c r="B495" s="179"/>
      <c r="C495" s="179"/>
      <c r="D495" s="179"/>
      <c r="E495" s="37"/>
      <c r="F495" s="179"/>
    </row>
    <row r="496" spans="1:6" s="39" customFormat="1" ht="27.75" customHeight="1" x14ac:dyDescent="0.25">
      <c r="A496" s="182"/>
      <c r="B496" s="179"/>
      <c r="C496" s="179"/>
      <c r="D496" s="179"/>
      <c r="E496" s="37"/>
      <c r="F496" s="179"/>
    </row>
    <row r="497" spans="1:7" s="39" customFormat="1" ht="27.75" customHeight="1" x14ac:dyDescent="0.25">
      <c r="A497" s="182"/>
      <c r="B497" s="179"/>
      <c r="C497" s="179"/>
      <c r="D497" s="179"/>
      <c r="E497" s="37"/>
      <c r="F497" s="179"/>
    </row>
    <row r="498" spans="1:7" s="39" customFormat="1" ht="27.75" customHeight="1" x14ac:dyDescent="0.25">
      <c r="A498" s="182"/>
      <c r="B498" s="179"/>
      <c r="C498" s="179"/>
      <c r="D498" s="179"/>
      <c r="E498" s="37"/>
      <c r="F498" s="179"/>
    </row>
    <row r="499" spans="1:7" s="39" customFormat="1" ht="27.75" customHeight="1" x14ac:dyDescent="0.25">
      <c r="A499" s="182"/>
      <c r="B499" s="179"/>
      <c r="C499" s="179"/>
      <c r="D499" s="179"/>
      <c r="E499" s="37"/>
      <c r="F499" s="179"/>
    </row>
    <row r="500" spans="1:7" s="39" customFormat="1" ht="27.75" customHeight="1" x14ac:dyDescent="0.25">
      <c r="A500" s="182"/>
      <c r="B500" s="179"/>
      <c r="C500" s="179"/>
      <c r="D500" s="179"/>
      <c r="E500" s="37"/>
      <c r="F500" s="179"/>
    </row>
    <row r="501" spans="1:7" s="39" customFormat="1" ht="27.75" customHeight="1" x14ac:dyDescent="0.25">
      <c r="A501" s="182"/>
      <c r="B501" s="179"/>
      <c r="C501" s="179"/>
      <c r="D501" s="179"/>
      <c r="E501" s="37"/>
      <c r="F501" s="179"/>
    </row>
    <row r="502" spans="1:7" s="39" customFormat="1" ht="27.75" customHeight="1" x14ac:dyDescent="0.25">
      <c r="A502" s="182"/>
      <c r="B502" s="179"/>
      <c r="C502" s="179"/>
      <c r="D502" s="179"/>
      <c r="E502" s="37"/>
      <c r="F502" s="179"/>
    </row>
    <row r="503" spans="1:7" s="39" customFormat="1" ht="27.75" customHeight="1" x14ac:dyDescent="0.25">
      <c r="A503" s="182"/>
      <c r="B503" s="179"/>
      <c r="C503" s="179"/>
      <c r="D503" s="179"/>
      <c r="E503" s="37"/>
      <c r="F503" s="179"/>
    </row>
    <row r="504" spans="1:7" s="39" customFormat="1" ht="27.75" customHeight="1" x14ac:dyDescent="0.25">
      <c r="A504" s="182"/>
      <c r="B504" s="179"/>
      <c r="C504" s="179"/>
      <c r="D504" s="179"/>
      <c r="E504" s="37"/>
      <c r="F504" s="179"/>
    </row>
    <row r="505" spans="1:7" s="39" customFormat="1" ht="27.75" customHeight="1" x14ac:dyDescent="0.25">
      <c r="A505" s="182"/>
      <c r="B505" s="179"/>
      <c r="C505" s="179"/>
      <c r="D505" s="179"/>
      <c r="E505" s="37"/>
      <c r="F505" s="179"/>
    </row>
    <row r="506" spans="1:7" s="39" customFormat="1" ht="35.25" customHeight="1" x14ac:dyDescent="0.25">
      <c r="A506" s="168"/>
      <c r="B506" s="167"/>
      <c r="C506" s="167"/>
      <c r="D506" s="167"/>
      <c r="E506" s="37"/>
      <c r="F506" s="167"/>
      <c r="G506" s="38"/>
    </row>
    <row r="507" spans="1:7" s="39" customFormat="1" ht="35.25" customHeight="1" x14ac:dyDescent="0.25">
      <c r="A507" s="168"/>
      <c r="B507" s="167"/>
      <c r="C507" s="167"/>
      <c r="D507" s="167"/>
      <c r="E507" s="37"/>
      <c r="F507" s="167"/>
      <c r="G507" s="38"/>
    </row>
    <row r="508" spans="1:7" s="39" customFormat="1" ht="35.25" customHeight="1" x14ac:dyDescent="0.25">
      <c r="A508" s="168"/>
      <c r="B508" s="167"/>
      <c r="C508" s="167"/>
      <c r="D508" s="167"/>
      <c r="E508" s="37"/>
      <c r="F508" s="167"/>
      <c r="G508" s="38"/>
    </row>
    <row r="509" spans="1:7" s="39" customFormat="1" ht="35.25" customHeight="1" x14ac:dyDescent="0.25">
      <c r="A509" s="168"/>
      <c r="B509" s="167"/>
      <c r="C509" s="167"/>
      <c r="D509" s="167"/>
      <c r="E509" s="37"/>
      <c r="F509" s="167"/>
      <c r="G509" s="38"/>
    </row>
    <row r="510" spans="1:7" s="39" customFormat="1" ht="35.25" customHeight="1" x14ac:dyDescent="0.25">
      <c r="A510" s="168"/>
      <c r="B510" s="167"/>
      <c r="C510" s="167"/>
      <c r="D510" s="167"/>
      <c r="E510" s="37"/>
      <c r="F510" s="167"/>
      <c r="G510" s="38"/>
    </row>
    <row r="511" spans="1:7" s="39" customFormat="1" ht="35.25" customHeight="1" x14ac:dyDescent="0.25">
      <c r="A511" s="168"/>
      <c r="B511" s="167"/>
      <c r="C511" s="167"/>
      <c r="D511" s="167"/>
      <c r="E511" s="37"/>
      <c r="F511" s="167"/>
      <c r="G511" s="38"/>
    </row>
    <row r="512" spans="1:7" s="39" customFormat="1" ht="35.25" customHeight="1" x14ac:dyDescent="0.25">
      <c r="A512" s="168"/>
      <c r="B512" s="167"/>
      <c r="C512" s="167"/>
      <c r="D512" s="167"/>
      <c r="E512" s="37"/>
      <c r="F512" s="167"/>
      <c r="G512" s="38"/>
    </row>
    <row r="513" spans="1:7" s="39" customFormat="1" ht="35.25" customHeight="1" x14ac:dyDescent="0.25">
      <c r="A513" s="168"/>
      <c r="B513" s="167"/>
      <c r="C513" s="167"/>
      <c r="D513" s="167"/>
      <c r="E513" s="37"/>
      <c r="F513" s="167"/>
      <c r="G513" s="38"/>
    </row>
    <row r="514" spans="1:7" s="39" customFormat="1" ht="35.25" customHeight="1" x14ac:dyDescent="0.25">
      <c r="A514" s="168"/>
      <c r="B514" s="167"/>
      <c r="C514" s="167"/>
      <c r="D514" s="167"/>
      <c r="E514" s="37"/>
      <c r="F514" s="167"/>
      <c r="G514" s="38"/>
    </row>
    <row r="515" spans="1:7" s="39" customFormat="1" ht="35.25" customHeight="1" x14ac:dyDescent="0.25">
      <c r="A515" s="167"/>
      <c r="B515" s="167"/>
      <c r="C515" s="167"/>
      <c r="D515" s="167"/>
      <c r="E515" s="37"/>
      <c r="F515" s="167"/>
      <c r="G515" s="38"/>
    </row>
    <row r="516" spans="1:7" s="39" customFormat="1" ht="35.25" customHeight="1" x14ac:dyDescent="0.25">
      <c r="A516" s="167"/>
      <c r="B516" s="167"/>
      <c r="C516" s="167"/>
      <c r="D516" s="167"/>
      <c r="E516" s="37"/>
      <c r="F516" s="167"/>
      <c r="G516" s="40"/>
    </row>
    <row r="517" spans="1:7" s="39" customFormat="1" ht="35.25" customHeight="1" x14ac:dyDescent="0.25">
      <c r="A517" s="167"/>
      <c r="B517" s="167"/>
      <c r="C517" s="167"/>
      <c r="D517" s="167"/>
      <c r="E517" s="37"/>
      <c r="F517" s="167"/>
      <c r="G517" s="40"/>
    </row>
    <row r="518" spans="1:7" s="39" customFormat="1" ht="35.25" customHeight="1" x14ac:dyDescent="0.25">
      <c r="A518" s="167"/>
      <c r="B518" s="167"/>
      <c r="C518" s="167"/>
      <c r="D518" s="167"/>
      <c r="E518" s="37"/>
      <c r="F518" s="167"/>
      <c r="G518" s="40"/>
    </row>
    <row r="519" spans="1:7" s="39" customFormat="1" ht="43.5" customHeight="1" x14ac:dyDescent="0.25">
      <c r="A519" s="167"/>
      <c r="B519" s="167"/>
      <c r="C519" s="167"/>
      <c r="D519" s="167"/>
      <c r="E519" s="37"/>
      <c r="F519" s="167"/>
      <c r="G519" s="40"/>
    </row>
    <row r="520" spans="1:7" s="39" customFormat="1" ht="45.75" customHeight="1" x14ac:dyDescent="0.25">
      <c r="A520" s="168"/>
      <c r="B520" s="167"/>
      <c r="C520" s="167"/>
      <c r="D520" s="167"/>
      <c r="E520" s="37"/>
      <c r="F520" s="167"/>
      <c r="G520" s="40"/>
    </row>
    <row r="521" spans="1:7" s="39" customFormat="1" ht="35.25" customHeight="1" x14ac:dyDescent="0.25">
      <c r="A521" s="168"/>
      <c r="B521" s="167"/>
      <c r="C521" s="167"/>
      <c r="D521" s="167"/>
      <c r="E521" s="37"/>
      <c r="F521" s="167"/>
      <c r="G521" s="40"/>
    </row>
    <row r="522" spans="1:7" s="39" customFormat="1" ht="35.25" customHeight="1" x14ac:dyDescent="0.25">
      <c r="A522" s="168"/>
      <c r="B522" s="167"/>
      <c r="C522" s="167"/>
      <c r="D522" s="167"/>
      <c r="E522" s="37"/>
      <c r="F522" s="167"/>
      <c r="G522" s="40"/>
    </row>
    <row r="523" spans="1:7" s="39" customFormat="1" ht="45.75" customHeight="1" x14ac:dyDescent="0.25">
      <c r="A523" s="168"/>
      <c r="B523" s="167"/>
      <c r="C523" s="167"/>
      <c r="D523" s="167"/>
      <c r="E523" s="37"/>
      <c r="F523" s="167"/>
      <c r="G523" s="40"/>
    </row>
    <row r="524" spans="1:7" s="39" customFormat="1" ht="35.25" customHeight="1" x14ac:dyDescent="0.25">
      <c r="A524" s="167"/>
      <c r="B524" s="167"/>
      <c r="C524" s="167"/>
      <c r="D524" s="167"/>
      <c r="E524" s="37"/>
      <c r="F524" s="167"/>
      <c r="G524" s="40"/>
    </row>
    <row r="525" spans="1:7" s="39" customFormat="1" ht="35.25" customHeight="1" x14ac:dyDescent="0.25">
      <c r="A525" s="167"/>
      <c r="B525" s="167"/>
      <c r="C525" s="167"/>
      <c r="D525" s="167"/>
      <c r="E525" s="37"/>
      <c r="F525" s="167"/>
      <c r="G525" s="38"/>
    </row>
    <row r="526" spans="1:7" s="39" customFormat="1" ht="35.25" customHeight="1" x14ac:dyDescent="0.25">
      <c r="A526" s="167"/>
      <c r="B526" s="167"/>
      <c r="C526" s="167"/>
      <c r="D526" s="167"/>
      <c r="E526" s="37"/>
      <c r="F526" s="167"/>
      <c r="G526" s="38"/>
    </row>
    <row r="527" spans="1:7" s="39" customFormat="1" ht="35.25" customHeight="1" x14ac:dyDescent="0.25">
      <c r="A527" s="167"/>
      <c r="B527" s="167"/>
      <c r="C527" s="167"/>
      <c r="D527" s="167"/>
      <c r="E527" s="37"/>
      <c r="F527" s="167"/>
      <c r="G527" s="40"/>
    </row>
    <row r="528" spans="1:7" s="39" customFormat="1" ht="35.25" customHeight="1" x14ac:dyDescent="0.25">
      <c r="A528" s="167"/>
      <c r="B528" s="167"/>
      <c r="C528" s="167"/>
      <c r="D528" s="167"/>
      <c r="E528" s="37"/>
      <c r="F528" s="167"/>
      <c r="G528" s="40"/>
    </row>
    <row r="529" spans="1:7" s="39" customFormat="1" ht="35.25" customHeight="1" x14ac:dyDescent="0.25">
      <c r="A529" s="167"/>
      <c r="B529" s="167"/>
      <c r="C529" s="167"/>
      <c r="D529" s="167"/>
      <c r="E529" s="37"/>
      <c r="F529" s="167"/>
      <c r="G529" s="40"/>
    </row>
    <row r="530" spans="1:7" s="39" customFormat="1" ht="35.25" customHeight="1" x14ac:dyDescent="0.25">
      <c r="A530" s="167"/>
      <c r="B530" s="167"/>
      <c r="C530" s="167"/>
      <c r="D530" s="167"/>
      <c r="E530" s="37"/>
      <c r="F530" s="167"/>
      <c r="G530" s="40"/>
    </row>
    <row r="531" spans="1:7" s="39" customFormat="1" ht="35.25" customHeight="1" x14ac:dyDescent="0.25">
      <c r="A531" s="167"/>
      <c r="B531" s="167"/>
      <c r="C531" s="167"/>
      <c r="D531" s="167"/>
      <c r="E531" s="37"/>
      <c r="F531" s="167"/>
      <c r="G531" s="40"/>
    </row>
    <row r="532" spans="1:7" s="39" customFormat="1" ht="35.25" customHeight="1" x14ac:dyDescent="0.25">
      <c r="A532" s="167"/>
      <c r="B532" s="167"/>
      <c r="C532" s="167"/>
      <c r="D532" s="167"/>
      <c r="E532" s="37"/>
      <c r="F532" s="167"/>
    </row>
    <row r="533" spans="1:7" s="39" customFormat="1" ht="49.5" customHeight="1" x14ac:dyDescent="0.25">
      <c r="A533" s="167"/>
      <c r="B533" s="167"/>
      <c r="C533" s="167"/>
      <c r="D533" s="167"/>
      <c r="E533" s="37"/>
      <c r="F533" s="167"/>
      <c r="G533" s="40"/>
    </row>
    <row r="534" spans="1:7" s="39" customFormat="1" ht="49.5" customHeight="1" x14ac:dyDescent="0.25">
      <c r="A534" s="167"/>
      <c r="B534" s="167"/>
      <c r="C534" s="167"/>
      <c r="D534" s="167"/>
      <c r="E534" s="37"/>
      <c r="F534" s="167"/>
      <c r="G534" s="40"/>
    </row>
    <row r="535" spans="1:7" s="39" customFormat="1" ht="49.5" customHeight="1" x14ac:dyDescent="0.25">
      <c r="A535" s="167"/>
      <c r="B535" s="167"/>
      <c r="C535" s="167"/>
      <c r="D535" s="167"/>
      <c r="E535" s="37"/>
      <c r="F535" s="167"/>
      <c r="G535" s="40"/>
    </row>
    <row r="536" spans="1:7" s="39" customFormat="1" ht="49.5" customHeight="1" x14ac:dyDescent="0.25">
      <c r="A536" s="167"/>
      <c r="B536" s="167"/>
      <c r="C536" s="167"/>
      <c r="D536" s="167"/>
      <c r="E536" s="37"/>
      <c r="F536" s="167"/>
      <c r="G536" s="38"/>
    </row>
    <row r="537" spans="1:7" s="39" customFormat="1" ht="49.5" customHeight="1" x14ac:dyDescent="0.25">
      <c r="A537" s="167"/>
      <c r="B537" s="167"/>
      <c r="C537" s="167"/>
      <c r="D537" s="167"/>
      <c r="E537" s="37"/>
      <c r="F537" s="167"/>
      <c r="G537" s="38"/>
    </row>
    <row r="538" spans="1:7" s="39" customFormat="1" ht="35.25" customHeight="1" x14ac:dyDescent="0.25">
      <c r="A538" s="167"/>
      <c r="B538" s="167"/>
      <c r="C538" s="167"/>
      <c r="D538" s="167"/>
      <c r="E538" s="37"/>
      <c r="F538" s="167"/>
      <c r="G538" s="40"/>
    </row>
    <row r="539" spans="1:7" s="39" customFormat="1" ht="35.25" customHeight="1" x14ac:dyDescent="0.25">
      <c r="A539" s="167"/>
      <c r="B539" s="167"/>
      <c r="C539" s="167"/>
      <c r="D539" s="167"/>
      <c r="E539" s="37"/>
      <c r="F539" s="167"/>
      <c r="G539" s="40"/>
    </row>
    <row r="540" spans="1:7" s="39" customFormat="1" ht="35.25" customHeight="1" x14ac:dyDescent="0.25">
      <c r="A540" s="167"/>
      <c r="B540" s="167"/>
      <c r="C540" s="167"/>
      <c r="D540" s="167"/>
      <c r="E540" s="37"/>
      <c r="F540" s="167"/>
      <c r="G540" s="40"/>
    </row>
    <row r="541" spans="1:7" s="39" customFormat="1" ht="35.25" customHeight="1" x14ac:dyDescent="0.25">
      <c r="A541" s="167"/>
      <c r="B541" s="167"/>
      <c r="C541" s="167"/>
      <c r="D541" s="167"/>
      <c r="E541" s="37"/>
      <c r="F541" s="167"/>
      <c r="G541" s="40"/>
    </row>
    <row r="542" spans="1:7" s="39" customFormat="1" ht="35.25" customHeight="1" x14ac:dyDescent="0.25">
      <c r="A542" s="167"/>
      <c r="B542" s="167"/>
      <c r="C542" s="167"/>
      <c r="D542" s="167"/>
      <c r="E542" s="37"/>
      <c r="F542" s="167"/>
      <c r="G542" s="40"/>
    </row>
    <row r="543" spans="1:7" s="39" customFormat="1" ht="35.25" customHeight="1" x14ac:dyDescent="0.25">
      <c r="A543" s="167"/>
      <c r="B543" s="167"/>
      <c r="C543" s="167"/>
      <c r="D543" s="167"/>
      <c r="E543" s="37"/>
      <c r="F543" s="167"/>
      <c r="G543" s="40"/>
    </row>
    <row r="544" spans="1:7" s="39" customFormat="1" ht="35.25" customHeight="1" x14ac:dyDescent="0.25">
      <c r="A544" s="167"/>
      <c r="B544" s="167"/>
      <c r="C544" s="167"/>
      <c r="D544" s="167"/>
      <c r="E544" s="37"/>
      <c r="F544" s="167"/>
      <c r="G544" s="40"/>
    </row>
    <row r="545" spans="1:7" s="39" customFormat="1" ht="35.25" customHeight="1" x14ac:dyDescent="0.25">
      <c r="A545" s="167"/>
      <c r="B545" s="167"/>
      <c r="C545" s="167"/>
      <c r="D545" s="167"/>
      <c r="E545" s="37"/>
      <c r="F545" s="167"/>
      <c r="G545" s="38"/>
    </row>
    <row r="546" spans="1:7" s="39" customFormat="1" ht="35.25" customHeight="1" x14ac:dyDescent="0.25">
      <c r="A546" s="167"/>
      <c r="B546" s="167"/>
      <c r="C546" s="167"/>
      <c r="D546" s="167"/>
      <c r="E546" s="37"/>
      <c r="F546" s="167"/>
      <c r="G546" s="38"/>
    </row>
    <row r="547" spans="1:7" s="39" customFormat="1" ht="35.25" customHeight="1" x14ac:dyDescent="0.25">
      <c r="A547" s="167"/>
      <c r="B547" s="167"/>
      <c r="C547" s="167"/>
      <c r="D547" s="167"/>
      <c r="E547" s="37"/>
      <c r="F547" s="167"/>
      <c r="G547" s="38"/>
    </row>
    <row r="548" spans="1:7" s="39" customFormat="1" ht="45.75" customHeight="1" x14ac:dyDescent="0.25">
      <c r="A548" s="167"/>
      <c r="B548" s="167"/>
      <c r="C548" s="167"/>
      <c r="D548" s="167"/>
      <c r="E548" s="37"/>
      <c r="F548" s="167"/>
      <c r="G548" s="40"/>
    </row>
    <row r="549" spans="1:7" s="39" customFormat="1" ht="45.75" customHeight="1" x14ac:dyDescent="0.25">
      <c r="A549" s="167"/>
      <c r="B549" s="167"/>
      <c r="C549" s="167"/>
      <c r="D549" s="167"/>
      <c r="E549" s="37"/>
      <c r="F549" s="167"/>
      <c r="G549" s="40"/>
    </row>
    <row r="550" spans="1:7" s="39" customFormat="1" ht="45.75" customHeight="1" x14ac:dyDescent="0.25">
      <c r="A550" s="167"/>
      <c r="B550" s="167"/>
      <c r="C550" s="167"/>
      <c r="D550" s="167"/>
      <c r="E550" s="37"/>
      <c r="F550" s="167"/>
      <c r="G550" s="40"/>
    </row>
    <row r="551" spans="1:7" s="39" customFormat="1" ht="45.75" customHeight="1" x14ac:dyDescent="0.25">
      <c r="A551" s="167"/>
      <c r="B551" s="167"/>
      <c r="C551" s="167"/>
      <c r="D551" s="167"/>
      <c r="E551" s="37"/>
      <c r="F551" s="167"/>
      <c r="G551" s="40"/>
    </row>
    <row r="552" spans="1:7" s="39" customFormat="1" ht="45.75" customHeight="1" x14ac:dyDescent="0.25">
      <c r="A552" s="167"/>
      <c r="B552" s="167"/>
      <c r="C552" s="167"/>
      <c r="D552" s="167"/>
      <c r="E552" s="37"/>
      <c r="F552" s="167"/>
      <c r="G552" s="40"/>
    </row>
    <row r="553" spans="1:7" s="39" customFormat="1" ht="35.25" customHeight="1" x14ac:dyDescent="0.25">
      <c r="A553" s="167"/>
      <c r="B553" s="167"/>
      <c r="C553" s="167"/>
      <c r="D553" s="167"/>
      <c r="E553" s="37"/>
      <c r="F553" s="167"/>
      <c r="G553" s="40"/>
    </row>
    <row r="554" spans="1:7" s="39" customFormat="1" ht="35.25" customHeight="1" x14ac:dyDescent="0.25">
      <c r="A554" s="167"/>
      <c r="B554" s="167"/>
      <c r="C554" s="167"/>
      <c r="D554" s="167"/>
      <c r="E554" s="37"/>
      <c r="F554" s="167"/>
      <c r="G554" s="40"/>
    </row>
    <row r="555" spans="1:7" s="39" customFormat="1" ht="35.25" customHeight="1" x14ac:dyDescent="0.25">
      <c r="A555" s="167"/>
      <c r="B555" s="167"/>
      <c r="C555" s="167"/>
      <c r="D555" s="167"/>
      <c r="E555" s="37"/>
      <c r="F555" s="167"/>
      <c r="G555" s="40"/>
    </row>
    <row r="556" spans="1:7" s="39" customFormat="1" ht="35.25" customHeight="1" x14ac:dyDescent="0.25">
      <c r="A556" s="167"/>
      <c r="B556" s="167"/>
      <c r="C556" s="167"/>
      <c r="D556" s="167"/>
      <c r="E556" s="37"/>
      <c r="F556" s="167"/>
      <c r="G556" s="40"/>
    </row>
    <row r="557" spans="1:7" s="39" customFormat="1" ht="35.25" customHeight="1" x14ac:dyDescent="0.25">
      <c r="A557" s="167"/>
      <c r="B557" s="167"/>
      <c r="C557" s="167"/>
      <c r="D557" s="167"/>
      <c r="E557" s="37"/>
      <c r="F557" s="167"/>
      <c r="G557" s="40"/>
    </row>
    <row r="558" spans="1:7" s="39" customFormat="1" ht="35.25" customHeight="1" x14ac:dyDescent="0.25">
      <c r="A558" s="167"/>
      <c r="B558" s="167"/>
      <c r="C558" s="167"/>
      <c r="D558" s="167"/>
      <c r="E558" s="37"/>
      <c r="F558" s="167"/>
      <c r="G558" s="40"/>
    </row>
    <row r="559" spans="1:7" s="39" customFormat="1" ht="35.25" customHeight="1" x14ac:dyDescent="0.25">
      <c r="A559" s="167"/>
      <c r="B559" s="167"/>
      <c r="C559" s="167"/>
      <c r="D559" s="167"/>
      <c r="E559" s="37"/>
      <c r="F559" s="167"/>
      <c r="G559" s="40"/>
    </row>
    <row r="560" spans="1:7" s="39" customFormat="1" ht="35.25" customHeight="1" x14ac:dyDescent="0.25">
      <c r="A560" s="167"/>
      <c r="B560" s="167"/>
      <c r="C560" s="167"/>
      <c r="D560" s="167"/>
      <c r="E560" s="37"/>
      <c r="F560" s="167"/>
      <c r="G560" s="40"/>
    </row>
    <row r="561" spans="1:7" s="39" customFormat="1" ht="35.25" customHeight="1" x14ac:dyDescent="0.25">
      <c r="A561" s="167"/>
      <c r="B561" s="167"/>
      <c r="C561" s="167"/>
      <c r="D561" s="167"/>
      <c r="E561" s="37"/>
      <c r="F561" s="167"/>
      <c r="G561" s="40"/>
    </row>
    <row r="562" spans="1:7" s="39" customFormat="1" ht="35.25" customHeight="1" x14ac:dyDescent="0.25">
      <c r="A562" s="167"/>
      <c r="B562" s="167"/>
      <c r="C562" s="167"/>
      <c r="D562" s="167"/>
      <c r="E562" s="37"/>
      <c r="F562" s="167"/>
      <c r="G562" s="40"/>
    </row>
    <row r="563" spans="1:7" s="39" customFormat="1" ht="35.25" customHeight="1" x14ac:dyDescent="0.25">
      <c r="A563" s="167"/>
      <c r="B563" s="167"/>
      <c r="C563" s="167"/>
      <c r="D563" s="167"/>
      <c r="E563" s="37"/>
      <c r="F563" s="167"/>
      <c r="G563" s="40"/>
    </row>
    <row r="564" spans="1:7" s="39" customFormat="1" ht="35.25" customHeight="1" x14ac:dyDescent="0.25">
      <c r="A564" s="167"/>
      <c r="B564" s="167"/>
      <c r="C564" s="168"/>
      <c r="D564" s="167"/>
      <c r="E564" s="37"/>
      <c r="F564" s="167"/>
      <c r="G564" s="40"/>
    </row>
    <row r="565" spans="1:7" s="39" customFormat="1" ht="35.25" customHeight="1" x14ac:dyDescent="0.25">
      <c r="A565" s="167"/>
      <c r="B565" s="167"/>
      <c r="C565" s="167"/>
      <c r="D565" s="167"/>
      <c r="E565" s="37"/>
      <c r="F565" s="167"/>
      <c r="G565" s="40"/>
    </row>
    <row r="566" spans="1:7" s="39" customFormat="1" ht="35.25" customHeight="1" x14ac:dyDescent="0.25">
      <c r="A566" s="168"/>
      <c r="B566" s="167"/>
      <c r="C566" s="167"/>
      <c r="D566" s="167"/>
      <c r="E566" s="37"/>
      <c r="F566" s="167"/>
      <c r="G566" s="38"/>
    </row>
    <row r="567" spans="1:7" s="39" customFormat="1" ht="35.25" customHeight="1" x14ac:dyDescent="0.25">
      <c r="A567" s="168"/>
      <c r="B567" s="167"/>
      <c r="C567" s="167"/>
      <c r="D567" s="167"/>
      <c r="E567" s="37"/>
      <c r="F567" s="167"/>
      <c r="G567" s="38"/>
    </row>
    <row r="568" spans="1:7" s="39" customFormat="1" ht="35.25" customHeight="1" x14ac:dyDescent="0.25">
      <c r="A568" s="168"/>
      <c r="B568" s="167"/>
      <c r="C568" s="167"/>
      <c r="D568" s="167"/>
      <c r="E568" s="37"/>
      <c r="F568" s="167"/>
      <c r="G568" s="38"/>
    </row>
    <row r="569" spans="1:7" s="39" customFormat="1" ht="35.25" customHeight="1" x14ac:dyDescent="0.25">
      <c r="A569" s="168"/>
      <c r="B569" s="167"/>
      <c r="C569" s="167"/>
      <c r="D569" s="167"/>
      <c r="E569" s="37"/>
      <c r="F569" s="167"/>
      <c r="G569" s="38"/>
    </row>
    <row r="570" spans="1:7" s="39" customFormat="1" ht="35.25" customHeight="1" x14ac:dyDescent="0.25">
      <c r="A570" s="168"/>
      <c r="B570" s="167"/>
      <c r="C570" s="167"/>
      <c r="D570" s="167"/>
      <c r="E570" s="37"/>
      <c r="F570" s="167"/>
      <c r="G570" s="38"/>
    </row>
    <row r="571" spans="1:7" s="39" customFormat="1" ht="35.25" customHeight="1" x14ac:dyDescent="0.25">
      <c r="A571" s="168"/>
      <c r="B571" s="167"/>
      <c r="C571" s="167"/>
      <c r="D571" s="167"/>
      <c r="E571" s="37"/>
      <c r="F571" s="167"/>
      <c r="G571" s="38"/>
    </row>
    <row r="572" spans="1:7" s="39" customFormat="1" ht="35.25" customHeight="1" x14ac:dyDescent="0.25">
      <c r="A572" s="168"/>
      <c r="B572" s="167"/>
      <c r="C572" s="167"/>
      <c r="D572" s="167"/>
      <c r="E572" s="37"/>
      <c r="F572" s="167"/>
      <c r="G572" s="38"/>
    </row>
    <row r="573" spans="1:7" s="39" customFormat="1" ht="35.25" customHeight="1" x14ac:dyDescent="0.25">
      <c r="A573" s="168"/>
      <c r="B573" s="167"/>
      <c r="C573" s="167"/>
      <c r="D573" s="167"/>
      <c r="E573" s="37"/>
      <c r="F573" s="167"/>
      <c r="G573" s="38"/>
    </row>
    <row r="574" spans="1:7" s="39" customFormat="1" ht="35.25" customHeight="1" x14ac:dyDescent="0.25">
      <c r="A574" s="168"/>
      <c r="B574" s="167"/>
      <c r="C574" s="167"/>
      <c r="D574" s="167"/>
      <c r="E574" s="37"/>
      <c r="F574" s="167"/>
      <c r="G574" s="38"/>
    </row>
    <row r="575" spans="1:7" s="39" customFormat="1" ht="35.25" customHeight="1" x14ac:dyDescent="0.25">
      <c r="A575" s="167"/>
      <c r="B575" s="167"/>
      <c r="C575" s="167"/>
      <c r="D575" s="167"/>
      <c r="E575" s="37"/>
      <c r="F575" s="167"/>
      <c r="G575" s="38"/>
    </row>
    <row r="576" spans="1:7" s="39" customFormat="1" ht="35.25" customHeight="1" x14ac:dyDescent="0.25">
      <c r="A576" s="167"/>
      <c r="B576" s="167"/>
      <c r="C576" s="167"/>
      <c r="D576" s="167"/>
      <c r="E576" s="37"/>
      <c r="F576" s="167"/>
      <c r="G576" s="40"/>
    </row>
    <row r="577" spans="1:7" s="39" customFormat="1" ht="35.25" customHeight="1" x14ac:dyDescent="0.25">
      <c r="A577" s="167"/>
      <c r="B577" s="167"/>
      <c r="C577" s="167"/>
      <c r="D577" s="167"/>
      <c r="E577" s="37"/>
      <c r="F577" s="167"/>
      <c r="G577" s="40"/>
    </row>
    <row r="578" spans="1:7" s="39" customFormat="1" ht="35.25" customHeight="1" x14ac:dyDescent="0.25">
      <c r="A578" s="167"/>
      <c r="B578" s="167"/>
      <c r="C578" s="167"/>
      <c r="D578" s="167"/>
      <c r="E578" s="37"/>
      <c r="F578" s="167"/>
      <c r="G578" s="40"/>
    </row>
    <row r="579" spans="1:7" s="39" customFormat="1" ht="43.5" customHeight="1" x14ac:dyDescent="0.25">
      <c r="A579" s="167"/>
      <c r="B579" s="167"/>
      <c r="C579" s="167"/>
      <c r="D579" s="167"/>
      <c r="E579" s="37"/>
      <c r="F579" s="167"/>
      <c r="G579" s="40"/>
    </row>
    <row r="580" spans="1:7" s="39" customFormat="1" ht="45.75" customHeight="1" x14ac:dyDescent="0.25">
      <c r="A580" s="168"/>
      <c r="B580" s="167"/>
      <c r="C580" s="167"/>
      <c r="D580" s="167"/>
      <c r="E580" s="37"/>
      <c r="F580" s="167"/>
      <c r="G580" s="40"/>
    </row>
    <row r="581" spans="1:7" s="39" customFormat="1" ht="35.25" customHeight="1" x14ac:dyDescent="0.25">
      <c r="A581" s="168"/>
      <c r="B581" s="167"/>
      <c r="C581" s="167"/>
      <c r="D581" s="167"/>
      <c r="E581" s="37"/>
      <c r="F581" s="167"/>
      <c r="G581" s="40"/>
    </row>
    <row r="582" spans="1:7" s="39" customFormat="1" ht="35.25" customHeight="1" x14ac:dyDescent="0.25">
      <c r="A582" s="168"/>
      <c r="B582" s="167"/>
      <c r="C582" s="167"/>
      <c r="D582" s="167"/>
      <c r="E582" s="37"/>
      <c r="F582" s="167"/>
      <c r="G582" s="40"/>
    </row>
    <row r="583" spans="1:7" s="39" customFormat="1" ht="45.75" customHeight="1" x14ac:dyDescent="0.25">
      <c r="A583" s="168"/>
      <c r="B583" s="167"/>
      <c r="C583" s="167"/>
      <c r="D583" s="167"/>
      <c r="E583" s="37"/>
      <c r="F583" s="167"/>
      <c r="G583" s="40"/>
    </row>
    <row r="584" spans="1:7" s="39" customFormat="1" ht="35.25" customHeight="1" x14ac:dyDescent="0.25">
      <c r="A584" s="167"/>
      <c r="B584" s="167"/>
      <c r="C584" s="167"/>
      <c r="D584" s="167"/>
      <c r="E584" s="37"/>
      <c r="F584" s="167"/>
      <c r="G584" s="40"/>
    </row>
    <row r="585" spans="1:7" s="39" customFormat="1" ht="35.25" customHeight="1" x14ac:dyDescent="0.25">
      <c r="A585" s="167"/>
      <c r="B585" s="167"/>
      <c r="C585" s="167"/>
      <c r="D585" s="167"/>
      <c r="E585" s="37"/>
      <c r="F585" s="167"/>
      <c r="G585" s="38"/>
    </row>
    <row r="586" spans="1:7" s="39" customFormat="1" ht="35.25" customHeight="1" x14ac:dyDescent="0.25">
      <c r="A586" s="167"/>
      <c r="B586" s="167"/>
      <c r="C586" s="167"/>
      <c r="D586" s="167"/>
      <c r="E586" s="37"/>
      <c r="F586" s="167"/>
      <c r="G586" s="38"/>
    </row>
    <row r="587" spans="1:7" s="39" customFormat="1" ht="35.25" customHeight="1" x14ac:dyDescent="0.25">
      <c r="A587" s="167"/>
      <c r="B587" s="167"/>
      <c r="C587" s="167"/>
      <c r="D587" s="167"/>
      <c r="E587" s="37"/>
      <c r="F587" s="167"/>
      <c r="G587" s="40"/>
    </row>
    <row r="588" spans="1:7" s="39" customFormat="1" ht="35.25" customHeight="1" x14ac:dyDescent="0.25">
      <c r="A588" s="167"/>
      <c r="B588" s="167"/>
      <c r="C588" s="167"/>
      <c r="D588" s="167"/>
      <c r="E588" s="37"/>
      <c r="F588" s="167"/>
      <c r="G588" s="40"/>
    </row>
    <row r="589" spans="1:7" s="39" customFormat="1" ht="35.25" customHeight="1" x14ac:dyDescent="0.25">
      <c r="A589" s="167"/>
      <c r="B589" s="167"/>
      <c r="C589" s="167"/>
      <c r="D589" s="167"/>
      <c r="E589" s="37"/>
      <c r="F589" s="167"/>
      <c r="G589" s="40"/>
    </row>
    <row r="590" spans="1:7" s="39" customFormat="1" ht="35.25" customHeight="1" x14ac:dyDescent="0.25">
      <c r="A590" s="167"/>
      <c r="B590" s="167"/>
      <c r="C590" s="167"/>
      <c r="D590" s="167"/>
      <c r="E590" s="37"/>
      <c r="F590" s="167"/>
      <c r="G590" s="40"/>
    </row>
    <row r="591" spans="1:7" s="39" customFormat="1" ht="35.25" customHeight="1" x14ac:dyDescent="0.25">
      <c r="A591" s="167"/>
      <c r="B591" s="167"/>
      <c r="C591" s="167"/>
      <c r="D591" s="167"/>
      <c r="E591" s="37"/>
      <c r="F591" s="167"/>
      <c r="G591" s="40"/>
    </row>
    <row r="592" spans="1:7" s="39" customFormat="1" ht="35.25" customHeight="1" x14ac:dyDescent="0.25">
      <c r="A592" s="167"/>
      <c r="B592" s="167"/>
      <c r="C592" s="167"/>
      <c r="D592" s="167"/>
      <c r="E592" s="37"/>
      <c r="F592" s="167"/>
    </row>
    <row r="593" spans="1:7" s="39" customFormat="1" ht="49.5" customHeight="1" x14ac:dyDescent="0.25">
      <c r="A593" s="167"/>
      <c r="B593" s="167"/>
      <c r="C593" s="167"/>
      <c r="D593" s="167"/>
      <c r="E593" s="37"/>
      <c r="F593" s="167"/>
      <c r="G593" s="40"/>
    </row>
    <row r="594" spans="1:7" s="39" customFormat="1" ht="49.5" customHeight="1" x14ac:dyDescent="0.25">
      <c r="A594" s="167"/>
      <c r="B594" s="167"/>
      <c r="C594" s="167"/>
      <c r="D594" s="167"/>
      <c r="E594" s="37"/>
      <c r="F594" s="167"/>
      <c r="G594" s="40"/>
    </row>
    <row r="595" spans="1:7" s="39" customFormat="1" ht="49.5" customHeight="1" x14ac:dyDescent="0.25">
      <c r="A595" s="167"/>
      <c r="B595" s="167"/>
      <c r="C595" s="167"/>
      <c r="D595" s="167"/>
      <c r="E595" s="37"/>
      <c r="F595" s="167"/>
      <c r="G595" s="40"/>
    </row>
    <row r="596" spans="1:7" s="39" customFormat="1" ht="49.5" customHeight="1" x14ac:dyDescent="0.25">
      <c r="A596" s="167"/>
      <c r="B596" s="167"/>
      <c r="C596" s="167"/>
      <c r="D596" s="167"/>
      <c r="E596" s="37"/>
      <c r="F596" s="167"/>
      <c r="G596" s="38"/>
    </row>
    <row r="597" spans="1:7" s="39" customFormat="1" ht="49.5" customHeight="1" x14ac:dyDescent="0.25">
      <c r="A597" s="167"/>
      <c r="B597" s="167"/>
      <c r="C597" s="167"/>
      <c r="D597" s="167"/>
      <c r="E597" s="37"/>
      <c r="F597" s="167"/>
      <c r="G597" s="38"/>
    </row>
    <row r="598" spans="1:7" s="39" customFormat="1" ht="35.25" customHeight="1" x14ac:dyDescent="0.25">
      <c r="A598" s="167"/>
      <c r="B598" s="167"/>
      <c r="C598" s="167"/>
      <c r="D598" s="167"/>
      <c r="E598" s="37"/>
      <c r="F598" s="167"/>
      <c r="G598" s="40"/>
    </row>
    <row r="599" spans="1:7" s="39" customFormat="1" ht="35.25" customHeight="1" x14ac:dyDescent="0.25">
      <c r="A599" s="167"/>
      <c r="B599" s="167"/>
      <c r="C599" s="167"/>
      <c r="D599" s="167"/>
      <c r="E599" s="37"/>
      <c r="F599" s="167"/>
      <c r="G599" s="40"/>
    </row>
    <row r="600" spans="1:7" s="39" customFormat="1" ht="35.25" customHeight="1" x14ac:dyDescent="0.25">
      <c r="A600" s="167"/>
      <c r="B600" s="167"/>
      <c r="C600" s="167"/>
      <c r="D600" s="167"/>
      <c r="E600" s="37"/>
      <c r="F600" s="167"/>
      <c r="G600" s="40"/>
    </row>
    <row r="601" spans="1:7" s="39" customFormat="1" ht="35.25" customHeight="1" x14ac:dyDescent="0.25">
      <c r="A601" s="167"/>
      <c r="B601" s="167"/>
      <c r="C601" s="167"/>
      <c r="D601" s="167"/>
      <c r="E601" s="37"/>
      <c r="F601" s="167"/>
      <c r="G601" s="40"/>
    </row>
    <row r="602" spans="1:7" s="39" customFormat="1" ht="35.25" customHeight="1" x14ac:dyDescent="0.25">
      <c r="A602" s="167"/>
      <c r="B602" s="167"/>
      <c r="C602" s="167"/>
      <c r="D602" s="167"/>
      <c r="E602" s="37"/>
      <c r="F602" s="167"/>
      <c r="G602" s="40"/>
    </row>
    <row r="603" spans="1:7" s="39" customFormat="1" ht="35.25" customHeight="1" x14ac:dyDescent="0.25">
      <c r="A603" s="167"/>
      <c r="B603" s="167"/>
      <c r="C603" s="167"/>
      <c r="D603" s="167"/>
      <c r="E603" s="37"/>
      <c r="F603" s="167"/>
      <c r="G603" s="40"/>
    </row>
    <row r="604" spans="1:7" s="39" customFormat="1" ht="35.25" customHeight="1" x14ac:dyDescent="0.25">
      <c r="A604" s="167"/>
      <c r="B604" s="167"/>
      <c r="C604" s="167"/>
      <c r="D604" s="167"/>
      <c r="E604" s="37"/>
      <c r="F604" s="167"/>
      <c r="G604" s="40"/>
    </row>
    <row r="605" spans="1:7" s="39" customFormat="1" ht="35.25" customHeight="1" x14ac:dyDescent="0.25">
      <c r="A605" s="167"/>
      <c r="B605" s="167"/>
      <c r="C605" s="167"/>
      <c r="D605" s="167"/>
      <c r="E605" s="37"/>
      <c r="F605" s="167"/>
      <c r="G605" s="38"/>
    </row>
    <row r="606" spans="1:7" s="39" customFormat="1" ht="35.25" customHeight="1" x14ac:dyDescent="0.25">
      <c r="A606" s="167"/>
      <c r="B606" s="167"/>
      <c r="C606" s="167"/>
      <c r="D606" s="167"/>
      <c r="E606" s="37"/>
      <c r="F606" s="167"/>
      <c r="G606" s="38"/>
    </row>
    <row r="607" spans="1:7" s="39" customFormat="1" ht="35.25" customHeight="1" x14ac:dyDescent="0.25">
      <c r="A607" s="167"/>
      <c r="B607" s="167"/>
      <c r="C607" s="167"/>
      <c r="D607" s="167"/>
      <c r="E607" s="37"/>
      <c r="F607" s="167"/>
      <c r="G607" s="38"/>
    </row>
    <row r="608" spans="1:7" s="39" customFormat="1" ht="45.75" customHeight="1" x14ac:dyDescent="0.25">
      <c r="A608" s="167"/>
      <c r="B608" s="167"/>
      <c r="C608" s="167"/>
      <c r="D608" s="167"/>
      <c r="E608" s="37"/>
      <c r="F608" s="167"/>
      <c r="G608" s="40"/>
    </row>
    <row r="609" spans="1:7" s="39" customFormat="1" ht="45.75" customHeight="1" x14ac:dyDescent="0.25">
      <c r="A609" s="167"/>
      <c r="B609" s="167"/>
      <c r="C609" s="167"/>
      <c r="D609" s="167"/>
      <c r="E609" s="37"/>
      <c r="F609" s="167"/>
      <c r="G609" s="40"/>
    </row>
    <row r="610" spans="1:7" s="39" customFormat="1" ht="45.75" customHeight="1" x14ac:dyDescent="0.25">
      <c r="A610" s="167"/>
      <c r="B610" s="167"/>
      <c r="C610" s="167"/>
      <c r="D610" s="167"/>
      <c r="E610" s="37"/>
      <c r="F610" s="167"/>
      <c r="G610" s="40"/>
    </row>
    <row r="611" spans="1:7" s="39" customFormat="1" ht="45.75" customHeight="1" x14ac:dyDescent="0.25">
      <c r="A611" s="167"/>
      <c r="B611" s="167"/>
      <c r="C611" s="167"/>
      <c r="D611" s="167"/>
      <c r="E611" s="37"/>
      <c r="F611" s="167"/>
      <c r="G611" s="40"/>
    </row>
    <row r="612" spans="1:7" s="39" customFormat="1" ht="45.75" customHeight="1" x14ac:dyDescent="0.25">
      <c r="A612" s="167"/>
      <c r="B612" s="167"/>
      <c r="C612" s="167"/>
      <c r="D612" s="167"/>
      <c r="E612" s="37"/>
      <c r="F612" s="167"/>
      <c r="G612" s="40"/>
    </row>
    <row r="613" spans="1:7" s="39" customFormat="1" ht="35.25" customHeight="1" x14ac:dyDescent="0.25">
      <c r="A613" s="167"/>
      <c r="B613" s="167"/>
      <c r="C613" s="167"/>
      <c r="D613" s="167"/>
      <c r="E613" s="37"/>
      <c r="F613" s="167"/>
      <c r="G613" s="40"/>
    </row>
    <row r="614" spans="1:7" s="39" customFormat="1" ht="35.25" customHeight="1" x14ac:dyDescent="0.25">
      <c r="A614" s="167"/>
      <c r="B614" s="167"/>
      <c r="C614" s="167"/>
      <c r="D614" s="167"/>
      <c r="E614" s="37"/>
      <c r="F614" s="167"/>
      <c r="G614" s="40"/>
    </row>
    <row r="615" spans="1:7" s="39" customFormat="1" ht="35.25" customHeight="1" x14ac:dyDescent="0.25">
      <c r="A615" s="167"/>
      <c r="B615" s="167"/>
      <c r="C615" s="167"/>
      <c r="D615" s="167"/>
      <c r="E615" s="37"/>
      <c r="F615" s="167"/>
      <c r="G615" s="40"/>
    </row>
    <row r="616" spans="1:7" s="39" customFormat="1" ht="35.25" customHeight="1" x14ac:dyDescent="0.25">
      <c r="A616" s="167"/>
      <c r="B616" s="167"/>
      <c r="C616" s="167"/>
      <c r="D616" s="167"/>
      <c r="E616" s="37"/>
      <c r="F616" s="167"/>
      <c r="G616" s="40"/>
    </row>
    <row r="617" spans="1:7" s="39" customFormat="1" ht="35.25" customHeight="1" x14ac:dyDescent="0.25">
      <c r="A617" s="167"/>
      <c r="B617" s="167"/>
      <c r="C617" s="167"/>
      <c r="D617" s="167"/>
      <c r="E617" s="37"/>
      <c r="F617" s="167"/>
      <c r="G617" s="40"/>
    </row>
    <row r="618" spans="1:7" s="39" customFormat="1" ht="35.25" customHeight="1" x14ac:dyDescent="0.25">
      <c r="A618" s="167"/>
      <c r="B618" s="167"/>
      <c r="C618" s="167"/>
      <c r="D618" s="167"/>
      <c r="E618" s="37"/>
      <c r="F618" s="167"/>
      <c r="G618" s="40"/>
    </row>
    <row r="619" spans="1:7" s="39" customFormat="1" ht="35.25" customHeight="1" x14ac:dyDescent="0.25">
      <c r="A619" s="167"/>
      <c r="B619" s="167"/>
      <c r="C619" s="167"/>
      <c r="D619" s="167"/>
      <c r="E619" s="37"/>
      <c r="F619" s="167"/>
      <c r="G619" s="40"/>
    </row>
    <row r="620" spans="1:7" s="39" customFormat="1" ht="35.25" customHeight="1" x14ac:dyDescent="0.25">
      <c r="A620" s="167"/>
      <c r="B620" s="167"/>
      <c r="C620" s="167"/>
      <c r="D620" s="167"/>
      <c r="E620" s="37"/>
      <c r="F620" s="167"/>
      <c r="G620" s="40"/>
    </row>
    <row r="621" spans="1:7" s="39" customFormat="1" ht="35.25" customHeight="1" x14ac:dyDescent="0.25">
      <c r="A621" s="167"/>
      <c r="B621" s="167"/>
      <c r="C621" s="167"/>
      <c r="D621" s="167"/>
      <c r="E621" s="37"/>
      <c r="F621" s="167"/>
      <c r="G621" s="40"/>
    </row>
    <row r="622" spans="1:7" s="39" customFormat="1" ht="35.25" customHeight="1" x14ac:dyDescent="0.25">
      <c r="A622" s="167"/>
      <c r="B622" s="167"/>
      <c r="C622" s="167"/>
      <c r="D622" s="167"/>
      <c r="E622" s="37"/>
      <c r="F622" s="167"/>
      <c r="G622" s="40"/>
    </row>
    <row r="623" spans="1:7" s="39" customFormat="1" ht="35.25" customHeight="1" x14ac:dyDescent="0.25">
      <c r="A623" s="167"/>
      <c r="B623" s="167"/>
      <c r="C623" s="167"/>
      <c r="D623" s="167"/>
      <c r="E623" s="37"/>
      <c r="F623" s="167"/>
      <c r="G623" s="40"/>
    </row>
    <row r="624" spans="1:7" s="39" customFormat="1" ht="35.25" customHeight="1" x14ac:dyDescent="0.25">
      <c r="A624" s="167"/>
      <c r="B624" s="167"/>
      <c r="C624" s="168"/>
      <c r="D624" s="167"/>
      <c r="E624" s="37"/>
      <c r="F624" s="167"/>
      <c r="G624" s="40"/>
    </row>
    <row r="625" spans="1:7" s="39" customFormat="1" ht="35.25" customHeight="1" x14ac:dyDescent="0.25">
      <c r="A625" s="167"/>
      <c r="B625" s="167"/>
      <c r="C625" s="167"/>
      <c r="D625" s="167"/>
      <c r="E625" s="37"/>
      <c r="F625" s="167"/>
      <c r="G625" s="40"/>
    </row>
    <row r="626" spans="1:7" s="39" customFormat="1" ht="35.25" customHeight="1" x14ac:dyDescent="0.25">
      <c r="A626" s="167"/>
      <c r="B626" s="167"/>
      <c r="C626" s="167"/>
      <c r="D626" s="167"/>
      <c r="E626" s="37"/>
      <c r="F626" s="167"/>
      <c r="G626" s="40"/>
    </row>
    <row r="627" spans="1:7" s="39" customFormat="1" ht="35.25" customHeight="1" x14ac:dyDescent="0.25">
      <c r="A627" s="167"/>
      <c r="B627" s="167"/>
      <c r="C627" s="167"/>
      <c r="D627" s="167"/>
      <c r="E627" s="37"/>
      <c r="F627" s="167"/>
      <c r="G627" s="38"/>
    </row>
    <row r="628" spans="1:7" s="39" customFormat="1" ht="45.75" customHeight="1" x14ac:dyDescent="0.25">
      <c r="A628" s="167"/>
      <c r="B628" s="167"/>
      <c r="C628" s="167"/>
      <c r="D628" s="167"/>
      <c r="E628" s="37"/>
      <c r="F628" s="167"/>
      <c r="G628" s="40"/>
    </row>
    <row r="629" spans="1:7" s="39" customFormat="1" ht="45.75" customHeight="1" x14ac:dyDescent="0.25">
      <c r="A629" s="167"/>
      <c r="B629" s="167"/>
      <c r="C629" s="167"/>
      <c r="D629" s="167"/>
      <c r="E629" s="37"/>
      <c r="F629" s="167"/>
      <c r="G629" s="40"/>
    </row>
    <row r="630" spans="1:7" s="39" customFormat="1" ht="45.75" customHeight="1" x14ac:dyDescent="0.25">
      <c r="A630" s="167"/>
      <c r="B630" s="167"/>
      <c r="C630" s="167"/>
      <c r="D630" s="167"/>
      <c r="E630" s="37"/>
      <c r="F630" s="167"/>
      <c r="G630" s="40"/>
    </row>
    <row r="631" spans="1:7" s="39" customFormat="1" ht="45.75" customHeight="1" x14ac:dyDescent="0.25">
      <c r="A631" s="167"/>
      <c r="B631" s="167"/>
      <c r="C631" s="167"/>
      <c r="D631" s="167"/>
      <c r="E631" s="37"/>
      <c r="F631" s="167"/>
      <c r="G631" s="40"/>
    </row>
    <row r="632" spans="1:7" s="39" customFormat="1" ht="45.75" customHeight="1" x14ac:dyDescent="0.25">
      <c r="A632" s="167"/>
      <c r="B632" s="167"/>
      <c r="C632" s="167"/>
      <c r="D632" s="167"/>
      <c r="E632" s="37"/>
      <c r="F632" s="167"/>
      <c r="G632" s="40"/>
    </row>
    <row r="633" spans="1:7" s="39" customFormat="1" ht="35.25" customHeight="1" x14ac:dyDescent="0.25">
      <c r="A633" s="167"/>
      <c r="B633" s="167"/>
      <c r="C633" s="167"/>
      <c r="D633" s="167"/>
      <c r="E633" s="37"/>
      <c r="F633" s="167"/>
      <c r="G633" s="40"/>
    </row>
    <row r="634" spans="1:7" s="39" customFormat="1" ht="35.25" customHeight="1" x14ac:dyDescent="0.25">
      <c r="A634" s="167"/>
      <c r="B634" s="167"/>
      <c r="C634" s="167"/>
      <c r="D634" s="167"/>
      <c r="E634" s="37"/>
      <c r="F634" s="167"/>
      <c r="G634" s="40"/>
    </row>
    <row r="635" spans="1:7" s="39" customFormat="1" ht="35.25" customHeight="1" x14ac:dyDescent="0.25">
      <c r="A635" s="167"/>
      <c r="B635" s="167"/>
      <c r="C635" s="167"/>
      <c r="D635" s="167"/>
      <c r="E635" s="37"/>
      <c r="F635" s="167"/>
      <c r="G635" s="40"/>
    </row>
    <row r="636" spans="1:7" s="39" customFormat="1" ht="35.25" customHeight="1" x14ac:dyDescent="0.25">
      <c r="A636" s="167"/>
      <c r="B636" s="167"/>
      <c r="C636" s="167"/>
      <c r="D636" s="167"/>
      <c r="E636" s="37"/>
      <c r="F636" s="167"/>
      <c r="G636" s="40"/>
    </row>
    <row r="637" spans="1:7" s="39" customFormat="1" ht="35.25" customHeight="1" x14ac:dyDescent="0.25">
      <c r="A637" s="167"/>
      <c r="B637" s="167"/>
      <c r="C637" s="167"/>
      <c r="D637" s="167"/>
      <c r="E637" s="37"/>
      <c r="F637" s="167"/>
      <c r="G637" s="40"/>
    </row>
    <row r="638" spans="1:7" s="39" customFormat="1" ht="35.25" customHeight="1" x14ac:dyDescent="0.25">
      <c r="A638" s="167"/>
      <c r="B638" s="167"/>
      <c r="C638" s="167"/>
      <c r="D638" s="167"/>
      <c r="E638" s="37"/>
      <c r="F638" s="167"/>
      <c r="G638" s="40"/>
    </row>
    <row r="639" spans="1:7" s="39" customFormat="1" ht="35.25" customHeight="1" x14ac:dyDescent="0.25">
      <c r="A639" s="167"/>
      <c r="B639" s="167"/>
      <c r="C639" s="167"/>
      <c r="D639" s="167"/>
      <c r="E639" s="37"/>
      <c r="F639" s="167"/>
      <c r="G639" s="40"/>
    </row>
    <row r="640" spans="1:7" s="39" customFormat="1" ht="35.25" customHeight="1" x14ac:dyDescent="0.25">
      <c r="A640" s="167"/>
      <c r="B640" s="167"/>
      <c r="C640" s="167"/>
      <c r="D640" s="167"/>
      <c r="E640" s="37"/>
      <c r="F640" s="167"/>
      <c r="G640" s="40"/>
    </row>
    <row r="641" spans="1:7" s="39" customFormat="1" ht="35.25" customHeight="1" x14ac:dyDescent="0.25">
      <c r="A641" s="167"/>
      <c r="B641" s="167"/>
      <c r="C641" s="167"/>
      <c r="D641" s="167"/>
      <c r="E641" s="37"/>
      <c r="F641" s="167"/>
      <c r="G641" s="40"/>
    </row>
    <row r="642" spans="1:7" s="39" customFormat="1" ht="35.25" customHeight="1" x14ac:dyDescent="0.25">
      <c r="A642" s="167"/>
      <c r="B642" s="167"/>
      <c r="C642" s="167"/>
      <c r="D642" s="167"/>
      <c r="E642" s="37"/>
      <c r="F642" s="167"/>
      <c r="G642" s="40"/>
    </row>
    <row r="643" spans="1:7" s="39" customFormat="1" ht="35.25" customHeight="1" x14ac:dyDescent="0.25">
      <c r="A643" s="167"/>
      <c r="B643" s="167"/>
      <c r="C643" s="167"/>
      <c r="D643" s="167"/>
      <c r="E643" s="37"/>
      <c r="F643" s="167"/>
      <c r="G643" s="40"/>
    </row>
    <row r="644" spans="1:7" s="39" customFormat="1" ht="35.25" customHeight="1" x14ac:dyDescent="0.25">
      <c r="A644" s="167"/>
      <c r="B644" s="167"/>
      <c r="C644" s="168"/>
      <c r="D644" s="167"/>
      <c r="E644" s="37"/>
      <c r="F644" s="167"/>
      <c r="G644" s="40"/>
    </row>
    <row r="645" spans="1:7" s="39" customFormat="1" ht="35.25" customHeight="1" x14ac:dyDescent="0.25">
      <c r="A645" s="167"/>
      <c r="B645" s="167"/>
      <c r="C645" s="167"/>
      <c r="D645" s="167"/>
      <c r="E645" s="37"/>
      <c r="F645" s="167"/>
      <c r="G645" s="40"/>
    </row>
    <row r="646" spans="1:7" s="39" customFormat="1" ht="35.25" customHeight="1" x14ac:dyDescent="0.25">
      <c r="A646" s="167"/>
      <c r="B646" s="167"/>
      <c r="C646" s="167"/>
      <c r="D646" s="167"/>
      <c r="E646" s="37"/>
      <c r="F646" s="167"/>
      <c r="G646" s="40"/>
    </row>
    <row r="647" spans="1:7" s="39" customFormat="1" ht="35.25" customHeight="1" x14ac:dyDescent="0.25">
      <c r="A647" s="167"/>
      <c r="B647" s="167"/>
      <c r="C647" s="167"/>
      <c r="D647" s="167"/>
      <c r="E647" s="37"/>
      <c r="F647" s="167"/>
      <c r="G647" s="40"/>
    </row>
    <row r="648" spans="1:7" s="39" customFormat="1" ht="35.25" customHeight="1" x14ac:dyDescent="0.25">
      <c r="A648" s="167"/>
      <c r="B648" s="167"/>
      <c r="C648" s="167"/>
      <c r="D648" s="167"/>
      <c r="E648" s="37"/>
      <c r="F648" s="167"/>
      <c r="G648" s="40"/>
    </row>
    <row r="649" spans="1:7" s="39" customFormat="1" ht="35.25" customHeight="1" x14ac:dyDescent="0.25">
      <c r="A649" s="167"/>
      <c r="B649" s="167"/>
      <c r="C649" s="167"/>
      <c r="D649" s="167"/>
      <c r="E649" s="37"/>
      <c r="F649" s="167"/>
      <c r="G649" s="40"/>
    </row>
    <row r="650" spans="1:7" s="39" customFormat="1" ht="35.25" customHeight="1" x14ac:dyDescent="0.25">
      <c r="A650" s="167"/>
      <c r="B650" s="167"/>
      <c r="C650" s="167"/>
      <c r="D650" s="167"/>
      <c r="E650" s="37"/>
      <c r="F650" s="167"/>
      <c r="G650" s="41"/>
    </row>
    <row r="651" spans="1:7" s="39" customFormat="1" ht="35.25" customHeight="1" x14ac:dyDescent="0.25">
      <c r="A651" s="167"/>
      <c r="B651" s="167"/>
      <c r="C651" s="167"/>
      <c r="D651" s="167"/>
      <c r="E651" s="37"/>
      <c r="F651" s="167"/>
      <c r="G651" s="40"/>
    </row>
    <row r="652" spans="1:7" s="39" customFormat="1" ht="35.25" customHeight="1" x14ac:dyDescent="0.25">
      <c r="A652" s="167"/>
      <c r="B652" s="177"/>
      <c r="C652" s="177"/>
      <c r="D652" s="167"/>
      <c r="E652" s="37"/>
      <c r="F652" s="168"/>
      <c r="G652" s="40"/>
    </row>
    <row r="653" spans="1:7" s="39" customFormat="1" ht="35.25" customHeight="1" x14ac:dyDescent="0.25">
      <c r="A653" s="167"/>
      <c r="B653" s="177"/>
      <c r="C653" s="177"/>
      <c r="D653" s="167"/>
      <c r="E653" s="37"/>
      <c r="F653" s="168"/>
    </row>
    <row r="654" spans="1:7" s="39" customFormat="1" ht="35.25" customHeight="1" x14ac:dyDescent="0.25">
      <c r="A654" s="167"/>
      <c r="B654" s="177"/>
      <c r="C654" s="177"/>
      <c r="D654" s="167"/>
      <c r="E654" s="37"/>
      <c r="F654" s="168"/>
    </row>
    <row r="655" spans="1:7" s="39" customFormat="1" ht="27.75" customHeight="1" x14ac:dyDescent="0.25">
      <c r="A655" s="167"/>
      <c r="B655" s="167"/>
      <c r="C655" s="167"/>
      <c r="D655" s="167"/>
      <c r="E655" s="37"/>
      <c r="F655" s="168"/>
    </row>
    <row r="656" spans="1:7" s="39" customFormat="1" ht="48" customHeight="1" x14ac:dyDescent="0.25">
      <c r="A656" s="167"/>
      <c r="B656" s="167"/>
      <c r="C656" s="167"/>
      <c r="D656" s="167"/>
      <c r="E656" s="37"/>
      <c r="F656" s="167"/>
    </row>
    <row r="657" spans="1:6" s="39" customFormat="1" ht="39.75" customHeight="1" x14ac:dyDescent="0.25">
      <c r="A657" s="167"/>
      <c r="B657" s="167"/>
      <c r="C657" s="167"/>
      <c r="D657" s="167"/>
      <c r="E657" s="37"/>
      <c r="F657" s="167"/>
    </row>
    <row r="658" spans="1:6" s="39" customFormat="1" ht="35.25" customHeight="1" x14ac:dyDescent="0.25">
      <c r="A658" s="167"/>
      <c r="B658" s="167"/>
      <c r="C658" s="167"/>
      <c r="D658" s="167"/>
      <c r="E658" s="37"/>
      <c r="F658" s="167"/>
    </row>
    <row r="659" spans="1:6" s="39" customFormat="1" ht="35.25" customHeight="1" x14ac:dyDescent="0.25">
      <c r="A659" s="167"/>
      <c r="B659" s="167"/>
      <c r="C659" s="167"/>
      <c r="D659" s="167"/>
      <c r="E659" s="37"/>
      <c r="F659" s="167"/>
    </row>
    <row r="660" spans="1:6" s="39" customFormat="1" ht="45" customHeight="1" x14ac:dyDescent="0.25">
      <c r="A660" s="167"/>
      <c r="B660" s="167"/>
      <c r="C660" s="167"/>
      <c r="D660" s="167"/>
      <c r="E660" s="37"/>
      <c r="F660" s="167"/>
    </row>
    <row r="661" spans="1:6" s="39" customFormat="1" ht="50.25" customHeight="1" x14ac:dyDescent="0.25">
      <c r="A661" s="167"/>
      <c r="B661" s="167"/>
      <c r="C661" s="167"/>
      <c r="D661" s="167"/>
      <c r="E661" s="37"/>
      <c r="F661" s="167"/>
    </row>
    <row r="662" spans="1:6" s="39" customFormat="1" ht="50.25" customHeight="1" x14ac:dyDescent="0.25">
      <c r="A662" s="167"/>
      <c r="B662" s="178"/>
      <c r="C662" s="167"/>
      <c r="D662" s="167"/>
      <c r="E662" s="37"/>
      <c r="F662" s="167"/>
    </row>
    <row r="663" spans="1:6" s="39" customFormat="1" ht="42.75" customHeight="1" x14ac:dyDescent="0.25">
      <c r="A663" s="167"/>
      <c r="B663" s="178"/>
      <c r="C663" s="167"/>
      <c r="D663" s="167"/>
      <c r="E663" s="37"/>
      <c r="F663" s="167"/>
    </row>
    <row r="664" spans="1:6" s="39" customFormat="1" ht="45" customHeight="1" x14ac:dyDescent="0.25">
      <c r="A664" s="167"/>
      <c r="B664" s="178"/>
      <c r="C664" s="167"/>
      <c r="D664" s="167"/>
      <c r="E664" s="37"/>
      <c r="F664" s="167"/>
    </row>
    <row r="665" spans="1:6" s="39" customFormat="1" ht="45" customHeight="1" x14ac:dyDescent="0.25">
      <c r="A665" s="167"/>
      <c r="B665" s="178"/>
      <c r="C665" s="167"/>
      <c r="D665" s="167"/>
      <c r="E665" s="37"/>
      <c r="F665" s="167"/>
    </row>
    <row r="666" spans="1:6" s="39" customFormat="1" ht="45" customHeight="1" x14ac:dyDescent="0.25">
      <c r="A666" s="167"/>
      <c r="B666" s="178"/>
      <c r="C666" s="167"/>
      <c r="D666" s="167"/>
      <c r="E666" s="37"/>
      <c r="F666" s="167"/>
    </row>
    <row r="667" spans="1:6" s="39" customFormat="1" ht="45" customHeight="1" x14ac:dyDescent="0.25">
      <c r="A667" s="167"/>
      <c r="B667" s="178"/>
      <c r="C667" s="167"/>
      <c r="D667" s="167"/>
      <c r="E667" s="37"/>
      <c r="F667" s="167"/>
    </row>
    <row r="668" spans="1:6" s="39" customFormat="1" ht="45" customHeight="1" x14ac:dyDescent="0.25">
      <c r="A668" s="167"/>
      <c r="B668" s="178"/>
      <c r="C668" s="167"/>
      <c r="D668" s="167"/>
      <c r="E668" s="37"/>
      <c r="F668" s="167"/>
    </row>
    <row r="669" spans="1:6" s="39" customFormat="1" ht="45" customHeight="1" x14ac:dyDescent="0.25">
      <c r="A669" s="167"/>
      <c r="B669" s="178"/>
      <c r="C669" s="167"/>
      <c r="D669" s="167"/>
      <c r="E669" s="37"/>
      <c r="F669" s="167"/>
    </row>
    <row r="670" spans="1:6" s="39" customFormat="1" ht="35.25" customHeight="1" x14ac:dyDescent="0.25">
      <c r="A670" s="167"/>
      <c r="B670" s="178"/>
      <c r="C670" s="167"/>
      <c r="D670" s="167"/>
      <c r="E670" s="37"/>
      <c r="F670" s="167"/>
    </row>
    <row r="671" spans="1:6" s="39" customFormat="1" ht="35.25" customHeight="1" x14ac:dyDescent="0.25">
      <c r="A671" s="167"/>
      <c r="B671" s="167"/>
      <c r="C671" s="167"/>
      <c r="D671" s="167"/>
      <c r="E671" s="37"/>
      <c r="F671" s="167"/>
    </row>
    <row r="672" spans="1:6" s="39" customFormat="1" ht="35.25" customHeight="1" x14ac:dyDescent="0.25">
      <c r="A672" s="167"/>
      <c r="B672" s="167"/>
      <c r="C672" s="167"/>
      <c r="D672" s="167"/>
      <c r="E672" s="37"/>
      <c r="F672" s="167"/>
    </row>
    <row r="673" spans="1:7" s="39" customFormat="1" ht="35.25" customHeight="1" x14ac:dyDescent="0.25">
      <c r="A673" s="167"/>
      <c r="B673" s="167"/>
      <c r="C673" s="167"/>
      <c r="D673" s="167"/>
      <c r="E673" s="37"/>
      <c r="F673" s="167"/>
    </row>
    <row r="674" spans="1:7" s="39" customFormat="1" ht="35.25" customHeight="1" x14ac:dyDescent="0.25">
      <c r="A674" s="167"/>
      <c r="B674" s="167"/>
      <c r="C674" s="167"/>
      <c r="D674" s="167"/>
      <c r="E674" s="37"/>
      <c r="F674" s="167"/>
      <c r="G674" s="38"/>
    </row>
    <row r="675" spans="1:7" s="39" customFormat="1" ht="35.25" customHeight="1" x14ac:dyDescent="0.25">
      <c r="A675" s="167"/>
      <c r="B675" s="167"/>
      <c r="C675" s="167"/>
      <c r="D675" s="167"/>
      <c r="E675" s="37"/>
      <c r="F675" s="167"/>
      <c r="G675" s="38"/>
    </row>
    <row r="676" spans="1:7" s="39" customFormat="1" ht="27.75" customHeight="1" x14ac:dyDescent="0.25">
      <c r="A676" s="182"/>
      <c r="B676" s="179"/>
      <c r="C676" s="179"/>
      <c r="D676" s="179"/>
      <c r="E676" s="37"/>
      <c r="F676" s="179"/>
    </row>
    <row r="677" spans="1:7" s="39" customFormat="1" ht="27.75" customHeight="1" x14ac:dyDescent="0.25">
      <c r="A677" s="182"/>
      <c r="B677" s="179"/>
      <c r="C677" s="179"/>
      <c r="D677" s="179"/>
      <c r="E677" s="37"/>
      <c r="F677" s="179"/>
    </row>
    <row r="678" spans="1:7" s="39" customFormat="1" ht="27.75" customHeight="1" x14ac:dyDescent="0.25">
      <c r="A678" s="182"/>
      <c r="B678" s="179"/>
      <c r="C678" s="179"/>
      <c r="D678" s="179"/>
      <c r="E678" s="37"/>
      <c r="F678" s="179"/>
    </row>
    <row r="679" spans="1:7" s="39" customFormat="1" ht="27.75" customHeight="1" x14ac:dyDescent="0.25">
      <c r="A679" s="182"/>
      <c r="B679" s="179"/>
      <c r="C679" s="179"/>
      <c r="D679" s="179"/>
      <c r="E679" s="37"/>
      <c r="F679" s="179"/>
    </row>
    <row r="680" spans="1:7" ht="12.75" customHeight="1" x14ac:dyDescent="0.25">
      <c r="A680" s="183"/>
      <c r="B680" s="184"/>
      <c r="C680" s="184"/>
      <c r="D680" s="184"/>
      <c r="E680" s="173"/>
      <c r="F680" s="184"/>
    </row>
    <row r="681" spans="1:7" ht="18" customHeight="1" x14ac:dyDescent="0.25">
      <c r="A681" s="185"/>
      <c r="B681" s="186"/>
      <c r="C681" s="186"/>
      <c r="D681" s="186"/>
      <c r="E681" s="186"/>
      <c r="F681" s="186"/>
    </row>
    <row r="682" spans="1:7" ht="12" customHeight="1" x14ac:dyDescent="0.25">
      <c r="A682" s="187"/>
      <c r="B682" s="188"/>
      <c r="C682" s="187"/>
      <c r="D682" s="187"/>
      <c r="E682" s="187"/>
      <c r="F682" s="187"/>
    </row>
    <row r="683" spans="1:7" x14ac:dyDescent="0.25"/>
    <row r="684" spans="1:7" x14ac:dyDescent="0.25"/>
    <row r="685" spans="1:7" x14ac:dyDescent="0.25"/>
    <row r="686" spans="1:7" x14ac:dyDescent="0.25"/>
    <row r="687" spans="1:7" x14ac:dyDescent="0.25"/>
    <row r="688" spans="1:7" x14ac:dyDescent="0.25"/>
    <row r="689" spans="2:7" x14ac:dyDescent="0.25"/>
    <row r="690" spans="2:7" x14ac:dyDescent="0.25"/>
    <row r="691" spans="2:7" x14ac:dyDescent="0.25"/>
    <row r="692" spans="2:7" x14ac:dyDescent="0.25"/>
    <row r="693" spans="2:7" x14ac:dyDescent="0.25"/>
    <row r="694" spans="2:7" s="42" customFormat="1" x14ac:dyDescent="0.25">
      <c r="B694" s="32"/>
      <c r="C694" s="32"/>
      <c r="D694" s="32"/>
      <c r="E694" s="32"/>
      <c r="F694" s="32"/>
      <c r="G694" s="32"/>
    </row>
    <row r="695" spans="2:7" s="42" customFormat="1" x14ac:dyDescent="0.25">
      <c r="B695" s="32"/>
      <c r="C695" s="32"/>
      <c r="D695" s="32"/>
      <c r="E695" s="32"/>
      <c r="F695" s="32"/>
      <c r="G695" s="32"/>
    </row>
    <row r="696" spans="2:7" s="42" customFormat="1" x14ac:dyDescent="0.25">
      <c r="B696" s="32"/>
      <c r="C696" s="32"/>
      <c r="D696" s="32"/>
      <c r="E696" s="32"/>
      <c r="F696" s="32"/>
      <c r="G696" s="32"/>
    </row>
    <row r="697" spans="2:7" s="42" customFormat="1" x14ac:dyDescent="0.25">
      <c r="B697" s="32"/>
      <c r="C697" s="32"/>
      <c r="D697" s="32"/>
      <c r="E697" s="32"/>
      <c r="F697" s="32"/>
      <c r="G697" s="32"/>
    </row>
    <row r="698" spans="2:7" s="42" customFormat="1" x14ac:dyDescent="0.25">
      <c r="B698" s="32"/>
      <c r="C698" s="32"/>
      <c r="D698" s="32"/>
      <c r="E698" s="32"/>
      <c r="F698" s="32"/>
      <c r="G698" s="32"/>
    </row>
    <row r="699" spans="2:7" s="42" customFormat="1" x14ac:dyDescent="0.25">
      <c r="B699" s="32"/>
      <c r="C699" s="32"/>
      <c r="D699" s="32"/>
      <c r="E699" s="32"/>
      <c r="F699" s="32"/>
      <c r="G699" s="32"/>
    </row>
    <row r="700" spans="2:7" s="42" customFormat="1" x14ac:dyDescent="0.25">
      <c r="B700" s="32"/>
      <c r="C700" s="32"/>
      <c r="D700" s="32"/>
      <c r="E700" s="32"/>
      <c r="F700" s="32"/>
      <c r="G700" s="32"/>
    </row>
    <row r="701" spans="2:7" s="42" customFormat="1" x14ac:dyDescent="0.25">
      <c r="B701" s="32"/>
      <c r="C701" s="32"/>
      <c r="D701" s="32"/>
      <c r="E701" s="32"/>
      <c r="F701" s="32"/>
      <c r="G701" s="32"/>
    </row>
    <row r="702" spans="2:7" s="42" customFormat="1" x14ac:dyDescent="0.25">
      <c r="B702" s="32"/>
      <c r="C702" s="32"/>
      <c r="D702" s="32"/>
      <c r="E702" s="32"/>
      <c r="F702" s="32"/>
      <c r="G702" s="32"/>
    </row>
    <row r="703" spans="2:7" s="42" customFormat="1" x14ac:dyDescent="0.25">
      <c r="B703" s="32"/>
      <c r="C703" s="32"/>
      <c r="D703" s="32"/>
      <c r="E703" s="32"/>
      <c r="F703" s="32"/>
      <c r="G703" s="32"/>
    </row>
    <row r="704" spans="2:7" s="42" customFormat="1" x14ac:dyDescent="0.25">
      <c r="B704" s="32"/>
      <c r="C704" s="32"/>
      <c r="D704" s="32"/>
      <c r="E704" s="32"/>
      <c r="F704" s="32"/>
      <c r="G704" s="32"/>
    </row>
    <row r="705" spans="2:7" s="42" customFormat="1" x14ac:dyDescent="0.25">
      <c r="B705" s="32"/>
      <c r="C705" s="32"/>
      <c r="D705" s="32"/>
      <c r="E705" s="32"/>
      <c r="F705" s="32"/>
      <c r="G705" s="32"/>
    </row>
    <row r="706" spans="2:7" s="42" customFormat="1" x14ac:dyDescent="0.25">
      <c r="B706" s="32"/>
      <c r="C706" s="32"/>
      <c r="D706" s="32"/>
      <c r="E706" s="32"/>
      <c r="F706" s="32"/>
      <c r="G706" s="32"/>
    </row>
    <row r="707" spans="2:7" s="42" customFormat="1" x14ac:dyDescent="0.25">
      <c r="B707" s="32"/>
      <c r="C707" s="32"/>
      <c r="D707" s="32"/>
      <c r="E707" s="32"/>
      <c r="F707" s="32"/>
      <c r="G707" s="32"/>
    </row>
    <row r="708" spans="2:7" s="42" customFormat="1" x14ac:dyDescent="0.25">
      <c r="B708" s="32"/>
      <c r="C708" s="32"/>
      <c r="D708" s="32"/>
      <c r="E708" s="32"/>
      <c r="F708" s="32"/>
      <c r="G708" s="32"/>
    </row>
    <row r="709" spans="2:7" s="42" customFormat="1" x14ac:dyDescent="0.25">
      <c r="B709" s="32"/>
      <c r="C709" s="32"/>
      <c r="D709" s="32"/>
      <c r="E709" s="32"/>
      <c r="F709" s="32"/>
      <c r="G709" s="32"/>
    </row>
    <row r="710" spans="2:7" s="42" customFormat="1" x14ac:dyDescent="0.25">
      <c r="B710" s="32"/>
      <c r="C710" s="32"/>
      <c r="D710" s="32"/>
      <c r="E710" s="32"/>
      <c r="F710" s="32"/>
      <c r="G710" s="32"/>
    </row>
    <row r="711" spans="2:7" s="42" customFormat="1" x14ac:dyDescent="0.25">
      <c r="B711" s="32"/>
      <c r="C711" s="32"/>
      <c r="D711" s="32"/>
      <c r="E711" s="32"/>
      <c r="F711" s="32"/>
      <c r="G711" s="32"/>
    </row>
    <row r="712" spans="2:7" s="42" customFormat="1" x14ac:dyDescent="0.25">
      <c r="B712" s="32"/>
      <c r="C712" s="32"/>
      <c r="D712" s="32"/>
      <c r="E712" s="32"/>
      <c r="F712" s="32"/>
      <c r="G712" s="32"/>
    </row>
    <row r="713" spans="2:7" s="42" customFormat="1" x14ac:dyDescent="0.25">
      <c r="B713" s="32"/>
      <c r="C713" s="32"/>
      <c r="D713" s="32"/>
      <c r="E713" s="32"/>
      <c r="F713" s="32"/>
      <c r="G713" s="32"/>
    </row>
    <row r="714" spans="2:7" s="42" customFormat="1" x14ac:dyDescent="0.25">
      <c r="B714" s="32"/>
      <c r="C714" s="32"/>
      <c r="D714" s="32"/>
      <c r="E714" s="32"/>
      <c r="F714" s="32"/>
      <c r="G714" s="32"/>
    </row>
    <row r="715" spans="2:7" x14ac:dyDescent="0.25"/>
    <row r="716" spans="2:7" x14ac:dyDescent="0.25"/>
    <row r="717" spans="2:7" x14ac:dyDescent="0.25"/>
    <row r="718" spans="2:7" x14ac:dyDescent="0.25"/>
    <row r="719" spans="2:7" s="42" customFormat="1" ht="15" customHeight="1" x14ac:dyDescent="0.25">
      <c r="B719" s="32"/>
      <c r="C719" s="32"/>
      <c r="D719" s="32"/>
      <c r="E719" s="32"/>
      <c r="F719" s="32"/>
      <c r="G719" s="32"/>
    </row>
    <row r="720" spans="2:7" s="42" customFormat="1" ht="15" customHeight="1" x14ac:dyDescent="0.25">
      <c r="B720" s="32"/>
      <c r="C720" s="32"/>
      <c r="D720" s="32"/>
      <c r="E720" s="32"/>
      <c r="F720" s="32"/>
      <c r="G720" s="32"/>
    </row>
    <row r="721" spans="2:7" s="42" customFormat="1" ht="15" customHeight="1" x14ac:dyDescent="0.25">
      <c r="B721" s="32"/>
      <c r="C721" s="32"/>
      <c r="D721" s="32"/>
      <c r="E721" s="32"/>
      <c r="F721" s="32"/>
      <c r="G721" s="32"/>
    </row>
    <row r="722" spans="2:7" s="42" customFormat="1" ht="15" customHeight="1" x14ac:dyDescent="0.25">
      <c r="B722" s="32"/>
      <c r="C722" s="32"/>
      <c r="D722" s="32"/>
      <c r="E722" s="32"/>
      <c r="F722" s="32"/>
      <c r="G722" s="32"/>
    </row>
    <row r="723" spans="2:7" s="42" customFormat="1" ht="15" customHeight="1" x14ac:dyDescent="0.25">
      <c r="B723" s="32"/>
      <c r="C723" s="32"/>
      <c r="D723" s="32"/>
      <c r="E723" s="32"/>
      <c r="F723" s="32"/>
      <c r="G723" s="32"/>
    </row>
    <row r="724" spans="2:7" s="42" customFormat="1" ht="15" customHeight="1" x14ac:dyDescent="0.25">
      <c r="B724" s="32"/>
      <c r="C724" s="32"/>
      <c r="D724" s="32"/>
      <c r="E724" s="32"/>
      <c r="F724" s="32"/>
      <c r="G724" s="32"/>
    </row>
    <row r="725" spans="2:7" s="42" customFormat="1" ht="15" customHeight="1" x14ac:dyDescent="0.25">
      <c r="B725" s="32"/>
      <c r="C725" s="32"/>
      <c r="D725" s="32"/>
      <c r="E725" s="32"/>
      <c r="F725" s="32"/>
      <c r="G725" s="32"/>
    </row>
    <row r="726" spans="2:7" s="42" customFormat="1" ht="15" customHeight="1" x14ac:dyDescent="0.25">
      <c r="B726" s="32"/>
      <c r="C726" s="32"/>
      <c r="D726" s="32"/>
      <c r="E726" s="32"/>
      <c r="F726" s="32"/>
      <c r="G726" s="32"/>
    </row>
    <row r="727" spans="2:7" s="42" customFormat="1" ht="15" customHeight="1" x14ac:dyDescent="0.25">
      <c r="B727" s="32"/>
      <c r="C727" s="32"/>
      <c r="D727" s="32"/>
      <c r="E727" s="32"/>
      <c r="F727" s="32"/>
      <c r="G727" s="32"/>
    </row>
    <row r="728" spans="2:7" s="42" customFormat="1" ht="15" customHeight="1" x14ac:dyDescent="0.25">
      <c r="B728" s="32"/>
      <c r="C728" s="32"/>
      <c r="D728" s="32"/>
      <c r="E728" s="32"/>
      <c r="F728" s="32"/>
      <c r="G728" s="32"/>
    </row>
    <row r="729" spans="2:7" s="42" customFormat="1" ht="15" customHeight="1" x14ac:dyDescent="0.25">
      <c r="B729" s="32"/>
      <c r="C729" s="32"/>
      <c r="D729" s="32"/>
      <c r="E729" s="32"/>
      <c r="F729" s="32"/>
      <c r="G729" s="32"/>
    </row>
    <row r="730" spans="2:7" s="42" customFormat="1" ht="15" customHeight="1" x14ac:dyDescent="0.25">
      <c r="B730" s="32"/>
      <c r="C730" s="32"/>
      <c r="D730" s="32"/>
      <c r="E730" s="32"/>
      <c r="F730" s="32"/>
      <c r="G730" s="32"/>
    </row>
    <row r="731" spans="2:7" s="42" customFormat="1" ht="15" customHeight="1" x14ac:dyDescent="0.25">
      <c r="B731" s="32"/>
      <c r="C731" s="32"/>
      <c r="D731" s="32"/>
      <c r="E731" s="32"/>
      <c r="F731" s="32"/>
      <c r="G731" s="32"/>
    </row>
    <row r="732" spans="2:7" s="42" customFormat="1" ht="15" customHeight="1" x14ac:dyDescent="0.25">
      <c r="B732" s="32"/>
      <c r="C732" s="32"/>
      <c r="D732" s="32"/>
      <c r="E732" s="32"/>
      <c r="F732" s="32"/>
      <c r="G732" s="32"/>
    </row>
    <row r="733" spans="2:7" s="42" customFormat="1" x14ac:dyDescent="0.25">
      <c r="B733" s="32"/>
      <c r="C733" s="32"/>
      <c r="D733" s="32"/>
      <c r="E733" s="32"/>
      <c r="F733" s="32"/>
      <c r="G733" s="32"/>
    </row>
    <row r="734" spans="2:7" s="42" customFormat="1" x14ac:dyDescent="0.25">
      <c r="B734" s="32"/>
      <c r="C734" s="32"/>
      <c r="D734" s="32"/>
      <c r="E734" s="32"/>
      <c r="F734" s="32"/>
      <c r="G734" s="32"/>
    </row>
    <row r="735" spans="2:7" s="42" customFormat="1" x14ac:dyDescent="0.25">
      <c r="B735" s="32"/>
      <c r="C735" s="32"/>
      <c r="D735" s="32"/>
      <c r="E735" s="32"/>
      <c r="F735" s="32"/>
      <c r="G735" s="32"/>
    </row>
    <row r="736" spans="2:7" s="42" customFormat="1" x14ac:dyDescent="0.25">
      <c r="B736" s="32"/>
      <c r="C736" s="32"/>
      <c r="D736" s="32"/>
      <c r="E736" s="32"/>
      <c r="F736" s="32"/>
      <c r="G736" s="32"/>
    </row>
    <row r="737" spans="2:7" s="42" customFormat="1" x14ac:dyDescent="0.25">
      <c r="B737" s="32"/>
      <c r="C737" s="32"/>
      <c r="D737" s="32"/>
      <c r="E737" s="32"/>
      <c r="F737" s="32"/>
      <c r="G737" s="32"/>
    </row>
    <row r="738" spans="2:7" s="42" customFormat="1" x14ac:dyDescent="0.25">
      <c r="B738" s="32"/>
      <c r="C738" s="32"/>
      <c r="D738" s="32"/>
      <c r="E738" s="32"/>
      <c r="F738" s="32"/>
      <c r="G738" s="32"/>
    </row>
    <row r="739" spans="2:7" s="42" customFormat="1" x14ac:dyDescent="0.25">
      <c r="B739" s="32"/>
      <c r="C739" s="32"/>
      <c r="D739" s="32"/>
      <c r="E739" s="32"/>
      <c r="F739" s="32"/>
      <c r="G739" s="32"/>
    </row>
    <row r="740" spans="2:7" s="42" customFormat="1" x14ac:dyDescent="0.25">
      <c r="B740" s="32"/>
      <c r="C740" s="32"/>
      <c r="D740" s="32"/>
      <c r="E740" s="32"/>
      <c r="F740" s="32"/>
      <c r="G740" s="32"/>
    </row>
    <row r="741" spans="2:7" s="42" customFormat="1" x14ac:dyDescent="0.25">
      <c r="B741" s="32"/>
      <c r="C741" s="32"/>
      <c r="D741" s="32"/>
      <c r="E741" s="32"/>
      <c r="F741" s="32"/>
      <c r="G741" s="32"/>
    </row>
    <row r="742" spans="2:7" s="42" customFormat="1" x14ac:dyDescent="0.25">
      <c r="B742" s="32"/>
      <c r="C742" s="32"/>
      <c r="D742" s="32"/>
      <c r="E742" s="32"/>
      <c r="F742" s="32"/>
      <c r="G742" s="32"/>
    </row>
    <row r="743" spans="2:7" s="42" customFormat="1" x14ac:dyDescent="0.25">
      <c r="B743" s="32"/>
      <c r="C743" s="32"/>
      <c r="D743" s="32"/>
      <c r="E743" s="32"/>
      <c r="F743" s="32"/>
      <c r="G743" s="32"/>
    </row>
    <row r="744" spans="2:7" s="42" customFormat="1" x14ac:dyDescent="0.25">
      <c r="B744" s="32"/>
      <c r="C744" s="32"/>
      <c r="D744" s="32"/>
      <c r="E744" s="32"/>
      <c r="F744" s="32"/>
      <c r="G744" s="32"/>
    </row>
    <row r="745" spans="2:7" s="42" customFormat="1" x14ac:dyDescent="0.25">
      <c r="B745" s="32"/>
      <c r="C745" s="32"/>
      <c r="D745" s="32"/>
      <c r="E745" s="32"/>
      <c r="F745" s="32"/>
      <c r="G745" s="32"/>
    </row>
    <row r="746" spans="2:7" s="42" customFormat="1" x14ac:dyDescent="0.25">
      <c r="B746" s="32"/>
      <c r="C746" s="32"/>
      <c r="D746" s="32"/>
      <c r="E746" s="32"/>
      <c r="F746" s="32"/>
      <c r="G746" s="32"/>
    </row>
    <row r="747" spans="2:7" s="42" customFormat="1" x14ac:dyDescent="0.25">
      <c r="B747" s="32"/>
      <c r="C747" s="32"/>
      <c r="D747" s="32"/>
      <c r="E747" s="32"/>
      <c r="F747" s="32"/>
      <c r="G747" s="32"/>
    </row>
    <row r="748" spans="2:7" s="42" customFormat="1" x14ac:dyDescent="0.25">
      <c r="B748" s="32"/>
      <c r="C748" s="32"/>
      <c r="D748" s="32"/>
      <c r="E748" s="32"/>
      <c r="F748" s="32"/>
      <c r="G748" s="32"/>
    </row>
    <row r="749" spans="2:7" s="42" customFormat="1" x14ac:dyDescent="0.25">
      <c r="B749" s="32"/>
      <c r="C749" s="32"/>
      <c r="D749" s="32"/>
      <c r="E749" s="32"/>
      <c r="F749" s="32"/>
      <c r="G749" s="32"/>
    </row>
    <row r="750" spans="2:7" s="42" customFormat="1" x14ac:dyDescent="0.25">
      <c r="B750" s="32"/>
      <c r="C750" s="32"/>
      <c r="D750" s="32"/>
      <c r="E750" s="32"/>
      <c r="F750" s="32"/>
      <c r="G750" s="32"/>
    </row>
    <row r="751" spans="2:7" s="42" customFormat="1" x14ac:dyDescent="0.25">
      <c r="B751" s="32"/>
      <c r="C751" s="32"/>
      <c r="D751" s="32"/>
      <c r="E751" s="32"/>
      <c r="F751" s="32"/>
      <c r="G751" s="32"/>
    </row>
    <row r="752" spans="2:7" s="42" customFormat="1" x14ac:dyDescent="0.25">
      <c r="B752" s="32"/>
      <c r="C752" s="32"/>
      <c r="D752" s="32"/>
      <c r="E752" s="32"/>
      <c r="F752" s="32"/>
      <c r="G752" s="32"/>
    </row>
    <row r="753" spans="2:7" s="42" customFormat="1" x14ac:dyDescent="0.25">
      <c r="B753" s="32"/>
      <c r="C753" s="32"/>
      <c r="D753" s="32"/>
      <c r="E753" s="32"/>
      <c r="F753" s="32"/>
      <c r="G753" s="32"/>
    </row>
    <row r="754" spans="2:7" s="42" customFormat="1" x14ac:dyDescent="0.25">
      <c r="B754" s="32"/>
      <c r="C754" s="32"/>
      <c r="D754" s="32"/>
      <c r="E754" s="32"/>
      <c r="F754" s="32"/>
      <c r="G754" s="32"/>
    </row>
    <row r="755" spans="2:7" s="42" customFormat="1" x14ac:dyDescent="0.25">
      <c r="B755" s="32"/>
      <c r="C755" s="32"/>
      <c r="D755" s="32"/>
      <c r="E755" s="32"/>
      <c r="F755" s="32"/>
      <c r="G755" s="32"/>
    </row>
    <row r="756" spans="2:7" s="42" customFormat="1" x14ac:dyDescent="0.25">
      <c r="B756" s="32"/>
      <c r="C756" s="32"/>
      <c r="D756" s="32"/>
      <c r="E756" s="32"/>
      <c r="F756" s="32"/>
      <c r="G756" s="32"/>
    </row>
    <row r="757" spans="2:7" s="42" customFormat="1" x14ac:dyDescent="0.25">
      <c r="B757" s="32"/>
      <c r="C757" s="32"/>
      <c r="D757" s="32"/>
      <c r="E757" s="32"/>
      <c r="F757" s="32"/>
      <c r="G757" s="32"/>
    </row>
    <row r="758" spans="2:7" s="42" customFormat="1" x14ac:dyDescent="0.25">
      <c r="B758" s="32"/>
      <c r="C758" s="32"/>
      <c r="D758" s="32"/>
      <c r="E758" s="32"/>
      <c r="F758" s="32"/>
      <c r="G758" s="32"/>
    </row>
    <row r="759" spans="2:7" s="42" customFormat="1" x14ac:dyDescent="0.25">
      <c r="B759" s="32"/>
      <c r="C759" s="32"/>
      <c r="D759" s="32"/>
      <c r="E759" s="32"/>
      <c r="F759" s="32"/>
      <c r="G759" s="32"/>
    </row>
    <row r="760" spans="2:7" s="42" customFormat="1" x14ac:dyDescent="0.25">
      <c r="B760" s="32"/>
      <c r="C760" s="32"/>
      <c r="D760" s="32"/>
      <c r="E760" s="32"/>
      <c r="F760" s="32"/>
      <c r="G760" s="32"/>
    </row>
    <row r="761" spans="2:7" s="42" customFormat="1" x14ac:dyDescent="0.25">
      <c r="B761" s="32"/>
      <c r="C761" s="32"/>
      <c r="D761" s="32"/>
      <c r="E761" s="32"/>
      <c r="F761" s="32"/>
      <c r="G761" s="32"/>
    </row>
    <row r="762" spans="2:7" s="42" customFormat="1" x14ac:dyDescent="0.25">
      <c r="B762" s="32"/>
      <c r="C762" s="32"/>
      <c r="D762" s="32"/>
      <c r="E762" s="32"/>
      <c r="F762" s="32"/>
      <c r="G762" s="32"/>
    </row>
    <row r="763" spans="2:7" s="42" customFormat="1" x14ac:dyDescent="0.25">
      <c r="B763" s="32"/>
      <c r="C763" s="32"/>
      <c r="D763" s="32"/>
      <c r="E763" s="32"/>
      <c r="F763" s="32"/>
      <c r="G763" s="32"/>
    </row>
    <row r="764" spans="2:7" s="42" customFormat="1" x14ac:dyDescent="0.25">
      <c r="B764" s="32"/>
      <c r="C764" s="32"/>
      <c r="D764" s="32"/>
      <c r="E764" s="32"/>
      <c r="F764" s="32"/>
      <c r="G764" s="32"/>
    </row>
    <row r="765" spans="2:7" s="42" customFormat="1" x14ac:dyDescent="0.25">
      <c r="B765" s="32"/>
      <c r="C765" s="32"/>
      <c r="D765" s="32"/>
      <c r="E765" s="32"/>
      <c r="F765" s="32"/>
      <c r="G765" s="32"/>
    </row>
    <row r="766" spans="2:7" s="42" customFormat="1" x14ac:dyDescent="0.25">
      <c r="B766" s="32"/>
      <c r="C766" s="32"/>
      <c r="D766" s="32"/>
      <c r="E766" s="32"/>
      <c r="F766" s="32"/>
      <c r="G766" s="32"/>
    </row>
    <row r="767" spans="2:7" s="42" customFormat="1" x14ac:dyDescent="0.25">
      <c r="B767" s="32"/>
      <c r="C767" s="32"/>
      <c r="D767" s="32"/>
      <c r="E767" s="32"/>
      <c r="F767" s="32"/>
      <c r="G767" s="32"/>
    </row>
    <row r="768" spans="2:7" s="42" customFormat="1" x14ac:dyDescent="0.25">
      <c r="B768" s="32"/>
      <c r="C768" s="32"/>
      <c r="D768" s="32"/>
      <c r="E768" s="32"/>
      <c r="F768" s="32"/>
      <c r="G768" s="32"/>
    </row>
    <row r="769" spans="2:7" s="42" customFormat="1" x14ac:dyDescent="0.25">
      <c r="B769" s="32"/>
      <c r="C769" s="32"/>
      <c r="D769" s="32"/>
      <c r="E769" s="32"/>
      <c r="F769" s="32"/>
      <c r="G769" s="32"/>
    </row>
    <row r="770" spans="2:7" s="42" customFormat="1" x14ac:dyDescent="0.25">
      <c r="B770" s="32"/>
      <c r="C770" s="32"/>
      <c r="D770" s="32"/>
      <c r="E770" s="32"/>
      <c r="F770" s="32"/>
      <c r="G770" s="32"/>
    </row>
    <row r="771" spans="2:7" s="42" customFormat="1" x14ac:dyDescent="0.25">
      <c r="B771" s="32"/>
      <c r="C771" s="32"/>
      <c r="D771" s="32"/>
      <c r="E771" s="32"/>
      <c r="F771" s="32"/>
      <c r="G771" s="32"/>
    </row>
    <row r="772" spans="2:7" s="42" customFormat="1" x14ac:dyDescent="0.25">
      <c r="B772" s="32"/>
      <c r="C772" s="32"/>
      <c r="D772" s="32"/>
      <c r="E772" s="32"/>
      <c r="F772" s="32"/>
      <c r="G772" s="32"/>
    </row>
    <row r="773" spans="2:7" s="42" customFormat="1" x14ac:dyDescent="0.25">
      <c r="B773" s="32"/>
      <c r="C773" s="32"/>
      <c r="D773" s="32"/>
      <c r="E773" s="32"/>
      <c r="F773" s="32"/>
      <c r="G773" s="32"/>
    </row>
    <row r="774" spans="2:7" s="42" customFormat="1" x14ac:dyDescent="0.25">
      <c r="B774" s="32"/>
      <c r="C774" s="32"/>
      <c r="D774" s="32"/>
      <c r="E774" s="32"/>
      <c r="F774" s="32"/>
      <c r="G774" s="32"/>
    </row>
    <row r="775" spans="2:7" s="42" customFormat="1" x14ac:dyDescent="0.25">
      <c r="B775" s="32"/>
      <c r="C775" s="32"/>
      <c r="D775" s="32"/>
      <c r="E775" s="32"/>
      <c r="F775" s="32"/>
      <c r="G775" s="32"/>
    </row>
    <row r="776" spans="2:7" s="42" customFormat="1" x14ac:dyDescent="0.25">
      <c r="B776" s="32"/>
      <c r="C776" s="32"/>
      <c r="D776" s="32"/>
      <c r="E776" s="32"/>
      <c r="F776" s="32"/>
      <c r="G776" s="32"/>
    </row>
    <row r="777" spans="2:7" s="42" customFormat="1" x14ac:dyDescent="0.25">
      <c r="B777" s="32"/>
      <c r="C777" s="32"/>
      <c r="D777" s="32"/>
      <c r="E777" s="32"/>
      <c r="F777" s="32"/>
      <c r="G777" s="32"/>
    </row>
    <row r="778" spans="2:7" s="42" customFormat="1" x14ac:dyDescent="0.25">
      <c r="B778" s="32"/>
      <c r="C778" s="32"/>
      <c r="D778" s="32"/>
      <c r="E778" s="32"/>
      <c r="F778" s="32"/>
      <c r="G778" s="32"/>
    </row>
    <row r="779" spans="2:7" s="42" customFormat="1" x14ac:dyDescent="0.25">
      <c r="B779" s="32"/>
      <c r="C779" s="32"/>
      <c r="D779" s="32"/>
      <c r="E779" s="32"/>
      <c r="F779" s="32"/>
      <c r="G779" s="32"/>
    </row>
    <row r="780" spans="2:7" s="42" customFormat="1" x14ac:dyDescent="0.25">
      <c r="B780" s="32"/>
      <c r="C780" s="32"/>
      <c r="D780" s="32"/>
      <c r="E780" s="32"/>
      <c r="F780" s="32"/>
      <c r="G780" s="32"/>
    </row>
    <row r="781" spans="2:7" s="42" customFormat="1" x14ac:dyDescent="0.25">
      <c r="B781" s="32"/>
      <c r="C781" s="32"/>
      <c r="D781" s="32"/>
      <c r="E781" s="32"/>
      <c r="F781" s="32"/>
      <c r="G781" s="32"/>
    </row>
    <row r="782" spans="2:7" s="42" customFormat="1" x14ac:dyDescent="0.25">
      <c r="B782" s="32"/>
      <c r="C782" s="32"/>
      <c r="D782" s="32"/>
      <c r="E782" s="32"/>
      <c r="F782" s="32"/>
      <c r="G782" s="32"/>
    </row>
    <row r="783" spans="2:7" s="42" customFormat="1" x14ac:dyDescent="0.25">
      <c r="B783" s="32"/>
      <c r="C783" s="32"/>
      <c r="D783" s="32"/>
      <c r="E783" s="32"/>
      <c r="F783" s="32"/>
      <c r="G783" s="32"/>
    </row>
    <row r="784" spans="2:7" s="42" customFormat="1" x14ac:dyDescent="0.25">
      <c r="B784" s="32"/>
      <c r="C784" s="32"/>
      <c r="D784" s="32"/>
      <c r="E784" s="32"/>
      <c r="F784" s="32"/>
      <c r="G784" s="32"/>
    </row>
    <row r="785" spans="2:7" s="42" customFormat="1" x14ac:dyDescent="0.25">
      <c r="B785" s="32"/>
      <c r="C785" s="32"/>
      <c r="D785" s="32"/>
      <c r="E785" s="32"/>
      <c r="F785" s="32"/>
      <c r="G785" s="32"/>
    </row>
    <row r="786" spans="2:7" s="42" customFormat="1" x14ac:dyDescent="0.25">
      <c r="B786" s="32"/>
      <c r="C786" s="32"/>
      <c r="D786" s="32"/>
      <c r="E786" s="32"/>
      <c r="F786" s="32"/>
      <c r="G786" s="32"/>
    </row>
    <row r="787" spans="2:7" s="42" customFormat="1" x14ac:dyDescent="0.25">
      <c r="B787" s="32"/>
      <c r="C787" s="32"/>
      <c r="D787" s="32"/>
      <c r="E787" s="32"/>
      <c r="F787" s="32"/>
      <c r="G787" s="32"/>
    </row>
    <row r="788" spans="2:7" s="42" customFormat="1" x14ac:dyDescent="0.25">
      <c r="B788" s="32"/>
      <c r="C788" s="32"/>
      <c r="D788" s="32"/>
      <c r="E788" s="32"/>
      <c r="F788" s="32"/>
      <c r="G788" s="32"/>
    </row>
    <row r="789" spans="2:7" s="42" customFormat="1" x14ac:dyDescent="0.25">
      <c r="B789" s="32"/>
      <c r="C789" s="32"/>
      <c r="D789" s="32"/>
      <c r="E789" s="32"/>
      <c r="F789" s="32"/>
      <c r="G789" s="32"/>
    </row>
    <row r="790" spans="2:7" s="42" customFormat="1" x14ac:dyDescent="0.25">
      <c r="B790" s="32"/>
      <c r="C790" s="32"/>
      <c r="D790" s="32"/>
      <c r="E790" s="32"/>
      <c r="F790" s="32"/>
      <c r="G790" s="32"/>
    </row>
    <row r="791" spans="2:7" s="42" customFormat="1" x14ac:dyDescent="0.25">
      <c r="B791" s="32"/>
      <c r="C791" s="32"/>
      <c r="D791" s="32"/>
      <c r="E791" s="32"/>
      <c r="F791" s="32"/>
      <c r="G791" s="32"/>
    </row>
    <row r="792" spans="2:7" s="42" customFormat="1" x14ac:dyDescent="0.25">
      <c r="B792" s="32"/>
      <c r="C792" s="32"/>
      <c r="D792" s="32"/>
      <c r="E792" s="32"/>
      <c r="F792" s="32"/>
      <c r="G792" s="32"/>
    </row>
    <row r="793" spans="2:7" s="42" customFormat="1" x14ac:dyDescent="0.25">
      <c r="B793" s="32"/>
      <c r="C793" s="32"/>
      <c r="D793" s="32"/>
      <c r="E793" s="32"/>
      <c r="F793" s="32"/>
      <c r="G793" s="32"/>
    </row>
    <row r="794" spans="2:7" s="42" customFormat="1" x14ac:dyDescent="0.25">
      <c r="B794" s="32"/>
      <c r="C794" s="32"/>
      <c r="D794" s="32"/>
      <c r="E794" s="32"/>
      <c r="F794" s="32"/>
      <c r="G794" s="32"/>
    </row>
    <row r="795" spans="2:7" s="42" customFormat="1" x14ac:dyDescent="0.25">
      <c r="B795" s="32"/>
      <c r="C795" s="32"/>
      <c r="D795" s="32"/>
      <c r="E795" s="32"/>
      <c r="F795" s="32"/>
      <c r="G795" s="32"/>
    </row>
    <row r="796" spans="2:7" s="42" customFormat="1" x14ac:dyDescent="0.25">
      <c r="B796" s="32"/>
      <c r="C796" s="32"/>
      <c r="D796" s="32"/>
      <c r="E796" s="32"/>
      <c r="F796" s="32"/>
      <c r="G796" s="32"/>
    </row>
    <row r="797" spans="2:7" s="42" customFormat="1" x14ac:dyDescent="0.25">
      <c r="B797" s="32"/>
      <c r="C797" s="32"/>
      <c r="D797" s="32"/>
      <c r="E797" s="32"/>
      <c r="F797" s="32"/>
      <c r="G797" s="32"/>
    </row>
    <row r="798" spans="2:7" s="42" customFormat="1" x14ac:dyDescent="0.25">
      <c r="B798" s="32"/>
      <c r="C798" s="32"/>
      <c r="D798" s="32"/>
      <c r="E798" s="32"/>
      <c r="F798" s="32"/>
      <c r="G798" s="32"/>
    </row>
    <row r="799" spans="2:7" s="42" customFormat="1" x14ac:dyDescent="0.25">
      <c r="B799" s="32"/>
      <c r="C799" s="32"/>
      <c r="D799" s="32"/>
      <c r="E799" s="32"/>
      <c r="F799" s="32"/>
      <c r="G799" s="32"/>
    </row>
    <row r="800" spans="2:7" s="42" customFormat="1" x14ac:dyDescent="0.25">
      <c r="B800" s="32"/>
      <c r="C800" s="32"/>
      <c r="D800" s="32"/>
      <c r="E800" s="32"/>
      <c r="F800" s="32"/>
      <c r="G800" s="32"/>
    </row>
    <row r="801" spans="2:7" s="42" customFormat="1" x14ac:dyDescent="0.25">
      <c r="B801" s="32"/>
      <c r="C801" s="32"/>
      <c r="D801" s="32"/>
      <c r="E801" s="32"/>
      <c r="F801" s="32"/>
      <c r="G801" s="32"/>
    </row>
    <row r="802" spans="2:7" s="42" customFormat="1" x14ac:dyDescent="0.25">
      <c r="B802" s="32"/>
      <c r="C802" s="32"/>
      <c r="D802" s="32"/>
      <c r="E802" s="32"/>
      <c r="F802" s="32"/>
      <c r="G802" s="32"/>
    </row>
    <row r="803" spans="2:7" s="42" customFormat="1" x14ac:dyDescent="0.25">
      <c r="B803" s="32"/>
      <c r="C803" s="32"/>
      <c r="D803" s="32"/>
      <c r="E803" s="32"/>
      <c r="F803" s="32"/>
      <c r="G803" s="32"/>
    </row>
    <row r="804" spans="2:7" s="42" customFormat="1" x14ac:dyDescent="0.25">
      <c r="B804" s="32"/>
      <c r="C804" s="32"/>
      <c r="D804" s="32"/>
      <c r="E804" s="32"/>
      <c r="F804" s="32"/>
      <c r="G804" s="32"/>
    </row>
    <row r="805" spans="2:7" s="42" customFormat="1" x14ac:dyDescent="0.25">
      <c r="B805" s="32"/>
      <c r="C805" s="32"/>
      <c r="D805" s="32"/>
      <c r="E805" s="32"/>
      <c r="F805" s="32"/>
      <c r="G805" s="32"/>
    </row>
    <row r="806" spans="2:7" s="42" customFormat="1" x14ac:dyDescent="0.25">
      <c r="B806" s="32"/>
      <c r="C806" s="32"/>
      <c r="D806" s="32"/>
      <c r="E806" s="32"/>
      <c r="F806" s="32"/>
      <c r="G806" s="32"/>
    </row>
    <row r="807" spans="2:7" s="42" customFormat="1" x14ac:dyDescent="0.25">
      <c r="B807" s="32"/>
      <c r="C807" s="32"/>
      <c r="D807" s="32"/>
      <c r="E807" s="32"/>
      <c r="F807" s="32"/>
      <c r="G807" s="32"/>
    </row>
    <row r="808" spans="2:7" s="42" customFormat="1" x14ac:dyDescent="0.25">
      <c r="B808" s="32"/>
      <c r="C808" s="32"/>
      <c r="D808" s="32"/>
      <c r="E808" s="32"/>
      <c r="F808" s="32"/>
      <c r="G808" s="32"/>
    </row>
    <row r="809" spans="2:7" s="42" customFormat="1" x14ac:dyDescent="0.25">
      <c r="B809" s="32"/>
      <c r="C809" s="32"/>
      <c r="D809" s="32"/>
      <c r="E809" s="32"/>
      <c r="F809" s="32"/>
      <c r="G809" s="32"/>
    </row>
    <row r="810" spans="2:7" s="42" customFormat="1" x14ac:dyDescent="0.25">
      <c r="B810" s="32"/>
      <c r="C810" s="32"/>
      <c r="D810" s="32"/>
      <c r="E810" s="32"/>
      <c r="F810" s="32"/>
      <c r="G810" s="32"/>
    </row>
    <row r="811" spans="2:7" s="42" customFormat="1" x14ac:dyDescent="0.25">
      <c r="B811" s="32"/>
      <c r="C811" s="32"/>
      <c r="D811" s="32"/>
      <c r="E811" s="32"/>
      <c r="F811" s="32"/>
      <c r="G811" s="32"/>
    </row>
    <row r="812" spans="2:7" s="42" customFormat="1" x14ac:dyDescent="0.25">
      <c r="B812" s="32"/>
      <c r="C812" s="32"/>
      <c r="D812" s="32"/>
      <c r="E812" s="32"/>
      <c r="F812" s="32"/>
      <c r="G812" s="32"/>
    </row>
    <row r="813" spans="2:7" s="42" customFormat="1" x14ac:dyDescent="0.25">
      <c r="B813" s="32"/>
      <c r="C813" s="32"/>
      <c r="D813" s="32"/>
      <c r="E813" s="32"/>
      <c r="F813" s="32"/>
      <c r="G813" s="32"/>
    </row>
    <row r="814" spans="2:7" s="42" customFormat="1" x14ac:dyDescent="0.25">
      <c r="B814" s="32"/>
      <c r="C814" s="32"/>
      <c r="D814" s="32"/>
      <c r="E814" s="32"/>
      <c r="F814" s="32"/>
      <c r="G814" s="32"/>
    </row>
    <row r="815" spans="2:7" s="42" customFormat="1" x14ac:dyDescent="0.25">
      <c r="B815" s="32"/>
      <c r="C815" s="32"/>
      <c r="D815" s="32"/>
      <c r="E815" s="32"/>
      <c r="F815" s="32"/>
      <c r="G815" s="32"/>
    </row>
    <row r="816" spans="2:7" s="42" customFormat="1" x14ac:dyDescent="0.25">
      <c r="B816" s="32"/>
      <c r="C816" s="32"/>
      <c r="D816" s="32"/>
      <c r="E816" s="32"/>
      <c r="F816" s="32"/>
      <c r="G816" s="32"/>
    </row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</sheetData>
  <mergeCells count="52">
    <mergeCell ref="A252:A256"/>
    <mergeCell ref="A258:A266"/>
    <mergeCell ref="A267:A269"/>
    <mergeCell ref="A270:A273"/>
    <mergeCell ref="A274:A276"/>
    <mergeCell ref="A241:A250"/>
    <mergeCell ref="A203:A206"/>
    <mergeCell ref="A207:A208"/>
    <mergeCell ref="A210:A216"/>
    <mergeCell ref="A217:A218"/>
    <mergeCell ref="A220:A221"/>
    <mergeCell ref="A223:A224"/>
    <mergeCell ref="A225:A227"/>
    <mergeCell ref="A228:A229"/>
    <mergeCell ref="A233:A234"/>
    <mergeCell ref="A235:A239"/>
    <mergeCell ref="A201:A202"/>
    <mergeCell ref="A158:A159"/>
    <mergeCell ref="A160:A165"/>
    <mergeCell ref="A167:A170"/>
    <mergeCell ref="A171:A174"/>
    <mergeCell ref="A175:A180"/>
    <mergeCell ref="A181:A182"/>
    <mergeCell ref="A183:A184"/>
    <mergeCell ref="A185:A186"/>
    <mergeCell ref="A187:A190"/>
    <mergeCell ref="A191:A195"/>
    <mergeCell ref="A196:A197"/>
    <mergeCell ref="A154:A157"/>
    <mergeCell ref="A73:A84"/>
    <mergeCell ref="A86:A88"/>
    <mergeCell ref="A89:A93"/>
    <mergeCell ref="A94:A109"/>
    <mergeCell ref="A110:A116"/>
    <mergeCell ref="A119:A123"/>
    <mergeCell ref="A124:A126"/>
    <mergeCell ref="A127:A131"/>
    <mergeCell ref="A132:A135"/>
    <mergeCell ref="A136:A149"/>
    <mergeCell ref="A151:A153"/>
    <mergeCell ref="A63:A72"/>
    <mergeCell ref="A1:F1"/>
    <mergeCell ref="A2:F2"/>
    <mergeCell ref="A3:F3"/>
    <mergeCell ref="A7:A11"/>
    <mergeCell ref="A12:A19"/>
    <mergeCell ref="A20:A22"/>
    <mergeCell ref="A23:A29"/>
    <mergeCell ref="A30:A33"/>
    <mergeCell ref="A34:A35"/>
    <mergeCell ref="A36:A42"/>
    <mergeCell ref="A43:A6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326"/>
  <sheetViews>
    <sheetView zoomScaleNormal="100" workbookViewId="0">
      <selection activeCell="B67" sqref="B67"/>
    </sheetView>
  </sheetViews>
  <sheetFormatPr baseColWidth="10" defaultColWidth="0" defaultRowHeight="15" zeroHeight="1" x14ac:dyDescent="0.25"/>
  <cols>
    <col min="1" max="1" width="65.42578125" customWidth="1"/>
    <col min="2" max="2" width="60.140625" customWidth="1"/>
    <col min="3" max="3" width="20" customWidth="1"/>
    <col min="4" max="4" width="13.140625" customWidth="1"/>
    <col min="5" max="5" width="11.42578125" customWidth="1"/>
    <col min="6" max="255" width="11.42578125" hidden="1"/>
    <col min="256" max="256" width="54.28515625" style="43" customWidth="1"/>
    <col min="257" max="259" width="15.28515625" customWidth="1"/>
    <col min="260" max="261" width="11.42578125" customWidth="1"/>
    <col min="262" max="511" width="11.42578125" hidden="1"/>
    <col min="512" max="512" width="90.7109375" customWidth="1"/>
    <col min="513" max="513" width="42.28515625" customWidth="1"/>
    <col min="514" max="514" width="19.140625" bestFit="1" customWidth="1"/>
    <col min="515" max="515" width="20" customWidth="1"/>
    <col min="516" max="517" width="11.42578125" customWidth="1"/>
    <col min="518" max="767" width="11.42578125" hidden="1"/>
    <col min="768" max="768" width="90.7109375" customWidth="1"/>
    <col min="769" max="769" width="42.28515625" customWidth="1"/>
    <col min="770" max="770" width="19.140625" bestFit="1" customWidth="1"/>
    <col min="771" max="771" width="20" customWidth="1"/>
    <col min="772" max="773" width="11.42578125" customWidth="1"/>
    <col min="774" max="1023" width="11.42578125" hidden="1"/>
    <col min="1024" max="1024" width="90.7109375" customWidth="1"/>
    <col min="1025" max="1025" width="42.28515625" customWidth="1"/>
    <col min="1026" max="1026" width="19.140625" bestFit="1" customWidth="1"/>
    <col min="1027" max="1027" width="20" customWidth="1"/>
    <col min="1028" max="1029" width="11.42578125" customWidth="1"/>
    <col min="1030" max="1279" width="11.42578125" hidden="1"/>
    <col min="1280" max="1280" width="90.7109375" customWidth="1"/>
    <col min="1281" max="1281" width="42.28515625" customWidth="1"/>
    <col min="1282" max="1282" width="19.140625" bestFit="1" customWidth="1"/>
    <col min="1283" max="1283" width="20" customWidth="1"/>
    <col min="1284" max="1285" width="11.42578125" customWidth="1"/>
    <col min="1286" max="1535" width="11.42578125" hidden="1"/>
    <col min="1536" max="1536" width="90.7109375" customWidth="1"/>
    <col min="1537" max="1537" width="42.28515625" customWidth="1"/>
    <col min="1538" max="1538" width="19.140625" bestFit="1" customWidth="1"/>
    <col min="1539" max="1539" width="20" customWidth="1"/>
    <col min="1540" max="1541" width="11.42578125" customWidth="1"/>
    <col min="1542" max="1791" width="11.42578125" hidden="1"/>
    <col min="1792" max="1792" width="90.7109375" customWidth="1"/>
    <col min="1793" max="1793" width="42.28515625" customWidth="1"/>
    <col min="1794" max="1794" width="19.140625" bestFit="1" customWidth="1"/>
    <col min="1795" max="1795" width="20" customWidth="1"/>
    <col min="1796" max="1797" width="11.42578125" customWidth="1"/>
    <col min="1798" max="2047" width="11.42578125" hidden="1"/>
    <col min="2048" max="2048" width="90.7109375" customWidth="1"/>
    <col min="2049" max="2049" width="42.28515625" customWidth="1"/>
    <col min="2050" max="2050" width="19.140625" bestFit="1" customWidth="1"/>
    <col min="2051" max="2051" width="20" customWidth="1"/>
    <col min="2052" max="2053" width="11.42578125" customWidth="1"/>
    <col min="2054" max="2303" width="11.42578125" hidden="1"/>
    <col min="2304" max="2304" width="90.7109375" customWidth="1"/>
    <col min="2305" max="2305" width="42.28515625" customWidth="1"/>
    <col min="2306" max="2306" width="19.140625" bestFit="1" customWidth="1"/>
    <col min="2307" max="2307" width="20" customWidth="1"/>
    <col min="2308" max="2309" width="11.42578125" customWidth="1"/>
    <col min="2310" max="2559" width="11.42578125" hidden="1"/>
    <col min="2560" max="2560" width="90.7109375" customWidth="1"/>
    <col min="2561" max="2561" width="42.28515625" customWidth="1"/>
    <col min="2562" max="2562" width="19.140625" bestFit="1" customWidth="1"/>
    <col min="2563" max="2563" width="20" customWidth="1"/>
    <col min="2564" max="2565" width="11.42578125" customWidth="1"/>
    <col min="2566" max="2815" width="11.42578125" hidden="1"/>
    <col min="2816" max="2816" width="90.7109375" customWidth="1"/>
    <col min="2817" max="2817" width="42.28515625" customWidth="1"/>
    <col min="2818" max="2818" width="19.140625" bestFit="1" customWidth="1"/>
    <col min="2819" max="2819" width="20" customWidth="1"/>
    <col min="2820" max="2821" width="11.42578125" customWidth="1"/>
    <col min="2822" max="3071" width="11.42578125" hidden="1"/>
    <col min="3072" max="3072" width="90.7109375" customWidth="1"/>
    <col min="3073" max="3073" width="42.28515625" customWidth="1"/>
    <col min="3074" max="3074" width="19.140625" bestFit="1" customWidth="1"/>
    <col min="3075" max="3075" width="20" customWidth="1"/>
    <col min="3076" max="3077" width="11.42578125" customWidth="1"/>
    <col min="3078" max="3327" width="11.42578125" hidden="1"/>
    <col min="3328" max="3328" width="90.7109375" customWidth="1"/>
    <col min="3329" max="3329" width="42.28515625" customWidth="1"/>
    <col min="3330" max="3330" width="19.140625" bestFit="1" customWidth="1"/>
    <col min="3331" max="3331" width="20" customWidth="1"/>
    <col min="3332" max="3333" width="11.42578125" customWidth="1"/>
    <col min="3334" max="3583" width="11.42578125" hidden="1"/>
    <col min="3584" max="3584" width="90.7109375" customWidth="1"/>
    <col min="3585" max="3585" width="42.28515625" customWidth="1"/>
    <col min="3586" max="3586" width="19.140625" bestFit="1" customWidth="1"/>
    <col min="3587" max="3587" width="20" customWidth="1"/>
    <col min="3588" max="3589" width="11.42578125" customWidth="1"/>
    <col min="3590" max="3839" width="11.42578125" hidden="1"/>
    <col min="3840" max="3840" width="90.7109375" customWidth="1"/>
    <col min="3841" max="3841" width="42.28515625" customWidth="1"/>
    <col min="3842" max="3842" width="19.140625" bestFit="1" customWidth="1"/>
    <col min="3843" max="3843" width="20" customWidth="1"/>
    <col min="3844" max="3845" width="11.42578125" customWidth="1"/>
    <col min="3846" max="4095" width="11.42578125" hidden="1"/>
    <col min="4096" max="4096" width="90.7109375" customWidth="1"/>
    <col min="4097" max="4097" width="42.28515625" customWidth="1"/>
    <col min="4098" max="4098" width="19.140625" bestFit="1" customWidth="1"/>
    <col min="4099" max="4099" width="20" customWidth="1"/>
    <col min="4100" max="4101" width="11.42578125" customWidth="1"/>
    <col min="4102" max="4351" width="11.42578125" hidden="1"/>
    <col min="4352" max="4352" width="90.7109375" customWidth="1"/>
    <col min="4353" max="4353" width="42.28515625" customWidth="1"/>
    <col min="4354" max="4354" width="19.140625" bestFit="1" customWidth="1"/>
    <col min="4355" max="4355" width="20" customWidth="1"/>
    <col min="4356" max="4357" width="11.42578125" customWidth="1"/>
    <col min="4358" max="4607" width="11.42578125" hidden="1"/>
    <col min="4608" max="4608" width="90.7109375" customWidth="1"/>
    <col min="4609" max="4609" width="42.28515625" customWidth="1"/>
    <col min="4610" max="4610" width="19.140625" bestFit="1" customWidth="1"/>
    <col min="4611" max="4611" width="20" customWidth="1"/>
    <col min="4612" max="4613" width="11.42578125" customWidth="1"/>
    <col min="4614" max="4863" width="11.42578125" hidden="1"/>
    <col min="4864" max="4864" width="90.7109375" customWidth="1"/>
    <col min="4865" max="4865" width="42.28515625" customWidth="1"/>
    <col min="4866" max="4866" width="19.140625" bestFit="1" customWidth="1"/>
    <col min="4867" max="4867" width="20" customWidth="1"/>
    <col min="4868" max="4869" width="11.42578125" customWidth="1"/>
    <col min="4870" max="5119" width="11.42578125" hidden="1"/>
    <col min="5120" max="5120" width="90.7109375" customWidth="1"/>
    <col min="5121" max="5121" width="42.28515625" customWidth="1"/>
    <col min="5122" max="5122" width="19.140625" bestFit="1" customWidth="1"/>
    <col min="5123" max="5123" width="20" customWidth="1"/>
    <col min="5124" max="5125" width="11.42578125" customWidth="1"/>
    <col min="5126" max="5375" width="11.42578125" hidden="1"/>
    <col min="5376" max="5376" width="90.7109375" customWidth="1"/>
    <col min="5377" max="5377" width="42.28515625" customWidth="1"/>
    <col min="5378" max="5378" width="19.140625" bestFit="1" customWidth="1"/>
    <col min="5379" max="5379" width="20" customWidth="1"/>
    <col min="5380" max="5381" width="11.42578125" customWidth="1"/>
    <col min="5382" max="5631" width="11.42578125" hidden="1"/>
    <col min="5632" max="5632" width="90.7109375" customWidth="1"/>
    <col min="5633" max="5633" width="42.28515625" customWidth="1"/>
    <col min="5634" max="5634" width="19.140625" bestFit="1" customWidth="1"/>
    <col min="5635" max="5635" width="20" customWidth="1"/>
    <col min="5636" max="5637" width="11.42578125" customWidth="1"/>
    <col min="5638" max="5887" width="11.42578125" hidden="1"/>
    <col min="5888" max="5888" width="90.7109375" customWidth="1"/>
    <col min="5889" max="5889" width="42.28515625" customWidth="1"/>
    <col min="5890" max="5890" width="19.140625" bestFit="1" customWidth="1"/>
    <col min="5891" max="5891" width="20" customWidth="1"/>
    <col min="5892" max="5893" width="11.42578125" customWidth="1"/>
    <col min="5894" max="6143" width="11.42578125" hidden="1"/>
    <col min="6144" max="6144" width="90.7109375" customWidth="1"/>
    <col min="6145" max="6145" width="42.28515625" customWidth="1"/>
    <col min="6146" max="6146" width="19.140625" bestFit="1" customWidth="1"/>
    <col min="6147" max="6147" width="20" customWidth="1"/>
    <col min="6148" max="6149" width="11.42578125" customWidth="1"/>
    <col min="6150" max="6399" width="11.42578125" hidden="1"/>
    <col min="6400" max="6400" width="90.7109375" customWidth="1"/>
    <col min="6401" max="6401" width="42.28515625" customWidth="1"/>
    <col min="6402" max="6402" width="19.140625" bestFit="1" customWidth="1"/>
    <col min="6403" max="6403" width="20" customWidth="1"/>
    <col min="6404" max="6405" width="11.42578125" customWidth="1"/>
    <col min="6406" max="6655" width="11.42578125" hidden="1"/>
    <col min="6656" max="6656" width="90.7109375" customWidth="1"/>
    <col min="6657" max="6657" width="42.28515625" customWidth="1"/>
    <col min="6658" max="6658" width="19.140625" bestFit="1" customWidth="1"/>
    <col min="6659" max="6659" width="20" customWidth="1"/>
    <col min="6660" max="6661" width="11.42578125" customWidth="1"/>
    <col min="6662" max="6911" width="11.42578125" hidden="1"/>
    <col min="6912" max="6912" width="90.7109375" customWidth="1"/>
    <col min="6913" max="6913" width="42.28515625" customWidth="1"/>
    <col min="6914" max="6914" width="19.140625" bestFit="1" customWidth="1"/>
    <col min="6915" max="6915" width="20" customWidth="1"/>
    <col min="6916" max="6917" width="11.42578125" customWidth="1"/>
    <col min="6918" max="7167" width="11.42578125" hidden="1"/>
    <col min="7168" max="7168" width="90.7109375" customWidth="1"/>
    <col min="7169" max="7169" width="42.28515625" customWidth="1"/>
    <col min="7170" max="7170" width="19.140625" bestFit="1" customWidth="1"/>
    <col min="7171" max="7171" width="20" customWidth="1"/>
    <col min="7172" max="7173" width="11.42578125" customWidth="1"/>
    <col min="7174" max="7423" width="11.42578125" hidden="1"/>
    <col min="7424" max="7424" width="90.7109375" customWidth="1"/>
    <col min="7425" max="7425" width="42.28515625" customWidth="1"/>
    <col min="7426" max="7426" width="19.140625" bestFit="1" customWidth="1"/>
    <col min="7427" max="7427" width="20" customWidth="1"/>
    <col min="7428" max="7429" width="11.42578125" customWidth="1"/>
    <col min="7430" max="7679" width="11.42578125" hidden="1"/>
    <col min="7680" max="7680" width="90.7109375" customWidth="1"/>
    <col min="7681" max="7681" width="42.28515625" customWidth="1"/>
    <col min="7682" max="7682" width="19.140625" bestFit="1" customWidth="1"/>
    <col min="7683" max="7683" width="20" customWidth="1"/>
    <col min="7684" max="7685" width="11.42578125" customWidth="1"/>
    <col min="7686" max="7935" width="11.42578125" hidden="1"/>
    <col min="7936" max="7936" width="90.7109375" customWidth="1"/>
    <col min="7937" max="7937" width="42.28515625" customWidth="1"/>
    <col min="7938" max="7938" width="19.140625" bestFit="1" customWidth="1"/>
    <col min="7939" max="7939" width="20" customWidth="1"/>
    <col min="7940" max="7941" width="11.42578125" customWidth="1"/>
    <col min="7942" max="8191" width="11.42578125" hidden="1"/>
    <col min="8192" max="8192" width="90.7109375" customWidth="1"/>
    <col min="8193" max="8193" width="42.28515625" customWidth="1"/>
    <col min="8194" max="8194" width="19.140625" bestFit="1" customWidth="1"/>
    <col min="8195" max="8195" width="20" customWidth="1"/>
    <col min="8196" max="8197" width="11.42578125" customWidth="1"/>
    <col min="8198" max="8447" width="11.42578125" hidden="1"/>
    <col min="8448" max="8448" width="90.7109375" customWidth="1"/>
    <col min="8449" max="8449" width="42.28515625" customWidth="1"/>
    <col min="8450" max="8450" width="19.140625" bestFit="1" customWidth="1"/>
    <col min="8451" max="8451" width="20" customWidth="1"/>
    <col min="8452" max="8453" width="11.42578125" customWidth="1"/>
    <col min="8454" max="8703" width="11.42578125" hidden="1"/>
    <col min="8704" max="8704" width="90.7109375" customWidth="1"/>
    <col min="8705" max="8705" width="42.28515625" customWidth="1"/>
    <col min="8706" max="8706" width="19.140625" bestFit="1" customWidth="1"/>
    <col min="8707" max="8707" width="20" customWidth="1"/>
    <col min="8708" max="8709" width="11.42578125" customWidth="1"/>
    <col min="8710" max="8959" width="11.42578125" hidden="1"/>
    <col min="8960" max="8960" width="90.7109375" customWidth="1"/>
    <col min="8961" max="8961" width="42.28515625" customWidth="1"/>
    <col min="8962" max="8962" width="19.140625" bestFit="1" customWidth="1"/>
    <col min="8963" max="8963" width="20" customWidth="1"/>
    <col min="8964" max="8965" width="11.42578125" customWidth="1"/>
    <col min="8966" max="9215" width="11.42578125" hidden="1"/>
    <col min="9216" max="9216" width="90.7109375" customWidth="1"/>
    <col min="9217" max="9217" width="42.28515625" customWidth="1"/>
    <col min="9218" max="9218" width="19.140625" bestFit="1" customWidth="1"/>
    <col min="9219" max="9219" width="20" customWidth="1"/>
    <col min="9220" max="9221" width="11.42578125" customWidth="1"/>
    <col min="9222" max="9471" width="11.42578125" hidden="1"/>
    <col min="9472" max="9472" width="90.7109375" customWidth="1"/>
    <col min="9473" max="9473" width="42.28515625" customWidth="1"/>
    <col min="9474" max="9474" width="19.140625" bestFit="1" customWidth="1"/>
    <col min="9475" max="9475" width="20" customWidth="1"/>
    <col min="9476" max="9477" width="11.42578125" customWidth="1"/>
    <col min="9478" max="9727" width="11.42578125" hidden="1"/>
    <col min="9728" max="9728" width="90.7109375" customWidth="1"/>
    <col min="9729" max="9729" width="42.28515625" customWidth="1"/>
    <col min="9730" max="9730" width="19.140625" bestFit="1" customWidth="1"/>
    <col min="9731" max="9731" width="20" customWidth="1"/>
    <col min="9732" max="9733" width="11.42578125" customWidth="1"/>
    <col min="9734" max="9983" width="11.42578125" hidden="1"/>
    <col min="9984" max="9984" width="90.7109375" customWidth="1"/>
    <col min="9985" max="9985" width="42.28515625" customWidth="1"/>
    <col min="9986" max="9986" width="19.140625" bestFit="1" customWidth="1"/>
    <col min="9987" max="9987" width="20" customWidth="1"/>
    <col min="9988" max="9989" width="11.42578125" customWidth="1"/>
    <col min="9990" max="10239" width="11.42578125" hidden="1"/>
    <col min="10240" max="10240" width="90.7109375" customWidth="1"/>
    <col min="10241" max="10241" width="42.28515625" customWidth="1"/>
    <col min="10242" max="10242" width="19.140625" bestFit="1" customWidth="1"/>
    <col min="10243" max="10243" width="20" customWidth="1"/>
    <col min="10244" max="10245" width="11.42578125" customWidth="1"/>
    <col min="10246" max="10495" width="11.42578125" hidden="1"/>
    <col min="10496" max="10496" width="90.7109375" customWidth="1"/>
    <col min="10497" max="10497" width="42.28515625" customWidth="1"/>
    <col min="10498" max="10498" width="19.140625" bestFit="1" customWidth="1"/>
    <col min="10499" max="10499" width="20" customWidth="1"/>
    <col min="10500" max="10501" width="11.42578125" customWidth="1"/>
    <col min="10502" max="10751" width="11.42578125" hidden="1"/>
    <col min="10752" max="10752" width="90.7109375" customWidth="1"/>
    <col min="10753" max="10753" width="42.28515625" customWidth="1"/>
    <col min="10754" max="10754" width="19.140625" bestFit="1" customWidth="1"/>
    <col min="10755" max="10755" width="20" customWidth="1"/>
    <col min="10756" max="10757" width="11.42578125" customWidth="1"/>
    <col min="10758" max="11007" width="11.42578125" hidden="1"/>
    <col min="11008" max="11008" width="90.7109375" customWidth="1"/>
    <col min="11009" max="11009" width="42.28515625" customWidth="1"/>
    <col min="11010" max="11010" width="19.140625" bestFit="1" customWidth="1"/>
    <col min="11011" max="11011" width="20" customWidth="1"/>
    <col min="11012" max="11013" width="11.42578125" customWidth="1"/>
    <col min="11014" max="11263" width="11.42578125" hidden="1"/>
    <col min="11264" max="11264" width="90.7109375" customWidth="1"/>
    <col min="11265" max="11265" width="42.28515625" customWidth="1"/>
    <col min="11266" max="11266" width="19.140625" bestFit="1" customWidth="1"/>
    <col min="11267" max="11267" width="20" customWidth="1"/>
    <col min="11268" max="11269" width="11.42578125" customWidth="1"/>
    <col min="11270" max="11519" width="11.42578125" hidden="1"/>
    <col min="11520" max="11520" width="90.7109375" customWidth="1"/>
    <col min="11521" max="11521" width="42.28515625" customWidth="1"/>
    <col min="11522" max="11522" width="19.140625" bestFit="1" customWidth="1"/>
    <col min="11523" max="11523" width="20" customWidth="1"/>
    <col min="11524" max="11525" width="11.42578125" customWidth="1"/>
    <col min="11526" max="11775" width="11.42578125" hidden="1"/>
    <col min="11776" max="11776" width="90.7109375" customWidth="1"/>
    <col min="11777" max="11777" width="42.28515625" customWidth="1"/>
    <col min="11778" max="11778" width="19.140625" bestFit="1" customWidth="1"/>
    <col min="11779" max="11779" width="20" customWidth="1"/>
    <col min="11780" max="11781" width="11.42578125" customWidth="1"/>
    <col min="11782" max="12031" width="11.42578125" hidden="1"/>
    <col min="12032" max="12032" width="90.7109375" customWidth="1"/>
    <col min="12033" max="12033" width="42.28515625" customWidth="1"/>
    <col min="12034" max="12034" width="19.140625" bestFit="1" customWidth="1"/>
    <col min="12035" max="12035" width="20" customWidth="1"/>
    <col min="12036" max="12037" width="11.42578125" customWidth="1"/>
    <col min="12038" max="12287" width="11.42578125" hidden="1"/>
    <col min="12288" max="12288" width="90.7109375" customWidth="1"/>
    <col min="12289" max="12289" width="42.28515625" customWidth="1"/>
    <col min="12290" max="12290" width="19.140625" bestFit="1" customWidth="1"/>
    <col min="12291" max="12291" width="20" customWidth="1"/>
    <col min="12292" max="12293" width="11.42578125" customWidth="1"/>
    <col min="12294" max="12543" width="11.42578125" hidden="1"/>
    <col min="12544" max="12544" width="90.7109375" customWidth="1"/>
    <col min="12545" max="12545" width="42.28515625" customWidth="1"/>
    <col min="12546" max="12546" width="19.140625" bestFit="1" customWidth="1"/>
    <col min="12547" max="12547" width="20" customWidth="1"/>
    <col min="12548" max="12549" width="11.42578125" customWidth="1"/>
    <col min="12550" max="12799" width="11.42578125" hidden="1"/>
    <col min="12800" max="12800" width="90.7109375" customWidth="1"/>
    <col min="12801" max="12801" width="42.28515625" customWidth="1"/>
    <col min="12802" max="12802" width="19.140625" bestFit="1" customWidth="1"/>
    <col min="12803" max="12803" width="20" customWidth="1"/>
    <col min="12804" max="12805" width="11.42578125" customWidth="1"/>
    <col min="12806" max="13055" width="11.42578125" hidden="1"/>
    <col min="13056" max="13056" width="90.7109375" customWidth="1"/>
    <col min="13057" max="13057" width="42.28515625" customWidth="1"/>
    <col min="13058" max="13058" width="19.140625" bestFit="1" customWidth="1"/>
    <col min="13059" max="13059" width="20" customWidth="1"/>
    <col min="13060" max="13061" width="11.42578125" customWidth="1"/>
    <col min="13062" max="13311" width="11.42578125" hidden="1"/>
    <col min="13312" max="13312" width="90.7109375" customWidth="1"/>
    <col min="13313" max="13313" width="42.28515625" customWidth="1"/>
    <col min="13314" max="13314" width="19.140625" bestFit="1" customWidth="1"/>
    <col min="13315" max="13315" width="20" customWidth="1"/>
    <col min="13316" max="13317" width="11.42578125" customWidth="1"/>
    <col min="13318" max="13567" width="11.42578125" hidden="1"/>
    <col min="13568" max="13568" width="90.7109375" customWidth="1"/>
    <col min="13569" max="13569" width="42.28515625" customWidth="1"/>
    <col min="13570" max="13570" width="19.140625" bestFit="1" customWidth="1"/>
    <col min="13571" max="13571" width="20" customWidth="1"/>
    <col min="13572" max="13573" width="11.42578125" customWidth="1"/>
    <col min="13574" max="13823" width="11.42578125" hidden="1"/>
    <col min="13824" max="13824" width="90.7109375" customWidth="1"/>
    <col min="13825" max="13825" width="42.28515625" customWidth="1"/>
    <col min="13826" max="13826" width="19.140625" bestFit="1" customWidth="1"/>
    <col min="13827" max="13827" width="20" customWidth="1"/>
    <col min="13828" max="13829" width="11.42578125" customWidth="1"/>
    <col min="13830" max="14079" width="11.42578125" hidden="1"/>
    <col min="14080" max="14080" width="90.7109375" customWidth="1"/>
    <col min="14081" max="14081" width="42.28515625" customWidth="1"/>
    <col min="14082" max="14082" width="19.140625" bestFit="1" customWidth="1"/>
    <col min="14083" max="14083" width="20" customWidth="1"/>
    <col min="14084" max="14085" width="11.42578125" customWidth="1"/>
    <col min="14086" max="14335" width="11.42578125" hidden="1"/>
    <col min="14336" max="14336" width="90.7109375" customWidth="1"/>
    <col min="14337" max="14337" width="42.28515625" customWidth="1"/>
    <col min="14338" max="14338" width="19.140625" bestFit="1" customWidth="1"/>
    <col min="14339" max="14339" width="20" customWidth="1"/>
    <col min="14340" max="14341" width="11.42578125" customWidth="1"/>
    <col min="14342" max="14591" width="11.42578125" hidden="1"/>
    <col min="14592" max="14592" width="90.7109375" customWidth="1"/>
    <col min="14593" max="14593" width="42.28515625" customWidth="1"/>
    <col min="14594" max="14594" width="19.140625" bestFit="1" customWidth="1"/>
    <col min="14595" max="14595" width="20" customWidth="1"/>
    <col min="14596" max="14597" width="11.42578125" customWidth="1"/>
    <col min="14598" max="14847" width="11.42578125" hidden="1"/>
    <col min="14848" max="14848" width="90.7109375" customWidth="1"/>
    <col min="14849" max="14849" width="42.28515625" customWidth="1"/>
    <col min="14850" max="14850" width="19.140625" bestFit="1" customWidth="1"/>
    <col min="14851" max="14851" width="20" customWidth="1"/>
    <col min="14852" max="14853" width="11.42578125" customWidth="1"/>
    <col min="14854" max="15103" width="11.42578125" hidden="1"/>
    <col min="15104" max="15104" width="90.7109375" customWidth="1"/>
    <col min="15105" max="15105" width="42.28515625" customWidth="1"/>
    <col min="15106" max="15106" width="19.140625" bestFit="1" customWidth="1"/>
    <col min="15107" max="15107" width="20" customWidth="1"/>
    <col min="15108" max="15109" width="11.42578125" customWidth="1"/>
    <col min="15110" max="15359" width="11.42578125" hidden="1"/>
    <col min="15360" max="15360" width="90.7109375" customWidth="1"/>
    <col min="15361" max="15361" width="42.28515625" customWidth="1"/>
    <col min="15362" max="15362" width="19.140625" bestFit="1" customWidth="1"/>
    <col min="15363" max="15363" width="20" customWidth="1"/>
    <col min="15364" max="15365" width="11.42578125" customWidth="1"/>
    <col min="15366" max="15615" width="11.42578125" hidden="1"/>
    <col min="15616" max="15616" width="90.7109375" customWidth="1"/>
    <col min="15617" max="15617" width="42.28515625" customWidth="1"/>
    <col min="15618" max="15618" width="19.140625" bestFit="1" customWidth="1"/>
    <col min="15619" max="15619" width="20" customWidth="1"/>
    <col min="15620" max="15621" width="11.42578125" customWidth="1"/>
    <col min="15622" max="15871" width="11.42578125" hidden="1"/>
    <col min="15872" max="15872" width="90.7109375" customWidth="1"/>
    <col min="15873" max="15873" width="42.28515625" customWidth="1"/>
    <col min="15874" max="15874" width="19.140625" bestFit="1" customWidth="1"/>
    <col min="15875" max="15875" width="20" customWidth="1"/>
    <col min="15876" max="15877" width="11.42578125" customWidth="1"/>
    <col min="15878" max="16127" width="11.42578125" hidden="1"/>
    <col min="16128" max="16128" width="90.7109375" customWidth="1"/>
    <col min="16129" max="16129" width="42.28515625" customWidth="1"/>
    <col min="16130" max="16130" width="19.140625" bestFit="1" customWidth="1"/>
    <col min="16131" max="16131" width="20" customWidth="1"/>
    <col min="16132" max="16133" width="11.42578125" customWidth="1"/>
    <col min="16135" max="16384" width="11.42578125" hidden="1"/>
  </cols>
  <sheetData>
    <row r="1" spans="1:258" ht="20.25" customHeight="1" x14ac:dyDescent="0.25">
      <c r="A1" s="599" t="s">
        <v>786</v>
      </c>
      <c r="B1" s="600"/>
      <c r="C1" s="600"/>
      <c r="D1" s="600"/>
      <c r="E1" s="601"/>
    </row>
    <row r="2" spans="1:258" ht="18.75" x14ac:dyDescent="0.25">
      <c r="A2" s="602" t="s">
        <v>787</v>
      </c>
      <c r="B2" s="603"/>
      <c r="C2" s="603"/>
      <c r="D2" s="603"/>
      <c r="E2" s="604"/>
    </row>
    <row r="3" spans="1:258" ht="18.75" x14ac:dyDescent="0.25">
      <c r="A3" s="602" t="s">
        <v>1292</v>
      </c>
      <c r="B3" s="603"/>
      <c r="C3" s="603"/>
      <c r="D3" s="603"/>
      <c r="E3" s="604"/>
    </row>
    <row r="4" spans="1:258" ht="18.75" x14ac:dyDescent="0.25">
      <c r="A4" s="602" t="s">
        <v>788</v>
      </c>
      <c r="B4" s="603"/>
      <c r="C4" s="603"/>
      <c r="D4" s="603"/>
      <c r="E4" s="604"/>
    </row>
    <row r="5" spans="1:258" ht="18.75" x14ac:dyDescent="0.25">
      <c r="A5" s="605" t="s">
        <v>789</v>
      </c>
      <c r="B5" s="606"/>
      <c r="C5" s="606"/>
      <c r="D5" s="606"/>
      <c r="E5" s="607"/>
    </row>
    <row r="6" spans="1:258" ht="3" customHeight="1" x14ac:dyDescent="0.25">
      <c r="A6" s="44"/>
      <c r="B6" s="45"/>
      <c r="C6" s="45"/>
      <c r="D6" s="45"/>
      <c r="E6" s="46"/>
    </row>
    <row r="7" spans="1:258" s="49" customFormat="1" ht="16.5" customHeight="1" x14ac:dyDescent="0.25">
      <c r="A7" s="608" t="s">
        <v>790</v>
      </c>
      <c r="B7" s="609"/>
      <c r="C7" s="609"/>
      <c r="D7" s="47"/>
      <c r="E7" s="48"/>
      <c r="IV7" s="50"/>
    </row>
    <row r="8" spans="1:258" ht="15" customHeight="1" x14ac:dyDescent="0.25">
      <c r="A8" s="610" t="s">
        <v>791</v>
      </c>
      <c r="B8" s="611" t="s">
        <v>792</v>
      </c>
      <c r="C8" s="612" t="s">
        <v>793</v>
      </c>
      <c r="D8" s="51" t="s">
        <v>794</v>
      </c>
      <c r="E8" s="52" t="s">
        <v>794</v>
      </c>
    </row>
    <row r="9" spans="1:258" ht="15.75" thickBot="1" x14ac:dyDescent="0.3">
      <c r="A9" s="610"/>
      <c r="B9" s="611"/>
      <c r="C9" s="612"/>
      <c r="D9" s="51" t="s">
        <v>795</v>
      </c>
      <c r="E9" s="52" t="s">
        <v>796</v>
      </c>
    </row>
    <row r="10" spans="1:258" x14ac:dyDescent="0.25">
      <c r="A10" s="596" t="s">
        <v>797</v>
      </c>
      <c r="B10" s="53" t="s">
        <v>798</v>
      </c>
      <c r="C10" s="54">
        <v>250578.48474260001</v>
      </c>
      <c r="D10" s="55">
        <v>3.0172619968652725E-2</v>
      </c>
      <c r="E10" s="56">
        <v>2.8011000000000005E-2</v>
      </c>
      <c r="F10" s="55">
        <v>4.2397000000000004E-2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5">
        <v>0</v>
      </c>
      <c r="AP10" s="55">
        <v>0</v>
      </c>
      <c r="AQ10" s="55">
        <v>0</v>
      </c>
      <c r="AR10" s="55">
        <v>0</v>
      </c>
      <c r="AS10" s="55">
        <v>0</v>
      </c>
      <c r="AT10" s="55">
        <v>0</v>
      </c>
      <c r="AU10" s="55">
        <v>0</v>
      </c>
      <c r="AV10" s="55">
        <v>0</v>
      </c>
      <c r="AW10" s="55">
        <v>0</v>
      </c>
      <c r="AX10" s="55">
        <v>0</v>
      </c>
      <c r="AY10" s="55">
        <v>0</v>
      </c>
      <c r="AZ10" s="55">
        <v>0</v>
      </c>
      <c r="BA10" s="55">
        <v>0</v>
      </c>
      <c r="BB10" s="55">
        <v>0</v>
      </c>
      <c r="BC10" s="55">
        <v>0</v>
      </c>
      <c r="BD10" s="55">
        <v>0</v>
      </c>
      <c r="BE10" s="55">
        <v>0</v>
      </c>
      <c r="BF10" s="55">
        <v>0</v>
      </c>
      <c r="BG10" s="55">
        <v>0</v>
      </c>
      <c r="BH10" s="55">
        <v>0</v>
      </c>
      <c r="BI10" s="55">
        <v>0</v>
      </c>
      <c r="BJ10" s="55">
        <v>0</v>
      </c>
      <c r="BK10" s="55">
        <v>0</v>
      </c>
      <c r="BL10" s="55">
        <v>0</v>
      </c>
      <c r="BM10" s="55">
        <v>0</v>
      </c>
      <c r="BN10" s="55">
        <v>0</v>
      </c>
      <c r="BO10" s="55">
        <v>0</v>
      </c>
      <c r="BP10" s="55">
        <v>0</v>
      </c>
      <c r="BQ10" s="55">
        <v>0</v>
      </c>
      <c r="BR10" s="55">
        <v>0</v>
      </c>
      <c r="BS10" s="55">
        <v>0</v>
      </c>
      <c r="BT10" s="55">
        <v>0</v>
      </c>
      <c r="BU10" s="55">
        <v>0</v>
      </c>
      <c r="BV10" s="55">
        <v>0</v>
      </c>
      <c r="BW10" s="55">
        <v>0</v>
      </c>
      <c r="BX10" s="55">
        <v>0</v>
      </c>
      <c r="BY10" s="55">
        <v>0</v>
      </c>
      <c r="BZ10" s="55">
        <v>0</v>
      </c>
      <c r="CA10" s="55">
        <v>0</v>
      </c>
      <c r="CB10" s="55">
        <v>0</v>
      </c>
      <c r="CC10" s="55">
        <v>0</v>
      </c>
      <c r="CD10" s="55">
        <v>0</v>
      </c>
      <c r="CE10" s="55">
        <v>0</v>
      </c>
      <c r="CF10" s="55">
        <v>0</v>
      </c>
      <c r="CG10" s="55">
        <v>0</v>
      </c>
      <c r="CH10" s="55">
        <v>0</v>
      </c>
      <c r="CI10" s="55">
        <v>0</v>
      </c>
      <c r="CJ10" s="55">
        <v>0</v>
      </c>
      <c r="CK10" s="55">
        <v>0</v>
      </c>
      <c r="CL10" s="55">
        <v>0</v>
      </c>
      <c r="CM10" s="55">
        <v>0</v>
      </c>
      <c r="CN10" s="55">
        <v>0</v>
      </c>
      <c r="CO10" s="55">
        <v>0</v>
      </c>
      <c r="CP10" s="55">
        <v>0</v>
      </c>
      <c r="CQ10" s="55">
        <v>0</v>
      </c>
      <c r="CR10" s="55">
        <v>0</v>
      </c>
      <c r="CS10" s="55">
        <v>0</v>
      </c>
      <c r="CT10" s="55">
        <v>0</v>
      </c>
      <c r="CU10" s="55">
        <v>0</v>
      </c>
      <c r="CV10" s="55">
        <v>0</v>
      </c>
      <c r="CW10" s="55">
        <v>0</v>
      </c>
      <c r="CX10" s="55">
        <v>0</v>
      </c>
      <c r="CY10" s="55">
        <v>0</v>
      </c>
      <c r="CZ10" s="55">
        <v>0</v>
      </c>
      <c r="DA10" s="55">
        <v>0</v>
      </c>
      <c r="DB10" s="55">
        <v>0</v>
      </c>
      <c r="DC10" s="55">
        <v>0</v>
      </c>
      <c r="DD10" s="55">
        <v>0</v>
      </c>
      <c r="DE10" s="55">
        <v>0</v>
      </c>
      <c r="DF10" s="55">
        <v>0</v>
      </c>
      <c r="DG10" s="55">
        <v>0</v>
      </c>
      <c r="DH10" s="55">
        <v>0</v>
      </c>
      <c r="DI10" s="55">
        <v>0</v>
      </c>
      <c r="DJ10" s="55">
        <v>0</v>
      </c>
      <c r="DK10" s="55">
        <v>0</v>
      </c>
      <c r="DL10" s="55">
        <v>0</v>
      </c>
      <c r="DM10" s="55">
        <v>0</v>
      </c>
      <c r="DN10" s="55">
        <v>0</v>
      </c>
      <c r="DO10" s="55">
        <v>0</v>
      </c>
      <c r="DP10" s="55">
        <v>0</v>
      </c>
      <c r="DQ10" s="55">
        <v>0</v>
      </c>
      <c r="DR10" s="55">
        <v>0</v>
      </c>
      <c r="DS10" s="55">
        <v>0</v>
      </c>
      <c r="DT10" s="55">
        <v>0</v>
      </c>
      <c r="DU10" s="55">
        <v>0</v>
      </c>
      <c r="DV10" s="55">
        <v>0</v>
      </c>
      <c r="DW10" s="55">
        <v>0</v>
      </c>
      <c r="DX10" s="55">
        <v>0</v>
      </c>
      <c r="DY10" s="55">
        <v>0</v>
      </c>
      <c r="DZ10" s="55">
        <v>0</v>
      </c>
      <c r="EA10" s="55">
        <v>0</v>
      </c>
      <c r="EB10" s="55">
        <v>0</v>
      </c>
      <c r="EC10" s="55">
        <v>0</v>
      </c>
      <c r="ED10" s="55">
        <v>0</v>
      </c>
      <c r="EE10" s="55">
        <v>0</v>
      </c>
      <c r="EF10" s="55">
        <v>0</v>
      </c>
      <c r="EG10" s="55">
        <v>0</v>
      </c>
      <c r="EH10" s="55">
        <v>0</v>
      </c>
      <c r="EI10" s="55">
        <v>0</v>
      </c>
      <c r="EJ10" s="55">
        <v>0</v>
      </c>
      <c r="EK10" s="55">
        <v>0</v>
      </c>
      <c r="EL10" s="55">
        <v>0</v>
      </c>
      <c r="EM10" s="55">
        <v>0</v>
      </c>
      <c r="EN10" s="55">
        <v>0</v>
      </c>
      <c r="EO10" s="55">
        <v>0</v>
      </c>
      <c r="EP10" s="55">
        <v>0</v>
      </c>
      <c r="EQ10" s="55">
        <v>0</v>
      </c>
      <c r="ER10" s="55">
        <v>0</v>
      </c>
      <c r="ES10" s="55">
        <v>0</v>
      </c>
      <c r="ET10" s="55">
        <v>0</v>
      </c>
      <c r="EU10" s="55">
        <v>0</v>
      </c>
      <c r="EV10" s="55">
        <v>0</v>
      </c>
      <c r="EW10" s="55">
        <v>0</v>
      </c>
      <c r="EX10" s="55">
        <v>0</v>
      </c>
      <c r="EY10" s="55">
        <v>0</v>
      </c>
      <c r="EZ10" s="55">
        <v>0</v>
      </c>
      <c r="FA10" s="55">
        <v>0</v>
      </c>
      <c r="FB10" s="55">
        <v>0</v>
      </c>
      <c r="FC10" s="55">
        <v>0</v>
      </c>
      <c r="FD10" s="55">
        <v>0</v>
      </c>
      <c r="FE10" s="55">
        <v>0</v>
      </c>
      <c r="FF10" s="55">
        <v>0</v>
      </c>
      <c r="FG10" s="55">
        <v>0</v>
      </c>
      <c r="FH10" s="55">
        <v>0</v>
      </c>
      <c r="FI10" s="55">
        <v>0</v>
      </c>
      <c r="FJ10" s="55">
        <v>0</v>
      </c>
      <c r="FK10" s="55">
        <v>0</v>
      </c>
      <c r="FL10" s="55">
        <v>0</v>
      </c>
      <c r="FM10" s="55">
        <v>0</v>
      </c>
      <c r="FN10" s="55">
        <v>0</v>
      </c>
      <c r="FO10" s="55">
        <v>0</v>
      </c>
      <c r="FP10" s="55">
        <v>0</v>
      </c>
      <c r="FQ10" s="55">
        <v>0</v>
      </c>
      <c r="FR10" s="55">
        <v>0</v>
      </c>
      <c r="FS10" s="55">
        <v>0</v>
      </c>
      <c r="FT10" s="55">
        <v>0</v>
      </c>
      <c r="FU10" s="55">
        <v>0</v>
      </c>
      <c r="FV10" s="55">
        <v>0</v>
      </c>
      <c r="FW10" s="55">
        <v>0</v>
      </c>
      <c r="FX10" s="55">
        <v>0</v>
      </c>
      <c r="FY10" s="55">
        <v>0</v>
      </c>
      <c r="FZ10" s="55">
        <v>0</v>
      </c>
      <c r="GA10" s="55">
        <v>0</v>
      </c>
      <c r="GB10" s="55">
        <v>0</v>
      </c>
      <c r="GC10" s="55">
        <v>0</v>
      </c>
      <c r="GD10" s="55">
        <v>0</v>
      </c>
      <c r="GE10" s="55">
        <v>0</v>
      </c>
      <c r="GF10" s="55">
        <v>0</v>
      </c>
      <c r="GG10" s="55">
        <v>0</v>
      </c>
      <c r="GH10" s="55">
        <v>0</v>
      </c>
      <c r="GI10" s="55">
        <v>0</v>
      </c>
      <c r="GJ10" s="55">
        <v>0</v>
      </c>
      <c r="GK10" s="55">
        <v>0</v>
      </c>
      <c r="GL10" s="55">
        <v>0</v>
      </c>
      <c r="GM10" s="55">
        <v>0</v>
      </c>
      <c r="GN10" s="55">
        <v>0</v>
      </c>
      <c r="GO10" s="55">
        <v>0</v>
      </c>
      <c r="GP10" s="55">
        <v>0</v>
      </c>
      <c r="GQ10" s="55">
        <v>0</v>
      </c>
      <c r="GR10" s="55">
        <v>0</v>
      </c>
      <c r="GS10" s="55">
        <v>0</v>
      </c>
      <c r="GT10" s="55">
        <v>0</v>
      </c>
      <c r="GU10" s="55">
        <v>0</v>
      </c>
      <c r="GV10" s="55">
        <v>0</v>
      </c>
      <c r="GW10" s="55">
        <v>0</v>
      </c>
      <c r="GX10" s="55">
        <v>0</v>
      </c>
      <c r="GY10" s="55">
        <v>0</v>
      </c>
      <c r="GZ10" s="55">
        <v>0</v>
      </c>
      <c r="HA10" s="55">
        <v>0</v>
      </c>
      <c r="HB10" s="55">
        <v>0</v>
      </c>
      <c r="HC10" s="55">
        <v>0</v>
      </c>
      <c r="HD10" s="55">
        <v>0</v>
      </c>
      <c r="HE10" s="55">
        <v>0</v>
      </c>
      <c r="HF10" s="55">
        <v>0</v>
      </c>
      <c r="HG10" s="55">
        <v>0</v>
      </c>
      <c r="HH10" s="55">
        <v>0</v>
      </c>
      <c r="HI10" s="55">
        <v>0</v>
      </c>
      <c r="HJ10" s="55">
        <v>0</v>
      </c>
      <c r="HK10" s="55">
        <v>0</v>
      </c>
      <c r="HL10" s="55">
        <v>0</v>
      </c>
      <c r="HM10" s="55">
        <v>0</v>
      </c>
      <c r="HN10" s="55">
        <v>0</v>
      </c>
      <c r="HO10" s="55">
        <v>0</v>
      </c>
      <c r="HP10" s="55">
        <v>0</v>
      </c>
      <c r="HQ10" s="55">
        <v>0</v>
      </c>
      <c r="HR10" s="55">
        <v>0</v>
      </c>
      <c r="HS10" s="55">
        <v>0</v>
      </c>
      <c r="HT10" s="55">
        <v>0</v>
      </c>
      <c r="HU10" s="55">
        <v>0</v>
      </c>
      <c r="HV10" s="55">
        <v>0</v>
      </c>
      <c r="HW10" s="55">
        <v>0</v>
      </c>
      <c r="HX10" s="55">
        <v>0</v>
      </c>
      <c r="HY10" s="55">
        <v>0</v>
      </c>
      <c r="HZ10" s="55">
        <v>0</v>
      </c>
      <c r="IA10" s="55">
        <v>0</v>
      </c>
      <c r="IB10" s="55">
        <v>0</v>
      </c>
      <c r="IC10" s="55">
        <v>0</v>
      </c>
      <c r="ID10" s="55">
        <v>0</v>
      </c>
      <c r="IE10" s="55">
        <v>0</v>
      </c>
      <c r="IF10" s="55">
        <v>0</v>
      </c>
      <c r="IG10" s="55">
        <v>0</v>
      </c>
      <c r="IH10" s="55">
        <v>0</v>
      </c>
      <c r="II10" s="55">
        <v>0</v>
      </c>
      <c r="IJ10" s="55">
        <v>0</v>
      </c>
      <c r="IK10" s="55">
        <v>0</v>
      </c>
      <c r="IL10" s="55">
        <v>0</v>
      </c>
      <c r="IM10" s="55">
        <v>0</v>
      </c>
      <c r="IN10" s="55">
        <v>0</v>
      </c>
      <c r="IO10" s="55">
        <v>0</v>
      </c>
      <c r="IP10" s="55">
        <v>0</v>
      </c>
      <c r="IQ10" s="55">
        <v>0</v>
      </c>
      <c r="IR10" s="55">
        <v>0</v>
      </c>
      <c r="IS10" s="55">
        <v>0</v>
      </c>
      <c r="IT10" s="55">
        <v>0</v>
      </c>
      <c r="IU10" s="55">
        <v>0</v>
      </c>
      <c r="IV10" s="442"/>
      <c r="IW10" s="57"/>
      <c r="IX10" s="58"/>
    </row>
    <row r="11" spans="1:258" x14ac:dyDescent="0.25">
      <c r="A11" s="597"/>
      <c r="B11" s="59" t="s">
        <v>799</v>
      </c>
      <c r="C11" s="60">
        <v>339823.06855560007</v>
      </c>
      <c r="D11" s="61">
        <v>2.8659218922257423E-2</v>
      </c>
      <c r="E11" s="62">
        <v>2.6558000000000005E-2</v>
      </c>
      <c r="F11">
        <v>3.7664000000000003E-2</v>
      </c>
      <c r="IV11" s="442"/>
      <c r="IW11" s="57"/>
    </row>
    <row r="12" spans="1:258" x14ac:dyDescent="0.25">
      <c r="A12" s="597"/>
      <c r="B12" s="59" t="s">
        <v>800</v>
      </c>
      <c r="C12" s="60">
        <v>24206.9403786</v>
      </c>
      <c r="D12" s="61">
        <v>2.9066869989037514E-2</v>
      </c>
      <c r="E12" s="62">
        <v>2.9206000000000006E-2</v>
      </c>
      <c r="F12">
        <v>2.6849000000000001E-2</v>
      </c>
      <c r="IV12" s="442"/>
      <c r="IW12" s="57"/>
    </row>
    <row r="13" spans="1:258" ht="15.75" thickBot="1" x14ac:dyDescent="0.3">
      <c r="A13" s="598" t="s">
        <v>797</v>
      </c>
      <c r="B13" s="63" t="s">
        <v>801</v>
      </c>
      <c r="C13" s="60">
        <v>452816.95521860005</v>
      </c>
      <c r="D13" s="61">
        <v>3.2404839992523193E-2</v>
      </c>
      <c r="E13" s="62">
        <v>3.4436000000000001E-2</v>
      </c>
      <c r="F13">
        <v>3.5501000000000005E-2</v>
      </c>
      <c r="IV13" s="442"/>
      <c r="IW13" s="57"/>
    </row>
    <row r="14" spans="1:258" x14ac:dyDescent="0.25">
      <c r="A14" s="613" t="s">
        <v>802</v>
      </c>
      <c r="B14" s="64" t="s">
        <v>803</v>
      </c>
      <c r="C14" s="54">
        <v>157887.7793808</v>
      </c>
      <c r="D14" s="55">
        <v>-3.0256390571594238E-2</v>
      </c>
      <c r="E14" s="56">
        <v>3.5686000000000002E-2</v>
      </c>
      <c r="F14">
        <v>6.9964000000000012E-2</v>
      </c>
      <c r="IV14" s="442"/>
      <c r="IW14" s="57"/>
    </row>
    <row r="15" spans="1:258" x14ac:dyDescent="0.25">
      <c r="A15" s="614" t="s">
        <v>802</v>
      </c>
      <c r="B15" s="59" t="s">
        <v>804</v>
      </c>
      <c r="C15" s="60">
        <v>154124.28912439998</v>
      </c>
      <c r="D15" s="61">
        <v>2.4218049366027117E-3</v>
      </c>
      <c r="E15" s="62">
        <v>4.2772000000000004E-2</v>
      </c>
      <c r="F15">
        <v>4.2000000000000003E-2</v>
      </c>
      <c r="IV15" s="442"/>
      <c r="IW15" s="57"/>
    </row>
    <row r="16" spans="1:258" x14ac:dyDescent="0.25">
      <c r="A16" s="597" t="s">
        <v>802</v>
      </c>
      <c r="B16" s="59" t="s">
        <v>805</v>
      </c>
      <c r="C16" s="60">
        <v>485343.35195360007</v>
      </c>
      <c r="D16" s="61">
        <v>2.9537689406424761E-3</v>
      </c>
      <c r="E16" s="62">
        <v>3.2497999999999999E-2</v>
      </c>
      <c r="F16">
        <v>3.2600999999999998E-2</v>
      </c>
      <c r="IV16" s="442"/>
      <c r="IW16" s="57"/>
    </row>
    <row r="17" spans="1:257" ht="15.75" thickBot="1" x14ac:dyDescent="0.3">
      <c r="A17" s="598" t="s">
        <v>802</v>
      </c>
      <c r="B17" s="63" t="s">
        <v>806</v>
      </c>
      <c r="C17" s="60">
        <v>341459.29366640002</v>
      </c>
      <c r="D17" s="61">
        <v>-2.4842449929565191E-3</v>
      </c>
      <c r="E17" s="62">
        <v>2.4285000000000001E-2</v>
      </c>
      <c r="F17">
        <v>1.4956000000000001E-2</v>
      </c>
      <c r="IV17" s="442"/>
      <c r="IW17" s="57"/>
    </row>
    <row r="18" spans="1:257" x14ac:dyDescent="0.25">
      <c r="A18" s="596" t="s">
        <v>807</v>
      </c>
      <c r="B18" s="53" t="s">
        <v>808</v>
      </c>
      <c r="C18" s="54">
        <v>215300.65951940001</v>
      </c>
      <c r="D18" s="55">
        <v>2.8264880180358887E-2</v>
      </c>
      <c r="E18" s="56">
        <v>2.9249000000000001E-2</v>
      </c>
      <c r="F18">
        <v>2.2364000000000002E-2</v>
      </c>
      <c r="IV18" s="442"/>
      <c r="IW18" s="57"/>
    </row>
    <row r="19" spans="1:257" x14ac:dyDescent="0.25">
      <c r="A19" s="597" t="s">
        <v>807</v>
      </c>
      <c r="B19" s="59" t="s">
        <v>809</v>
      </c>
      <c r="C19" s="60">
        <v>151789.8506068</v>
      </c>
      <c r="D19" s="61">
        <v>2.3902161046862602E-2</v>
      </c>
      <c r="E19" s="62">
        <v>2.3276000000000002E-2</v>
      </c>
      <c r="F19">
        <v>1.8144E-2</v>
      </c>
      <c r="IV19" s="442"/>
      <c r="IW19" s="57"/>
    </row>
    <row r="20" spans="1:257" x14ac:dyDescent="0.25">
      <c r="A20" s="597"/>
      <c r="B20" s="59" t="s">
        <v>810</v>
      </c>
      <c r="C20" s="60">
        <v>189804.89835579999</v>
      </c>
      <c r="D20" s="61">
        <v>2.7578569948673248E-2</v>
      </c>
      <c r="E20" s="62">
        <v>3.0873999999999999E-2</v>
      </c>
      <c r="IV20" s="442"/>
      <c r="IW20" s="57"/>
    </row>
    <row r="21" spans="1:257" ht="15.75" thickBot="1" x14ac:dyDescent="0.3">
      <c r="A21" s="598" t="s">
        <v>807</v>
      </c>
      <c r="B21" s="63" t="s">
        <v>811</v>
      </c>
      <c r="C21" s="65">
        <v>64235.007381999996</v>
      </c>
      <c r="D21" s="66">
        <v>2.5660218670964241E-2</v>
      </c>
      <c r="E21" s="67">
        <v>2.1941000000000002E-2</v>
      </c>
      <c r="F21">
        <v>2.1911000000000003E-2</v>
      </c>
      <c r="IV21" s="442"/>
      <c r="IW21" s="57"/>
    </row>
    <row r="22" spans="1:257" x14ac:dyDescent="0.25">
      <c r="A22" s="613" t="s">
        <v>812</v>
      </c>
      <c r="B22" s="53" t="s">
        <v>813</v>
      </c>
      <c r="C22" s="60">
        <v>211572.60671959998</v>
      </c>
      <c r="D22" s="61">
        <v>2.9941461980342865E-2</v>
      </c>
      <c r="E22" s="62">
        <v>2.3346000000000002E-2</v>
      </c>
      <c r="F22">
        <v>3.9526000000000006E-2</v>
      </c>
      <c r="IV22" s="442"/>
      <c r="IW22" s="57"/>
    </row>
    <row r="23" spans="1:257" x14ac:dyDescent="0.25">
      <c r="A23" s="614" t="s">
        <v>812</v>
      </c>
      <c r="B23" s="59" t="s">
        <v>814</v>
      </c>
      <c r="C23" s="60">
        <v>97812.163762600001</v>
      </c>
      <c r="D23" s="61">
        <v>2.2905539721250534E-2</v>
      </c>
      <c r="E23" s="62">
        <v>2.3108000000000004E-2</v>
      </c>
      <c r="F23">
        <v>1.3232000000000001E-2</v>
      </c>
      <c r="IV23" s="442"/>
      <c r="IW23" s="57"/>
    </row>
    <row r="24" spans="1:257" x14ac:dyDescent="0.25">
      <c r="A24" s="614" t="s">
        <v>812</v>
      </c>
      <c r="B24" s="59" t="s">
        <v>815</v>
      </c>
      <c r="C24" s="60">
        <v>104846.96472599999</v>
      </c>
      <c r="D24" s="61">
        <v>2.302979864180088E-2</v>
      </c>
      <c r="E24" s="62">
        <v>2.5885000000000002E-2</v>
      </c>
      <c r="F24">
        <v>1.0813000000000001E-2</v>
      </c>
      <c r="IV24" s="442"/>
      <c r="IW24" s="57"/>
    </row>
    <row r="25" spans="1:257" ht="15.75" thickBot="1" x14ac:dyDescent="0.3">
      <c r="A25" s="617" t="s">
        <v>812</v>
      </c>
      <c r="B25" s="63" t="s">
        <v>816</v>
      </c>
      <c r="C25" s="60">
        <v>153617.38108640001</v>
      </c>
      <c r="D25" s="61">
        <v>2.2906661033630371E-2</v>
      </c>
      <c r="E25" s="62">
        <v>2.3436000000000002E-2</v>
      </c>
      <c r="F25">
        <v>1.8907000000000004E-2</v>
      </c>
      <c r="IV25" s="442"/>
      <c r="IW25" s="57"/>
    </row>
    <row r="26" spans="1:257" ht="15.75" thickBot="1" x14ac:dyDescent="0.3">
      <c r="A26" s="68" t="s">
        <v>817</v>
      </c>
      <c r="B26" s="69" t="s">
        <v>818</v>
      </c>
      <c r="C26" s="70">
        <v>43782.596522</v>
      </c>
      <c r="D26" s="71">
        <v>2.5702441111207008E-2</v>
      </c>
      <c r="E26" s="72">
        <v>2.8687000000000004E-2</v>
      </c>
      <c r="IV26" s="442"/>
      <c r="IW26" s="57"/>
    </row>
    <row r="27" spans="1:257" ht="15.75" thickBot="1" x14ac:dyDescent="0.3">
      <c r="A27" s="73" t="s">
        <v>819</v>
      </c>
      <c r="B27" s="69" t="s">
        <v>820</v>
      </c>
      <c r="C27" s="70">
        <v>2263.9249206000004</v>
      </c>
      <c r="D27" s="71">
        <v>3.4621220082044601E-2</v>
      </c>
      <c r="E27" s="72">
        <v>7.4860000000000005E-3</v>
      </c>
      <c r="F27">
        <v>5.3560000000000005E-3</v>
      </c>
      <c r="IV27" s="442"/>
      <c r="IW27" s="57"/>
    </row>
    <row r="28" spans="1:257" x14ac:dyDescent="0.25">
      <c r="A28" s="613" t="s">
        <v>821</v>
      </c>
      <c r="B28" s="74" t="s">
        <v>822</v>
      </c>
      <c r="C28" s="60">
        <v>82843.395773600001</v>
      </c>
      <c r="D28" s="61">
        <v>1.8856760114431381E-2</v>
      </c>
      <c r="E28" s="62">
        <v>1.7894E-2</v>
      </c>
      <c r="F28">
        <v>1.7375000000000002E-2</v>
      </c>
      <c r="IV28" s="442"/>
      <c r="IW28" s="57"/>
    </row>
    <row r="29" spans="1:257" x14ac:dyDescent="0.25">
      <c r="A29" s="614" t="s">
        <v>821</v>
      </c>
      <c r="B29" s="59" t="s">
        <v>823</v>
      </c>
      <c r="C29" s="60">
        <v>410621.88075720007</v>
      </c>
      <c r="D29" s="61">
        <v>2.3138269782066345E-2</v>
      </c>
      <c r="E29" s="62">
        <v>2.0779000000000002E-2</v>
      </c>
      <c r="F29">
        <v>2.0121E-2</v>
      </c>
      <c r="IV29" s="442"/>
      <c r="IW29" s="57"/>
    </row>
    <row r="30" spans="1:257" x14ac:dyDescent="0.25">
      <c r="A30" s="614"/>
      <c r="B30" s="59" t="s">
        <v>824</v>
      </c>
      <c r="C30" s="60">
        <v>207150.807745</v>
      </c>
      <c r="D30" s="61">
        <v>2.1560398861765862E-2</v>
      </c>
      <c r="E30" s="62">
        <v>2.0758000000000002E-2</v>
      </c>
      <c r="IV30" s="442"/>
      <c r="IW30" s="57"/>
    </row>
    <row r="31" spans="1:257" x14ac:dyDescent="0.25">
      <c r="A31" s="597" t="s">
        <v>821</v>
      </c>
      <c r="B31" s="59" t="s">
        <v>825</v>
      </c>
      <c r="C31" s="60">
        <v>8058.2260472000007</v>
      </c>
      <c r="D31" s="61">
        <v>2.4474110454320908E-2</v>
      </c>
      <c r="E31" s="62">
        <v>2.0407000000000002E-2</v>
      </c>
      <c r="F31">
        <v>3.6624000000000004E-2</v>
      </c>
      <c r="IV31" s="442"/>
      <c r="IW31" s="57"/>
    </row>
    <row r="32" spans="1:257" ht="15.75" thickBot="1" x14ac:dyDescent="0.3">
      <c r="A32" s="598" t="s">
        <v>821</v>
      </c>
      <c r="B32" s="63" t="s">
        <v>826</v>
      </c>
      <c r="C32" s="65">
        <v>145863.89819120002</v>
      </c>
      <c r="D32" s="66">
        <v>2.6748469099402428E-2</v>
      </c>
      <c r="E32" s="67">
        <v>2.7172000000000002E-2</v>
      </c>
      <c r="F32">
        <v>3.0382000000000006E-2</v>
      </c>
      <c r="IV32" s="442"/>
      <c r="IW32" s="57"/>
    </row>
    <row r="33" spans="1:257" x14ac:dyDescent="0.25">
      <c r="A33" s="596" t="s">
        <v>827</v>
      </c>
      <c r="B33" s="53" t="s">
        <v>828</v>
      </c>
      <c r="C33" s="60">
        <v>139235.79335679999</v>
      </c>
      <c r="D33" s="61">
        <v>1.6353679820895195E-2</v>
      </c>
      <c r="E33" s="62">
        <v>3.4085000000000004E-2</v>
      </c>
      <c r="F33">
        <v>2.2553E-2</v>
      </c>
      <c r="IV33" s="442"/>
      <c r="IW33" s="57"/>
    </row>
    <row r="34" spans="1:257" x14ac:dyDescent="0.25">
      <c r="A34" s="597" t="s">
        <v>827</v>
      </c>
      <c r="B34" s="59" t="s">
        <v>829</v>
      </c>
      <c r="C34" s="60">
        <v>192135.8092556</v>
      </c>
      <c r="D34" s="61">
        <v>1.0171400383114815E-2</v>
      </c>
      <c r="E34" s="62">
        <v>2.3510000000000003E-2</v>
      </c>
      <c r="F34">
        <v>2.3603000000000002E-2</v>
      </c>
      <c r="IV34" s="442"/>
      <c r="IW34" s="57"/>
    </row>
    <row r="35" spans="1:257" ht="15.75" thickBot="1" x14ac:dyDescent="0.3">
      <c r="A35" s="598" t="s">
        <v>827</v>
      </c>
      <c r="B35" s="63" t="s">
        <v>830</v>
      </c>
      <c r="C35" s="65">
        <v>52542.012941600005</v>
      </c>
      <c r="D35" s="66">
        <v>1.2154970318078995E-2</v>
      </c>
      <c r="E35" s="67">
        <v>2.7407000000000004E-2</v>
      </c>
      <c r="F35">
        <v>2.4169E-2</v>
      </c>
      <c r="IV35" s="442"/>
      <c r="IW35" s="57"/>
    </row>
    <row r="36" spans="1:257" ht="0" hidden="1" customHeight="1" x14ac:dyDescent="0.25">
      <c r="A36" s="75"/>
      <c r="B36" s="76"/>
      <c r="C36" s="77"/>
      <c r="D36" s="61"/>
      <c r="E36" s="62"/>
      <c r="IV36" s="442"/>
    </row>
    <row r="37" spans="1:257" ht="0" hidden="1" customHeight="1" x14ac:dyDescent="0.25">
      <c r="A37" s="75"/>
      <c r="B37" s="76"/>
      <c r="C37" s="77"/>
      <c r="D37" s="61"/>
      <c r="E37" s="62"/>
    </row>
    <row r="38" spans="1:257" ht="0" hidden="1" customHeight="1" x14ac:dyDescent="0.25">
      <c r="A38" s="75"/>
      <c r="B38" s="76"/>
      <c r="C38" s="77"/>
      <c r="D38" s="61"/>
      <c r="E38" s="62"/>
    </row>
    <row r="39" spans="1:257" ht="0" hidden="1" customHeight="1" x14ac:dyDescent="0.25">
      <c r="A39" s="75"/>
      <c r="B39" s="76"/>
      <c r="C39" s="77"/>
      <c r="D39" s="61"/>
      <c r="E39" s="62"/>
    </row>
    <row r="40" spans="1:257" ht="0" hidden="1" customHeight="1" x14ac:dyDescent="0.25">
      <c r="A40" s="78"/>
      <c r="B40" s="79"/>
      <c r="C40" s="79"/>
      <c r="D40" s="61"/>
      <c r="E40" s="62"/>
    </row>
    <row r="41" spans="1:257" ht="0" hidden="1" customHeight="1" x14ac:dyDescent="0.25">
      <c r="A41" s="80"/>
      <c r="B41" s="76"/>
      <c r="C41" s="77"/>
      <c r="D41" s="61"/>
      <c r="E41" s="62"/>
    </row>
    <row r="42" spans="1:257" ht="0" hidden="1" customHeight="1" x14ac:dyDescent="0.25">
      <c r="A42" s="80"/>
      <c r="B42" s="76"/>
      <c r="C42" s="77"/>
      <c r="D42" s="61"/>
      <c r="E42" s="62"/>
    </row>
    <row r="43" spans="1:257" ht="0" hidden="1" customHeight="1" x14ac:dyDescent="0.25">
      <c r="A43" s="80"/>
      <c r="B43" s="76"/>
      <c r="C43" s="77"/>
      <c r="D43" s="61"/>
      <c r="E43" s="62"/>
    </row>
    <row r="44" spans="1:257" ht="0" hidden="1" customHeight="1" x14ac:dyDescent="0.25">
      <c r="A44" s="80"/>
      <c r="B44" s="76"/>
      <c r="C44" s="77"/>
      <c r="D44" s="61"/>
      <c r="E44" s="62"/>
    </row>
    <row r="45" spans="1:257" ht="0" hidden="1" customHeight="1" x14ac:dyDescent="0.25">
      <c r="A45" s="80"/>
      <c r="B45" s="76"/>
      <c r="C45" s="77"/>
      <c r="D45" s="61"/>
      <c r="E45" s="62"/>
    </row>
    <row r="46" spans="1:257" ht="0" hidden="1" customHeight="1" x14ac:dyDescent="0.25">
      <c r="A46" s="80"/>
      <c r="B46" s="76"/>
      <c r="C46" s="77"/>
      <c r="D46" s="61"/>
      <c r="E46" s="62"/>
    </row>
    <row r="47" spans="1:257" ht="0" hidden="1" customHeight="1" x14ac:dyDescent="0.25">
      <c r="A47" s="80"/>
      <c r="B47" s="76"/>
      <c r="C47" s="77"/>
      <c r="D47" s="61"/>
      <c r="E47" s="62"/>
    </row>
    <row r="48" spans="1:257" ht="0" hidden="1" customHeight="1" x14ac:dyDescent="0.25">
      <c r="A48" s="80"/>
      <c r="B48" s="76"/>
      <c r="C48" s="77"/>
      <c r="D48" s="61"/>
      <c r="E48" s="62"/>
    </row>
    <row r="49" spans="1:255" x14ac:dyDescent="0.25">
      <c r="A49" s="610" t="s">
        <v>831</v>
      </c>
      <c r="B49" s="609"/>
      <c r="C49" s="81">
        <v>4679718.0406900002</v>
      </c>
      <c r="D49" s="81"/>
      <c r="E49" s="82"/>
    </row>
    <row r="50" spans="1:255" ht="3" customHeight="1" x14ac:dyDescent="0.25">
      <c r="A50" s="193"/>
      <c r="B50" s="194"/>
      <c r="C50" s="83"/>
      <c r="D50" s="83"/>
      <c r="E50" s="84"/>
    </row>
    <row r="51" spans="1:255" ht="18" customHeight="1" thickBot="1" x14ac:dyDescent="0.3">
      <c r="A51" s="85" t="s">
        <v>832</v>
      </c>
      <c r="B51" s="81"/>
      <c r="C51" s="81"/>
      <c r="D51" s="81"/>
      <c r="E51" s="82"/>
    </row>
    <row r="52" spans="1:255" ht="18" customHeight="1" x14ac:dyDescent="0.25">
      <c r="A52" s="618" t="s">
        <v>797</v>
      </c>
      <c r="B52" s="86" t="s">
        <v>833</v>
      </c>
      <c r="C52" s="54">
        <v>278417.29763400002</v>
      </c>
      <c r="D52" s="55">
        <v>9.2519372701644897E-3</v>
      </c>
      <c r="E52" s="56">
        <v>5.0660000000000002E-3</v>
      </c>
      <c r="F52" s="55">
        <v>1.3313E-2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  <c r="AJ52" s="55">
        <v>0</v>
      </c>
      <c r="AK52" s="55">
        <v>0</v>
      </c>
      <c r="AL52" s="55">
        <v>0</v>
      </c>
      <c r="AM52" s="55">
        <v>0</v>
      </c>
      <c r="AN52" s="55">
        <v>0</v>
      </c>
      <c r="AO52" s="55">
        <v>0</v>
      </c>
      <c r="AP52" s="55">
        <v>0</v>
      </c>
      <c r="AQ52" s="55">
        <v>0</v>
      </c>
      <c r="AR52" s="55">
        <v>0</v>
      </c>
      <c r="AS52" s="55">
        <v>0</v>
      </c>
      <c r="AT52" s="55">
        <v>0</v>
      </c>
      <c r="AU52" s="55">
        <v>0</v>
      </c>
      <c r="AV52" s="55">
        <v>0</v>
      </c>
      <c r="AW52" s="55">
        <v>0</v>
      </c>
      <c r="AX52" s="55">
        <v>0</v>
      </c>
      <c r="AY52" s="55">
        <v>0</v>
      </c>
      <c r="AZ52" s="55">
        <v>0</v>
      </c>
      <c r="BA52" s="55">
        <v>0</v>
      </c>
      <c r="BB52" s="55">
        <v>0</v>
      </c>
      <c r="BC52" s="55">
        <v>0</v>
      </c>
      <c r="BD52" s="55">
        <v>0</v>
      </c>
      <c r="BE52" s="55">
        <v>0</v>
      </c>
      <c r="BF52" s="55">
        <v>0</v>
      </c>
      <c r="BG52" s="55">
        <v>0</v>
      </c>
      <c r="BH52" s="55">
        <v>0</v>
      </c>
      <c r="BI52" s="55">
        <v>0</v>
      </c>
      <c r="BJ52" s="55">
        <v>0</v>
      </c>
      <c r="BK52" s="55">
        <v>0</v>
      </c>
      <c r="BL52" s="55">
        <v>0</v>
      </c>
      <c r="BM52" s="55">
        <v>0</v>
      </c>
      <c r="BN52" s="55">
        <v>0</v>
      </c>
      <c r="BO52" s="55">
        <v>0</v>
      </c>
      <c r="BP52" s="55">
        <v>0</v>
      </c>
      <c r="BQ52" s="55">
        <v>0</v>
      </c>
      <c r="BR52" s="55">
        <v>0</v>
      </c>
      <c r="BS52" s="55">
        <v>0</v>
      </c>
      <c r="BT52" s="55">
        <v>0</v>
      </c>
      <c r="BU52" s="55">
        <v>0</v>
      </c>
      <c r="BV52" s="55">
        <v>0</v>
      </c>
      <c r="BW52" s="55">
        <v>0</v>
      </c>
      <c r="BX52" s="55">
        <v>0</v>
      </c>
      <c r="BY52" s="55">
        <v>0</v>
      </c>
      <c r="BZ52" s="55">
        <v>0</v>
      </c>
      <c r="CA52" s="55">
        <v>0</v>
      </c>
      <c r="CB52" s="55">
        <v>0</v>
      </c>
      <c r="CC52" s="55">
        <v>0</v>
      </c>
      <c r="CD52" s="55">
        <v>0</v>
      </c>
      <c r="CE52" s="55">
        <v>0</v>
      </c>
      <c r="CF52" s="55">
        <v>0</v>
      </c>
      <c r="CG52" s="55">
        <v>0</v>
      </c>
      <c r="CH52" s="55">
        <v>0</v>
      </c>
      <c r="CI52" s="55">
        <v>0</v>
      </c>
      <c r="CJ52" s="55">
        <v>0</v>
      </c>
      <c r="CK52" s="55">
        <v>0</v>
      </c>
      <c r="CL52" s="55">
        <v>0</v>
      </c>
      <c r="CM52" s="55">
        <v>0</v>
      </c>
      <c r="CN52" s="55">
        <v>0</v>
      </c>
      <c r="CO52" s="55">
        <v>0</v>
      </c>
      <c r="CP52" s="55">
        <v>0</v>
      </c>
      <c r="CQ52" s="55">
        <v>0</v>
      </c>
      <c r="CR52" s="55">
        <v>0</v>
      </c>
      <c r="CS52" s="55">
        <v>0</v>
      </c>
      <c r="CT52" s="55">
        <v>0</v>
      </c>
      <c r="CU52" s="55">
        <v>0</v>
      </c>
      <c r="CV52" s="55">
        <v>0</v>
      </c>
      <c r="CW52" s="55">
        <v>0</v>
      </c>
      <c r="CX52" s="55">
        <v>0</v>
      </c>
      <c r="CY52" s="55">
        <v>0</v>
      </c>
      <c r="CZ52" s="55">
        <v>0</v>
      </c>
      <c r="DA52" s="55">
        <v>0</v>
      </c>
      <c r="DB52" s="55">
        <v>0</v>
      </c>
      <c r="DC52" s="55">
        <v>0</v>
      </c>
      <c r="DD52" s="55">
        <v>0</v>
      </c>
      <c r="DE52" s="55">
        <v>0</v>
      </c>
      <c r="DF52" s="55">
        <v>0</v>
      </c>
      <c r="DG52" s="55">
        <v>0</v>
      </c>
      <c r="DH52" s="55">
        <v>0</v>
      </c>
      <c r="DI52" s="55">
        <v>0</v>
      </c>
      <c r="DJ52" s="55">
        <v>0</v>
      </c>
      <c r="DK52" s="55">
        <v>0</v>
      </c>
      <c r="DL52" s="55">
        <v>0</v>
      </c>
      <c r="DM52" s="55">
        <v>0</v>
      </c>
      <c r="DN52" s="55">
        <v>0</v>
      </c>
      <c r="DO52" s="55">
        <v>0</v>
      </c>
      <c r="DP52" s="55">
        <v>0</v>
      </c>
      <c r="DQ52" s="55">
        <v>0</v>
      </c>
      <c r="DR52" s="55">
        <v>0</v>
      </c>
      <c r="DS52" s="55">
        <v>0</v>
      </c>
      <c r="DT52" s="55">
        <v>0</v>
      </c>
      <c r="DU52" s="55">
        <v>0</v>
      </c>
      <c r="DV52" s="55">
        <v>0</v>
      </c>
      <c r="DW52" s="55">
        <v>0</v>
      </c>
      <c r="DX52" s="55">
        <v>0</v>
      </c>
      <c r="DY52" s="55">
        <v>0</v>
      </c>
      <c r="DZ52" s="55">
        <v>0</v>
      </c>
      <c r="EA52" s="55">
        <v>0</v>
      </c>
      <c r="EB52" s="55">
        <v>0</v>
      </c>
      <c r="EC52" s="55">
        <v>0</v>
      </c>
      <c r="ED52" s="55">
        <v>0</v>
      </c>
      <c r="EE52" s="55">
        <v>0</v>
      </c>
      <c r="EF52" s="55">
        <v>0</v>
      </c>
      <c r="EG52" s="55">
        <v>0</v>
      </c>
      <c r="EH52" s="55">
        <v>0</v>
      </c>
      <c r="EI52" s="55">
        <v>0</v>
      </c>
      <c r="EJ52" s="55">
        <v>0</v>
      </c>
      <c r="EK52" s="55">
        <v>0</v>
      </c>
      <c r="EL52" s="55">
        <v>0</v>
      </c>
      <c r="EM52" s="55">
        <v>0</v>
      </c>
      <c r="EN52" s="55">
        <v>0</v>
      </c>
      <c r="EO52" s="55">
        <v>0</v>
      </c>
      <c r="EP52" s="55">
        <v>0</v>
      </c>
      <c r="EQ52" s="55">
        <v>0</v>
      </c>
      <c r="ER52" s="55">
        <v>0</v>
      </c>
      <c r="ES52" s="55">
        <v>0</v>
      </c>
      <c r="ET52" s="55">
        <v>0</v>
      </c>
      <c r="EU52" s="55">
        <v>0</v>
      </c>
      <c r="EV52" s="55">
        <v>0</v>
      </c>
      <c r="EW52" s="55">
        <v>0</v>
      </c>
      <c r="EX52" s="55">
        <v>0</v>
      </c>
      <c r="EY52" s="55">
        <v>0</v>
      </c>
      <c r="EZ52" s="55">
        <v>0</v>
      </c>
      <c r="FA52" s="55">
        <v>0</v>
      </c>
      <c r="FB52" s="55">
        <v>0</v>
      </c>
      <c r="FC52" s="55">
        <v>0</v>
      </c>
      <c r="FD52" s="55">
        <v>0</v>
      </c>
      <c r="FE52" s="55">
        <v>0</v>
      </c>
      <c r="FF52" s="55">
        <v>0</v>
      </c>
      <c r="FG52" s="55">
        <v>0</v>
      </c>
      <c r="FH52" s="55">
        <v>0</v>
      </c>
      <c r="FI52" s="55">
        <v>0</v>
      </c>
      <c r="FJ52" s="55">
        <v>0</v>
      </c>
      <c r="FK52" s="55">
        <v>0</v>
      </c>
      <c r="FL52" s="55">
        <v>0</v>
      </c>
      <c r="FM52" s="55">
        <v>0</v>
      </c>
      <c r="FN52" s="55">
        <v>0</v>
      </c>
      <c r="FO52" s="55">
        <v>0</v>
      </c>
      <c r="FP52" s="55">
        <v>0</v>
      </c>
      <c r="FQ52" s="55">
        <v>0</v>
      </c>
      <c r="FR52" s="55">
        <v>0</v>
      </c>
      <c r="FS52" s="55">
        <v>0</v>
      </c>
      <c r="FT52" s="55">
        <v>0</v>
      </c>
      <c r="FU52" s="55">
        <v>0</v>
      </c>
      <c r="FV52" s="55">
        <v>0</v>
      </c>
      <c r="FW52" s="55">
        <v>0</v>
      </c>
      <c r="FX52" s="55">
        <v>0</v>
      </c>
      <c r="FY52" s="55">
        <v>0</v>
      </c>
      <c r="FZ52" s="55">
        <v>0</v>
      </c>
      <c r="GA52" s="55">
        <v>0</v>
      </c>
      <c r="GB52" s="55">
        <v>0</v>
      </c>
      <c r="GC52" s="55">
        <v>0</v>
      </c>
      <c r="GD52" s="55">
        <v>0</v>
      </c>
      <c r="GE52" s="55">
        <v>0</v>
      </c>
      <c r="GF52" s="55">
        <v>0</v>
      </c>
      <c r="GG52" s="55">
        <v>0</v>
      </c>
      <c r="GH52" s="55">
        <v>0</v>
      </c>
      <c r="GI52" s="55">
        <v>0</v>
      </c>
      <c r="GJ52" s="55">
        <v>0</v>
      </c>
      <c r="GK52" s="55">
        <v>0</v>
      </c>
      <c r="GL52" s="55">
        <v>0</v>
      </c>
      <c r="GM52" s="55">
        <v>0</v>
      </c>
      <c r="GN52" s="55">
        <v>0</v>
      </c>
      <c r="GO52" s="55">
        <v>0</v>
      </c>
      <c r="GP52" s="55">
        <v>0</v>
      </c>
      <c r="GQ52" s="55">
        <v>0</v>
      </c>
      <c r="GR52" s="55">
        <v>0</v>
      </c>
      <c r="GS52" s="55">
        <v>0</v>
      </c>
      <c r="GT52" s="55">
        <v>0</v>
      </c>
      <c r="GU52" s="55">
        <v>0</v>
      </c>
      <c r="GV52" s="55">
        <v>0</v>
      </c>
      <c r="GW52" s="55">
        <v>0</v>
      </c>
      <c r="GX52" s="55">
        <v>0</v>
      </c>
      <c r="GY52" s="55">
        <v>0</v>
      </c>
      <c r="GZ52" s="55">
        <v>0</v>
      </c>
      <c r="HA52" s="55">
        <v>0</v>
      </c>
      <c r="HB52" s="55">
        <v>0</v>
      </c>
      <c r="HC52" s="55">
        <v>0</v>
      </c>
      <c r="HD52" s="55">
        <v>0</v>
      </c>
      <c r="HE52" s="55">
        <v>0</v>
      </c>
      <c r="HF52" s="55">
        <v>0</v>
      </c>
      <c r="HG52" s="55">
        <v>0</v>
      </c>
      <c r="HH52" s="55">
        <v>0</v>
      </c>
      <c r="HI52" s="55">
        <v>0</v>
      </c>
      <c r="HJ52" s="55">
        <v>0</v>
      </c>
      <c r="HK52" s="55">
        <v>0</v>
      </c>
      <c r="HL52" s="55">
        <v>0</v>
      </c>
      <c r="HM52" s="55">
        <v>0</v>
      </c>
      <c r="HN52" s="55">
        <v>0</v>
      </c>
      <c r="HO52" s="55">
        <v>0</v>
      </c>
      <c r="HP52" s="55">
        <v>0</v>
      </c>
      <c r="HQ52" s="55">
        <v>0</v>
      </c>
      <c r="HR52" s="55">
        <v>0</v>
      </c>
      <c r="HS52" s="55">
        <v>0</v>
      </c>
      <c r="HT52" s="55">
        <v>0</v>
      </c>
      <c r="HU52" s="55">
        <v>0</v>
      </c>
      <c r="HV52" s="55">
        <v>0</v>
      </c>
      <c r="HW52" s="55">
        <v>0</v>
      </c>
      <c r="HX52" s="55">
        <v>0</v>
      </c>
      <c r="HY52" s="55">
        <v>0</v>
      </c>
      <c r="HZ52" s="55">
        <v>0</v>
      </c>
      <c r="IA52" s="55">
        <v>0</v>
      </c>
      <c r="IB52" s="55">
        <v>0</v>
      </c>
      <c r="IC52" s="55">
        <v>0</v>
      </c>
      <c r="ID52" s="55">
        <v>0</v>
      </c>
      <c r="IE52" s="55">
        <v>0</v>
      </c>
      <c r="IF52" s="55">
        <v>0</v>
      </c>
      <c r="IG52" s="55">
        <v>0</v>
      </c>
      <c r="IH52" s="55">
        <v>0</v>
      </c>
      <c r="II52" s="55">
        <v>0</v>
      </c>
      <c r="IJ52" s="55">
        <v>0</v>
      </c>
      <c r="IK52" s="55">
        <v>0</v>
      </c>
      <c r="IL52" s="55">
        <v>0</v>
      </c>
      <c r="IM52" s="55">
        <v>0</v>
      </c>
      <c r="IN52" s="55">
        <v>0</v>
      </c>
      <c r="IO52" s="55">
        <v>0</v>
      </c>
      <c r="IP52" s="55">
        <v>0</v>
      </c>
      <c r="IQ52" s="55">
        <v>0</v>
      </c>
      <c r="IR52" s="55">
        <v>0</v>
      </c>
      <c r="IS52" s="55">
        <v>0</v>
      </c>
      <c r="IT52" s="55">
        <v>0</v>
      </c>
      <c r="IU52" s="55">
        <v>0</v>
      </c>
    </row>
    <row r="53" spans="1:255" ht="17.25" customHeight="1" thickBot="1" x14ac:dyDescent="0.3">
      <c r="A53" s="619" t="s">
        <v>797</v>
      </c>
      <c r="B53" s="87" t="s">
        <v>834</v>
      </c>
      <c r="C53" s="60">
        <v>328904.32335040002</v>
      </c>
      <c r="D53" s="61">
        <v>7.0682074874639511E-3</v>
      </c>
      <c r="E53" s="62">
        <v>3.3910000000000004E-3</v>
      </c>
    </row>
    <row r="54" spans="1:255" ht="15.75" customHeight="1" x14ac:dyDescent="0.25">
      <c r="A54" s="618" t="s">
        <v>835</v>
      </c>
      <c r="B54" s="86" t="s">
        <v>836</v>
      </c>
      <c r="C54" s="54">
        <v>297315.33614859998</v>
      </c>
      <c r="D54" s="55">
        <v>-3.1185329426079988E-3</v>
      </c>
      <c r="E54" s="56">
        <v>1.1291000000000001E-2</v>
      </c>
    </row>
    <row r="55" spans="1:255" ht="18.75" customHeight="1" thickBot="1" x14ac:dyDescent="0.3">
      <c r="A55" s="619" t="s">
        <v>835</v>
      </c>
      <c r="B55" s="88" t="s">
        <v>837</v>
      </c>
      <c r="C55" s="60">
        <v>978959.33301180007</v>
      </c>
      <c r="D55" s="61">
        <v>5.3345696069300175E-3</v>
      </c>
      <c r="E55" s="62">
        <v>9.2540000000000001E-3</v>
      </c>
    </row>
    <row r="56" spans="1:255" x14ac:dyDescent="0.25">
      <c r="A56" s="620" t="s">
        <v>807</v>
      </c>
      <c r="B56" s="89" t="s">
        <v>838</v>
      </c>
      <c r="C56" s="90">
        <v>302628.42611120001</v>
      </c>
      <c r="D56" s="55">
        <v>8.6729852482676506E-3</v>
      </c>
      <c r="E56" s="56">
        <v>8.8610000000000008E-3</v>
      </c>
    </row>
    <row r="57" spans="1:255" x14ac:dyDescent="0.25">
      <c r="A57" s="621" t="s">
        <v>807</v>
      </c>
      <c r="B57" s="91" t="s">
        <v>839</v>
      </c>
      <c r="C57" s="77">
        <v>111508.03350680001</v>
      </c>
      <c r="D57" s="61">
        <v>1.0707939974963665E-2</v>
      </c>
      <c r="E57" s="62">
        <v>1.0982E-2</v>
      </c>
    </row>
    <row r="58" spans="1:255" ht="15.75" thickBot="1" x14ac:dyDescent="0.3">
      <c r="A58" s="622" t="s">
        <v>807</v>
      </c>
      <c r="B58" s="92" t="s">
        <v>840</v>
      </c>
      <c r="C58" s="77">
        <v>375923.75276820001</v>
      </c>
      <c r="D58" s="61">
        <v>1.0510819964110851E-2</v>
      </c>
      <c r="E58" s="62">
        <v>1.0502000000000001E-2</v>
      </c>
    </row>
    <row r="59" spans="1:255" x14ac:dyDescent="0.25">
      <c r="A59" s="618" t="s">
        <v>812</v>
      </c>
      <c r="B59" s="91" t="s">
        <v>841</v>
      </c>
      <c r="C59" s="54">
        <v>99100.30746560001</v>
      </c>
      <c r="D59" s="55">
        <v>7.8961970284581184E-3</v>
      </c>
      <c r="E59" s="56">
        <v>6.6350000000000003E-3</v>
      </c>
    </row>
    <row r="60" spans="1:255" x14ac:dyDescent="0.25">
      <c r="A60" s="623" t="s">
        <v>812</v>
      </c>
      <c r="B60" s="91" t="s">
        <v>842</v>
      </c>
      <c r="C60" s="60">
        <v>64872.322922400002</v>
      </c>
      <c r="D60" s="61">
        <v>6.6616237163543701E-3</v>
      </c>
      <c r="E60" s="62">
        <v>4.8810000000000008E-3</v>
      </c>
    </row>
    <row r="61" spans="1:255" x14ac:dyDescent="0.25">
      <c r="A61" s="624" t="s">
        <v>812</v>
      </c>
      <c r="B61" s="91" t="s">
        <v>843</v>
      </c>
      <c r="C61" s="60">
        <v>328345.9105696</v>
      </c>
      <c r="D61" s="61">
        <v>0.28799998760223389</v>
      </c>
      <c r="E61" s="62">
        <v>9.4330000000000004E-3</v>
      </c>
    </row>
    <row r="62" spans="1:255" x14ac:dyDescent="0.25">
      <c r="A62" s="625" t="s">
        <v>812</v>
      </c>
      <c r="B62" s="91" t="s">
        <v>844</v>
      </c>
      <c r="C62" s="60">
        <v>52413.739928200004</v>
      </c>
      <c r="D62" s="61">
        <v>9.5590511336922646E-3</v>
      </c>
      <c r="E62" s="62">
        <v>7.9580000000000015E-3</v>
      </c>
    </row>
    <row r="63" spans="1:255" ht="15.75" thickBot="1" x14ac:dyDescent="0.3">
      <c r="A63" s="619" t="s">
        <v>812</v>
      </c>
      <c r="B63" s="92" t="s">
        <v>845</v>
      </c>
      <c r="C63" s="65">
        <v>51961.897590400004</v>
      </c>
      <c r="D63" s="66">
        <v>6.0004997067153454E-3</v>
      </c>
      <c r="E63" s="67">
        <v>6.5070000000000006E-3</v>
      </c>
    </row>
    <row r="64" spans="1:255" ht="15.75" thickBot="1" x14ac:dyDescent="0.3">
      <c r="A64" s="68" t="s">
        <v>817</v>
      </c>
      <c r="B64" s="69" t="s">
        <v>846</v>
      </c>
      <c r="C64" s="65">
        <v>63470.174663000013</v>
      </c>
      <c r="D64" s="66">
        <v>1.0723619721829891E-2</v>
      </c>
      <c r="E64" s="67">
        <v>1.1493000000000001E-2</v>
      </c>
    </row>
    <row r="65" spans="1:259" ht="15.75" thickBot="1" x14ac:dyDescent="0.3">
      <c r="A65" s="93" t="s">
        <v>819</v>
      </c>
      <c r="B65" s="94" t="s">
        <v>847</v>
      </c>
      <c r="C65" s="65">
        <v>4306.1395118</v>
      </c>
      <c r="D65" s="66">
        <v>2.1137399598956108E-2</v>
      </c>
      <c r="E65" s="67">
        <v>3.2210000000000003E-3</v>
      </c>
    </row>
    <row r="66" spans="1:259" x14ac:dyDescent="0.25">
      <c r="A66" s="626" t="s">
        <v>821</v>
      </c>
      <c r="B66" s="86" t="s">
        <v>848</v>
      </c>
      <c r="C66" s="60">
        <v>454599.63927140005</v>
      </c>
      <c r="D66" s="61">
        <v>1.0445460211485624E-3</v>
      </c>
      <c r="E66" s="62">
        <v>2.1820000000000003E-3</v>
      </c>
      <c r="IX66" s="95"/>
    </row>
    <row r="67" spans="1:259" x14ac:dyDescent="0.25">
      <c r="A67" s="624" t="s">
        <v>821</v>
      </c>
      <c r="B67" s="88" t="s">
        <v>849</v>
      </c>
      <c r="C67" s="60">
        <v>313459.56479460001</v>
      </c>
      <c r="D67" s="61">
        <v>1.1529820039868355E-2</v>
      </c>
      <c r="E67" s="62">
        <v>1.0608000000000001E-2</v>
      </c>
    </row>
    <row r="68" spans="1:259" ht="15.75" thickBot="1" x14ac:dyDescent="0.3">
      <c r="A68" s="619" t="s">
        <v>821</v>
      </c>
      <c r="B68" s="87" t="s">
        <v>850</v>
      </c>
      <c r="C68" s="65">
        <v>629558.32292080007</v>
      </c>
      <c r="D68" s="66">
        <v>5.3991549648344517E-3</v>
      </c>
      <c r="E68" s="67">
        <v>5.0590000000000001E-3</v>
      </c>
      <c r="IX68" s="442"/>
      <c r="IY68" s="442"/>
    </row>
    <row r="69" spans="1:259" x14ac:dyDescent="0.25">
      <c r="A69" s="625" t="s">
        <v>827</v>
      </c>
      <c r="B69" s="88" t="s">
        <v>851</v>
      </c>
      <c r="C69" s="60">
        <v>126552.06969020001</v>
      </c>
      <c r="D69" s="61">
        <v>1.4120069332420826E-2</v>
      </c>
      <c r="E69" s="62">
        <v>1.3198000000000001E-2</v>
      </c>
    </row>
    <row r="70" spans="1:259" ht="20.25" customHeight="1" thickBot="1" x14ac:dyDescent="0.3">
      <c r="A70" s="619" t="s">
        <v>827</v>
      </c>
      <c r="B70" s="92" t="s">
        <v>852</v>
      </c>
      <c r="C70" s="65">
        <v>84169.958083399993</v>
      </c>
      <c r="D70" s="66">
        <v>1.5996910631656647E-2</v>
      </c>
      <c r="E70" s="67">
        <v>1.3892000000000002E-2</v>
      </c>
    </row>
    <row r="71" spans="1:259" ht="0" hidden="1" customHeight="1" x14ac:dyDescent="0.25">
      <c r="A71" s="80"/>
      <c r="B71" s="76"/>
      <c r="C71" s="77"/>
      <c r="D71" s="61"/>
      <c r="E71" s="62"/>
    </row>
    <row r="72" spans="1:259" ht="0" hidden="1" customHeight="1" x14ac:dyDescent="0.25">
      <c r="A72" s="80"/>
      <c r="B72" s="76"/>
      <c r="C72" s="77"/>
      <c r="D72" s="61"/>
      <c r="E72" s="62"/>
    </row>
    <row r="73" spans="1:259" ht="0" hidden="1" customHeight="1" x14ac:dyDescent="0.25">
      <c r="A73" s="80"/>
      <c r="B73" s="76"/>
      <c r="C73" s="77"/>
      <c r="D73" s="61"/>
      <c r="E73" s="62"/>
    </row>
    <row r="74" spans="1:259" ht="0" hidden="1" customHeight="1" x14ac:dyDescent="0.25">
      <c r="A74" s="80"/>
      <c r="B74" s="76"/>
      <c r="C74" s="77"/>
      <c r="D74" s="61"/>
      <c r="E74" s="62"/>
    </row>
    <row r="75" spans="1:259" ht="0" hidden="1" customHeight="1" x14ac:dyDescent="0.25">
      <c r="A75" s="80"/>
      <c r="B75" s="76"/>
      <c r="C75" s="77"/>
      <c r="D75" s="61"/>
      <c r="E75" s="62"/>
    </row>
    <row r="76" spans="1:259" ht="0" hidden="1" customHeight="1" x14ac:dyDescent="0.25">
      <c r="A76" s="80"/>
      <c r="B76" s="76"/>
      <c r="C76" s="77"/>
      <c r="D76" s="61"/>
      <c r="E76" s="62"/>
    </row>
    <row r="77" spans="1:259" ht="0" hidden="1" customHeight="1" x14ac:dyDescent="0.25">
      <c r="A77" s="80"/>
      <c r="B77" s="76"/>
      <c r="C77" s="77"/>
      <c r="D77" s="61"/>
      <c r="E77" s="62"/>
    </row>
    <row r="78" spans="1:259" ht="0" hidden="1" customHeight="1" x14ac:dyDescent="0.25">
      <c r="A78" s="80"/>
      <c r="B78" s="76"/>
      <c r="C78" s="77"/>
      <c r="D78" s="61"/>
      <c r="E78" s="62"/>
    </row>
    <row r="79" spans="1:259" ht="0" hidden="1" customHeight="1" x14ac:dyDescent="0.25">
      <c r="A79" s="80"/>
      <c r="B79" s="76"/>
      <c r="C79" s="77"/>
      <c r="D79" s="61"/>
      <c r="E79" s="62"/>
    </row>
    <row r="80" spans="1:259" ht="0" hidden="1" customHeight="1" x14ac:dyDescent="0.25">
      <c r="A80" s="80"/>
      <c r="B80" s="76"/>
      <c r="C80" s="77"/>
      <c r="D80" s="61"/>
      <c r="E80" s="62"/>
    </row>
    <row r="81" spans="1:258" ht="0" hidden="1" customHeight="1" x14ac:dyDescent="0.25">
      <c r="A81" s="80"/>
      <c r="B81" s="76"/>
      <c r="C81" s="77"/>
      <c r="D81" s="61"/>
      <c r="E81" s="62"/>
    </row>
    <row r="82" spans="1:258" ht="0" hidden="1" customHeight="1" x14ac:dyDescent="0.25">
      <c r="A82" s="80"/>
      <c r="B82" s="76"/>
      <c r="C82" s="77"/>
      <c r="D82" s="61"/>
      <c r="E82" s="62"/>
    </row>
    <row r="83" spans="1:258" ht="0" hidden="1" customHeight="1" x14ac:dyDescent="0.25">
      <c r="A83" s="80"/>
      <c r="B83" s="76"/>
      <c r="C83" s="77"/>
      <c r="D83" s="61"/>
      <c r="E83" s="62"/>
    </row>
    <row r="84" spans="1:258" ht="0" hidden="1" customHeight="1" x14ac:dyDescent="0.25">
      <c r="A84" s="80"/>
      <c r="B84" s="76"/>
      <c r="C84" s="77"/>
      <c r="D84" s="61"/>
      <c r="E84" s="62"/>
    </row>
    <row r="85" spans="1:258" ht="0" hidden="1" customHeight="1" x14ac:dyDescent="0.25">
      <c r="A85" s="80"/>
      <c r="B85" s="76"/>
      <c r="C85" s="77"/>
      <c r="D85" s="61"/>
      <c r="E85" s="62"/>
    </row>
    <row r="86" spans="1:258" ht="0" hidden="1" customHeight="1" x14ac:dyDescent="0.25">
      <c r="A86" s="80"/>
      <c r="B86" s="76"/>
      <c r="C86" s="77"/>
      <c r="D86" s="61"/>
      <c r="E86" s="62"/>
    </row>
    <row r="87" spans="1:258" ht="0" hidden="1" customHeight="1" x14ac:dyDescent="0.25">
      <c r="A87" s="80"/>
      <c r="B87" s="76"/>
      <c r="C87" s="77"/>
      <c r="D87" s="61"/>
      <c r="E87" s="62"/>
    </row>
    <row r="88" spans="1:258" ht="0" hidden="1" customHeight="1" x14ac:dyDescent="0.25">
      <c r="A88" s="80"/>
      <c r="B88" s="76"/>
      <c r="C88" s="77"/>
      <c r="D88" s="61"/>
      <c r="E88" s="62"/>
    </row>
    <row r="89" spans="1:258" ht="0" hidden="1" customHeight="1" x14ac:dyDescent="0.25">
      <c r="A89" s="80"/>
      <c r="B89" s="76"/>
      <c r="C89" s="77"/>
      <c r="D89" s="61"/>
      <c r="E89" s="62"/>
    </row>
    <row r="90" spans="1:258" ht="0" hidden="1" customHeight="1" x14ac:dyDescent="0.25">
      <c r="A90" s="80"/>
      <c r="B90" s="76"/>
      <c r="C90" s="77"/>
      <c r="D90" s="61"/>
      <c r="E90" s="62"/>
    </row>
    <row r="91" spans="1:258" ht="0" hidden="1" customHeight="1" x14ac:dyDescent="0.25">
      <c r="A91" s="80"/>
      <c r="B91" s="76"/>
      <c r="C91" s="77"/>
      <c r="D91" s="61"/>
      <c r="E91" s="62"/>
    </row>
    <row r="92" spans="1:258" x14ac:dyDescent="0.25">
      <c r="A92" s="608" t="s">
        <v>853</v>
      </c>
      <c r="B92" s="609"/>
      <c r="C92" s="81">
        <v>4946466.5499423984</v>
      </c>
      <c r="D92" s="96"/>
      <c r="E92" s="97"/>
    </row>
    <row r="93" spans="1:258" ht="2.25" customHeight="1" x14ac:dyDescent="0.25">
      <c r="A93" s="615"/>
      <c r="B93" s="616"/>
      <c r="C93" s="616"/>
      <c r="D93" s="98"/>
      <c r="E93" s="99"/>
    </row>
    <row r="94" spans="1:258" ht="15.75" thickBot="1" x14ac:dyDescent="0.3">
      <c r="A94" s="608" t="s">
        <v>854</v>
      </c>
      <c r="B94" s="609"/>
      <c r="C94" s="609"/>
      <c r="D94" s="96"/>
      <c r="E94" s="97"/>
    </row>
    <row r="95" spans="1:258" ht="15.75" thickBot="1" x14ac:dyDescent="0.3">
      <c r="A95" s="100" t="s">
        <v>812</v>
      </c>
      <c r="B95" s="101" t="s">
        <v>855</v>
      </c>
      <c r="C95" s="70">
        <v>99382.870316800007</v>
      </c>
      <c r="D95" s="562">
        <v>1.4852279797196388E-2</v>
      </c>
      <c r="E95" s="563">
        <v>1.4973E-2</v>
      </c>
    </row>
    <row r="96" spans="1:258" x14ac:dyDescent="0.25">
      <c r="A96" s="627" t="s">
        <v>856</v>
      </c>
      <c r="B96" s="628"/>
      <c r="C96" s="102">
        <v>99382.870316800007</v>
      </c>
      <c r="D96" s="103"/>
      <c r="E96" s="104"/>
      <c r="IX96" s="442"/>
    </row>
    <row r="97" spans="1:258" ht="16.5" thickBot="1" x14ac:dyDescent="0.3">
      <c r="A97" s="105" t="s">
        <v>857</v>
      </c>
      <c r="B97" s="106"/>
      <c r="C97" s="107">
        <v>9725567.4609491974</v>
      </c>
      <c r="D97" s="108"/>
      <c r="E97" s="109"/>
      <c r="IW97" s="442"/>
    </row>
    <row r="98" spans="1:258" ht="7.5" customHeight="1" x14ac:dyDescent="0.25">
      <c r="A98" s="110"/>
      <c r="B98" s="111"/>
      <c r="C98" s="112"/>
      <c r="D98" s="113"/>
      <c r="IV98"/>
    </row>
    <row r="99" spans="1:258" ht="17.25" customHeight="1" x14ac:dyDescent="0.25">
      <c r="A99" s="605" t="s">
        <v>858</v>
      </c>
      <c r="B99" s="606"/>
      <c r="C99" s="606"/>
      <c r="D99" s="606"/>
      <c r="E99" s="607"/>
    </row>
    <row r="100" spans="1:258" ht="17.25" customHeight="1" thickBot="1" x14ac:dyDescent="0.3">
      <c r="A100" s="191" t="s">
        <v>859</v>
      </c>
      <c r="B100" s="195"/>
      <c r="C100" s="195"/>
      <c r="D100" s="195"/>
      <c r="E100" s="196"/>
      <c r="IW100" s="442"/>
    </row>
    <row r="101" spans="1:258" ht="15" customHeight="1" x14ac:dyDescent="0.25">
      <c r="A101" s="627" t="s">
        <v>791</v>
      </c>
      <c r="B101" s="630" t="s">
        <v>792</v>
      </c>
      <c r="C101" s="632" t="s">
        <v>793</v>
      </c>
      <c r="D101" s="114" t="s">
        <v>794</v>
      </c>
      <c r="E101" s="115" t="s">
        <v>794</v>
      </c>
    </row>
    <row r="102" spans="1:258" ht="15.75" thickBot="1" x14ac:dyDescent="0.3">
      <c r="A102" s="629"/>
      <c r="B102" s="631"/>
      <c r="C102" s="633"/>
      <c r="D102" s="116" t="s">
        <v>795</v>
      </c>
      <c r="E102" s="117" t="s">
        <v>796</v>
      </c>
    </row>
    <row r="103" spans="1:258" ht="15.75" thickBot="1" x14ac:dyDescent="0.3">
      <c r="A103" s="118" t="s">
        <v>860</v>
      </c>
      <c r="B103" s="119" t="s">
        <v>861</v>
      </c>
      <c r="C103" s="443">
        <v>648129.30880879995</v>
      </c>
      <c r="D103" s="120">
        <v>0.17659540474414825</v>
      </c>
      <c r="E103" s="121">
        <v>2.0659000000000004E-2</v>
      </c>
      <c r="F103" s="122">
        <v>4.6847000000000007E-2</v>
      </c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2"/>
      <c r="DE103" s="122"/>
      <c r="DF103" s="122"/>
      <c r="DG103" s="122"/>
      <c r="DH103" s="122"/>
      <c r="DI103" s="122"/>
      <c r="DJ103" s="122"/>
      <c r="DK103" s="122"/>
      <c r="DL103" s="122"/>
      <c r="DM103" s="122"/>
      <c r="DN103" s="122"/>
      <c r="DO103" s="122"/>
      <c r="DP103" s="122"/>
      <c r="DQ103" s="122"/>
      <c r="DR103" s="122"/>
      <c r="DS103" s="122"/>
      <c r="DT103" s="122"/>
      <c r="DU103" s="122"/>
      <c r="DV103" s="122"/>
      <c r="DW103" s="122"/>
      <c r="DX103" s="122"/>
      <c r="DY103" s="122"/>
      <c r="DZ103" s="122"/>
      <c r="EA103" s="122"/>
      <c r="EB103" s="122"/>
      <c r="EC103" s="122"/>
      <c r="ED103" s="122"/>
      <c r="EE103" s="122"/>
      <c r="EF103" s="122"/>
      <c r="EG103" s="122"/>
      <c r="EH103" s="122"/>
      <c r="EI103" s="122"/>
      <c r="EJ103" s="122"/>
      <c r="EK103" s="122"/>
      <c r="EL103" s="122"/>
      <c r="EM103" s="122"/>
      <c r="EN103" s="122"/>
      <c r="EO103" s="122"/>
      <c r="EP103" s="122"/>
      <c r="EQ103" s="122"/>
      <c r="ER103" s="122"/>
      <c r="ES103" s="122"/>
      <c r="ET103" s="122"/>
      <c r="EU103" s="122"/>
      <c r="EV103" s="122"/>
      <c r="EW103" s="122"/>
      <c r="EX103" s="122"/>
      <c r="EY103" s="122"/>
      <c r="EZ103" s="122"/>
      <c r="FA103" s="122"/>
      <c r="FB103" s="122"/>
      <c r="FC103" s="122"/>
      <c r="FD103" s="122"/>
      <c r="FE103" s="122"/>
      <c r="FF103" s="122"/>
      <c r="FG103" s="122"/>
      <c r="FH103" s="122"/>
      <c r="FI103" s="122"/>
      <c r="FJ103" s="122"/>
      <c r="FK103" s="122"/>
      <c r="FL103" s="122"/>
      <c r="FM103" s="122"/>
      <c r="FN103" s="122"/>
      <c r="FO103" s="122"/>
      <c r="FP103" s="122"/>
      <c r="FQ103" s="122"/>
      <c r="FR103" s="122"/>
      <c r="FS103" s="122"/>
      <c r="FT103" s="122"/>
      <c r="FU103" s="122"/>
      <c r="FV103" s="122"/>
      <c r="FW103" s="122"/>
      <c r="FX103" s="122"/>
      <c r="FY103" s="122"/>
      <c r="FZ103" s="122"/>
      <c r="GA103" s="122"/>
      <c r="GB103" s="122"/>
      <c r="GC103" s="122"/>
      <c r="GD103" s="122"/>
      <c r="GE103" s="122"/>
      <c r="GF103" s="122"/>
      <c r="GG103" s="122"/>
      <c r="GH103" s="122"/>
      <c r="GI103" s="122"/>
      <c r="GJ103" s="122"/>
      <c r="GK103" s="122"/>
      <c r="GL103" s="122"/>
      <c r="GM103" s="122"/>
      <c r="GN103" s="122"/>
      <c r="GO103" s="122"/>
      <c r="GP103" s="122"/>
      <c r="GQ103" s="122"/>
      <c r="GR103" s="122"/>
      <c r="GS103" s="122"/>
      <c r="GT103" s="122"/>
      <c r="GU103" s="122"/>
      <c r="GV103" s="122"/>
      <c r="GW103" s="122"/>
      <c r="GX103" s="122"/>
      <c r="GY103" s="122"/>
      <c r="GZ103" s="122"/>
      <c r="HA103" s="122"/>
      <c r="HB103" s="122"/>
      <c r="HC103" s="122"/>
      <c r="HD103" s="122"/>
      <c r="HE103" s="122"/>
      <c r="HF103" s="122"/>
      <c r="HG103" s="122"/>
      <c r="HH103" s="122"/>
      <c r="HI103" s="122"/>
      <c r="HJ103" s="122"/>
      <c r="HK103" s="122"/>
      <c r="HL103" s="122"/>
      <c r="HM103" s="122"/>
      <c r="HN103" s="122"/>
      <c r="HO103" s="122"/>
      <c r="HP103" s="122"/>
      <c r="HQ103" s="122"/>
      <c r="HR103" s="122"/>
      <c r="HS103" s="122"/>
      <c r="HT103" s="122"/>
      <c r="HU103" s="122"/>
      <c r="HV103" s="122"/>
      <c r="HW103" s="122"/>
      <c r="HX103" s="122"/>
      <c r="HY103" s="122"/>
      <c r="HZ103" s="122"/>
      <c r="IA103" s="122"/>
      <c r="IB103" s="122"/>
      <c r="IC103" s="122"/>
      <c r="ID103" s="122"/>
      <c r="IE103" s="122"/>
      <c r="IF103" s="122"/>
      <c r="IG103" s="122"/>
      <c r="IH103" s="122"/>
      <c r="II103" s="122"/>
      <c r="IJ103" s="122"/>
      <c r="IK103" s="122"/>
      <c r="IL103" s="122"/>
      <c r="IM103" s="122"/>
      <c r="IN103" s="122"/>
      <c r="IO103" s="122"/>
      <c r="IP103" s="122"/>
      <c r="IQ103" s="122"/>
      <c r="IR103" s="122"/>
      <c r="IS103" s="122"/>
      <c r="IT103" s="122"/>
      <c r="IU103" s="122"/>
      <c r="IV103" s="123"/>
      <c r="IW103" s="442"/>
      <c r="IX103" s="57"/>
    </row>
    <row r="104" spans="1:258" x14ac:dyDescent="0.25">
      <c r="A104" s="634" t="s">
        <v>862</v>
      </c>
      <c r="B104" s="124" t="s">
        <v>863</v>
      </c>
      <c r="C104" s="443">
        <v>658643.85423900012</v>
      </c>
      <c r="D104" s="120">
        <v>3.5171911120414734E-2</v>
      </c>
      <c r="E104" s="121">
        <v>3.5344E-2</v>
      </c>
      <c r="F104">
        <v>3.5019000000000002E-2</v>
      </c>
      <c r="IV104" s="123"/>
      <c r="IW104" s="442"/>
      <c r="IX104" s="57"/>
    </row>
    <row r="105" spans="1:258" x14ac:dyDescent="0.25">
      <c r="A105" s="635"/>
      <c r="B105" s="125" t="s">
        <v>864</v>
      </c>
      <c r="C105" s="444">
        <v>574444.88254020002</v>
      </c>
      <c r="D105" s="126">
        <v>3.5127770155668259E-2</v>
      </c>
      <c r="E105" s="127">
        <v>-0.40234700000000001</v>
      </c>
      <c r="F105">
        <v>3.9167000000000007E-2</v>
      </c>
      <c r="IV105" s="123"/>
      <c r="IW105" s="442"/>
      <c r="IX105" s="57"/>
    </row>
    <row r="106" spans="1:258" x14ac:dyDescent="0.25">
      <c r="A106" s="635"/>
      <c r="B106" s="125" t="s">
        <v>865</v>
      </c>
      <c r="C106" s="444">
        <v>571928.47319299995</v>
      </c>
      <c r="D106" s="126">
        <v>3.4134380519390106E-2</v>
      </c>
      <c r="E106" s="127">
        <v>-0.40135100000000007</v>
      </c>
      <c r="F106">
        <v>3.0209E-2</v>
      </c>
      <c r="IV106" s="123"/>
      <c r="IW106" s="442"/>
      <c r="IX106" s="57"/>
    </row>
    <row r="107" spans="1:258" ht="15.75" thickBot="1" x14ac:dyDescent="0.3">
      <c r="A107" s="636"/>
      <c r="B107" s="128" t="s">
        <v>866</v>
      </c>
      <c r="C107" s="445">
        <v>1275452.461871</v>
      </c>
      <c r="D107" s="126">
        <v>2.6607520878314972E-2</v>
      </c>
      <c r="E107" s="127">
        <v>-0.25704300000000002</v>
      </c>
      <c r="F107">
        <v>0.156363</v>
      </c>
      <c r="IV107" s="123"/>
      <c r="IW107" s="442"/>
      <c r="IX107" s="57"/>
    </row>
    <row r="108" spans="1:258" x14ac:dyDescent="0.25">
      <c r="A108" s="637" t="s">
        <v>867</v>
      </c>
      <c r="B108" s="124" t="s">
        <v>868</v>
      </c>
      <c r="C108" s="647">
        <v>248568.6126504</v>
      </c>
      <c r="D108" s="120">
        <v>9.225134551525116E-2</v>
      </c>
      <c r="E108" s="121">
        <v>-0.87309200000000009</v>
      </c>
      <c r="IV108" s="123"/>
      <c r="IW108" s="442"/>
      <c r="IX108" s="57"/>
    </row>
    <row r="109" spans="1:258" ht="15.75" thickBot="1" x14ac:dyDescent="0.3">
      <c r="A109" s="638"/>
      <c r="B109" s="128" t="s">
        <v>869</v>
      </c>
      <c r="C109" s="649"/>
      <c r="D109" s="126">
        <v>5.389983206987381E-2</v>
      </c>
      <c r="E109" s="127">
        <v>-0.49749100000000002</v>
      </c>
      <c r="IV109" s="123"/>
      <c r="IW109" s="442"/>
      <c r="IX109" s="57"/>
    </row>
    <row r="110" spans="1:258" x14ac:dyDescent="0.25">
      <c r="A110" s="639" t="s">
        <v>807</v>
      </c>
      <c r="B110" s="124" t="s">
        <v>870</v>
      </c>
      <c r="C110" s="647">
        <v>330129.76240020001</v>
      </c>
      <c r="D110" s="129">
        <v>5.2499998360872269E-2</v>
      </c>
      <c r="E110" s="121">
        <v>5.0265999999999998E-2</v>
      </c>
      <c r="IV110" s="123"/>
      <c r="IW110" s="442"/>
      <c r="IX110" s="57"/>
    </row>
    <row r="111" spans="1:258" x14ac:dyDescent="0.25">
      <c r="A111" s="640"/>
      <c r="B111" s="125" t="s">
        <v>871</v>
      </c>
      <c r="C111" s="648"/>
      <c r="D111" s="122">
        <v>9.5195397734642029E-2</v>
      </c>
      <c r="E111" s="127">
        <v>0.131214</v>
      </c>
      <c r="IV111" s="123"/>
      <c r="IW111" s="442"/>
      <c r="IX111" s="57"/>
    </row>
    <row r="112" spans="1:258" ht="15.75" thickBot="1" x14ac:dyDescent="0.3">
      <c r="A112" s="641"/>
      <c r="B112" s="128" t="s">
        <v>872</v>
      </c>
      <c r="C112" s="446">
        <v>447768.63539380004</v>
      </c>
      <c r="D112" s="122">
        <v>3.5539600998163223E-2</v>
      </c>
      <c r="E112" s="127">
        <v>3.4750000000000003E-2</v>
      </c>
      <c r="IV112" s="123"/>
      <c r="IW112" s="442"/>
      <c r="IX112" s="57"/>
    </row>
    <row r="113" spans="1:258" ht="15.75" thickBot="1" x14ac:dyDescent="0.3">
      <c r="A113" s="189" t="s">
        <v>873</v>
      </c>
      <c r="B113" s="130" t="s">
        <v>874</v>
      </c>
      <c r="C113" s="447">
        <v>613505.94720519998</v>
      </c>
      <c r="D113" s="131">
        <v>3.5592488944530487E-2</v>
      </c>
      <c r="E113" s="132">
        <v>2.3800999999999999E-2</v>
      </c>
      <c r="IV113" s="123"/>
      <c r="IW113" s="442"/>
      <c r="IX113" s="57"/>
    </row>
    <row r="114" spans="1:258" x14ac:dyDescent="0.25">
      <c r="A114" s="634" t="s">
        <v>812</v>
      </c>
      <c r="B114" s="124" t="s">
        <v>875</v>
      </c>
      <c r="C114" s="448">
        <v>555002.17971380008</v>
      </c>
      <c r="D114" s="126">
        <v>2.7339210733771324E-2</v>
      </c>
      <c r="E114" s="127">
        <v>2.3464000000000002E-2</v>
      </c>
      <c r="IV114" s="123"/>
      <c r="IW114" s="442"/>
      <c r="IX114" s="57"/>
    </row>
    <row r="115" spans="1:258" x14ac:dyDescent="0.25">
      <c r="A115" s="635"/>
      <c r="B115" s="125" t="s">
        <v>876</v>
      </c>
      <c r="C115" s="448">
        <v>601677.58376740001</v>
      </c>
      <c r="D115" s="126">
        <v>3.0832130461931229E-2</v>
      </c>
      <c r="E115" s="127">
        <v>3.8748000000000005E-2</v>
      </c>
      <c r="IV115" s="123"/>
      <c r="IW115" s="442"/>
      <c r="IX115" s="57"/>
    </row>
    <row r="116" spans="1:258" x14ac:dyDescent="0.25">
      <c r="A116" s="635"/>
      <c r="B116" s="125" t="s">
        <v>877</v>
      </c>
      <c r="C116" s="448">
        <v>299159.67870460002</v>
      </c>
      <c r="D116" s="126">
        <v>4.6993397176265717E-2</v>
      </c>
      <c r="E116" s="127">
        <v>4.6825000000000006E-2</v>
      </c>
      <c r="IV116" s="123"/>
      <c r="IW116" s="442"/>
      <c r="IX116" s="57"/>
    </row>
    <row r="117" spans="1:258" ht="15.75" thickBot="1" x14ac:dyDescent="0.3">
      <c r="A117" s="636"/>
      <c r="B117" s="133" t="s">
        <v>878</v>
      </c>
      <c r="C117" s="448">
        <v>358622.95816900005</v>
      </c>
      <c r="D117" s="126">
        <v>3.4069560468196869E-2</v>
      </c>
      <c r="E117" s="127">
        <v>3.4446000000000004E-2</v>
      </c>
      <c r="IV117" s="123"/>
      <c r="IW117" s="442"/>
      <c r="IX117" s="57"/>
    </row>
    <row r="118" spans="1:258" ht="15.75" thickBot="1" x14ac:dyDescent="0.3">
      <c r="A118" s="134" t="s">
        <v>879</v>
      </c>
      <c r="B118" s="133" t="s">
        <v>880</v>
      </c>
      <c r="C118" s="449">
        <v>588314.25732520001</v>
      </c>
      <c r="D118" s="131">
        <v>2.113787829875946E-2</v>
      </c>
      <c r="E118" s="132">
        <v>-0.10115</v>
      </c>
      <c r="IV118" s="123"/>
      <c r="IW118" s="442"/>
      <c r="IX118" s="57"/>
    </row>
    <row r="119" spans="1:258" x14ac:dyDescent="0.25">
      <c r="A119" s="642" t="s">
        <v>881</v>
      </c>
      <c r="B119" s="135" t="s">
        <v>882</v>
      </c>
      <c r="C119" s="448">
        <v>522834.90185219998</v>
      </c>
      <c r="D119" s="126">
        <v>2.5558929890394211E-2</v>
      </c>
      <c r="E119" s="127">
        <v>7.6160000000000004E-3</v>
      </c>
      <c r="IV119" s="123"/>
      <c r="IW119" s="442"/>
      <c r="IX119" s="57"/>
    </row>
    <row r="120" spans="1:258" x14ac:dyDescent="0.25">
      <c r="A120" s="643"/>
      <c r="B120" s="136" t="s">
        <v>883</v>
      </c>
      <c r="C120" s="650">
        <v>230381.55674660002</v>
      </c>
      <c r="D120" s="126">
        <v>0.17369399964809418</v>
      </c>
      <c r="E120" s="127">
        <v>-0.35846500000000003</v>
      </c>
      <c r="IV120" s="123"/>
      <c r="IW120" s="442"/>
      <c r="IX120" s="57"/>
    </row>
    <row r="121" spans="1:258" ht="15.75" thickBot="1" x14ac:dyDescent="0.3">
      <c r="A121" s="644"/>
      <c r="B121" s="136" t="s">
        <v>884</v>
      </c>
      <c r="C121" s="651"/>
      <c r="D121" s="137">
        <v>2.1953590214252472E-2</v>
      </c>
      <c r="E121" s="138">
        <v>-0.24845500000000001</v>
      </c>
      <c r="IV121" s="123"/>
      <c r="IW121" s="442"/>
      <c r="IX121" s="57"/>
    </row>
    <row r="122" spans="1:258" x14ac:dyDescent="0.25">
      <c r="A122" s="642" t="s">
        <v>819</v>
      </c>
      <c r="B122" s="124" t="s">
        <v>885</v>
      </c>
      <c r="C122" s="450">
        <v>935386.05011320009</v>
      </c>
      <c r="D122" s="126">
        <v>-5.3987419232726097E-3</v>
      </c>
      <c r="E122" s="127">
        <v>-2.4710000000000001E-3</v>
      </c>
      <c r="IV122" s="123"/>
      <c r="IW122" s="442"/>
      <c r="IX122" s="57"/>
    </row>
    <row r="123" spans="1:258" x14ac:dyDescent="0.25">
      <c r="A123" s="643"/>
      <c r="B123" s="125" t="s">
        <v>886</v>
      </c>
      <c r="C123" s="448">
        <v>550056.45468760002</v>
      </c>
      <c r="D123" s="126">
        <v>3.7768080830574036E-2</v>
      </c>
      <c r="E123" s="127">
        <v>1.5065E-2</v>
      </c>
      <c r="IV123" s="123"/>
      <c r="IW123" s="442"/>
      <c r="IX123" s="57"/>
    </row>
    <row r="124" spans="1:258" ht="15" customHeight="1" thickBot="1" x14ac:dyDescent="0.3">
      <c r="A124" s="643"/>
      <c r="B124" s="125" t="s">
        <v>887</v>
      </c>
      <c r="C124" s="447">
        <v>1742195.6118140002</v>
      </c>
      <c r="D124" s="137">
        <v>3.0737878754734993E-2</v>
      </c>
      <c r="E124" s="138">
        <v>-0.152116</v>
      </c>
      <c r="IV124" s="123"/>
      <c r="IW124" s="442"/>
      <c r="IX124" s="57"/>
    </row>
    <row r="125" spans="1:258" x14ac:dyDescent="0.25">
      <c r="A125" s="642" t="s">
        <v>821</v>
      </c>
      <c r="B125" s="124" t="s">
        <v>888</v>
      </c>
      <c r="C125" s="450">
        <v>696720.62744480011</v>
      </c>
      <c r="D125" s="126">
        <v>3.2114628702402115E-2</v>
      </c>
      <c r="E125" s="127">
        <v>-1.9248000000000001E-2</v>
      </c>
      <c r="IV125" s="123"/>
      <c r="IW125" s="442"/>
      <c r="IX125" s="57"/>
    </row>
    <row r="126" spans="1:258" ht="15.75" thickBot="1" x14ac:dyDescent="0.3">
      <c r="A126" s="644"/>
      <c r="B126" s="139" t="s">
        <v>889</v>
      </c>
      <c r="C126" s="447">
        <v>191129.70532879999</v>
      </c>
      <c r="D126" s="137">
        <v>2.9319979250431061E-2</v>
      </c>
      <c r="E126" s="138">
        <v>2.8814000000000006E-2</v>
      </c>
      <c r="IV126" s="123"/>
      <c r="IW126" s="442"/>
      <c r="IX126" s="57"/>
    </row>
    <row r="127" spans="1:258" ht="0" hidden="1" customHeight="1" x14ac:dyDescent="0.25">
      <c r="A127" s="190"/>
      <c r="B127" s="123"/>
      <c r="C127" s="451">
        <v>56893244.100000001</v>
      </c>
      <c r="D127" s="122">
        <v>4.2953647673130035E-2</v>
      </c>
      <c r="E127" s="122">
        <v>-7.6228000000000004E-2</v>
      </c>
      <c r="IW127" s="442"/>
      <c r="IX127" s="57"/>
    </row>
    <row r="128" spans="1:258" ht="0" hidden="1" customHeight="1" x14ac:dyDescent="0.25">
      <c r="A128" s="190"/>
      <c r="B128" s="123"/>
      <c r="C128" s="451">
        <v>56893244.100000001</v>
      </c>
      <c r="D128" s="122">
        <v>4.2953647673130035E-2</v>
      </c>
      <c r="E128" s="127">
        <v>-7.6228000000000004E-2</v>
      </c>
      <c r="IW128" s="442"/>
      <c r="IX128" s="57"/>
    </row>
    <row r="129" spans="1:258" ht="0" hidden="1" customHeight="1" x14ac:dyDescent="0.25">
      <c r="A129" s="190"/>
      <c r="B129" s="123"/>
      <c r="C129" s="451"/>
      <c r="D129" s="122"/>
      <c r="E129" s="127"/>
      <c r="IW129" s="442"/>
      <c r="IX129" s="57"/>
    </row>
    <row r="130" spans="1:258" ht="0" hidden="1" customHeight="1" x14ac:dyDescent="0.25">
      <c r="A130" s="190"/>
      <c r="B130" s="123"/>
      <c r="C130" s="451"/>
      <c r="D130" s="122"/>
      <c r="E130" s="127"/>
      <c r="IW130" s="442"/>
      <c r="IX130" s="57"/>
    </row>
    <row r="131" spans="1:258" ht="0" hidden="1" customHeight="1" x14ac:dyDescent="0.25">
      <c r="A131" s="190"/>
      <c r="B131" s="123"/>
      <c r="C131" s="451"/>
      <c r="D131" s="122"/>
      <c r="E131" s="127"/>
      <c r="IW131" s="442"/>
      <c r="IX131" s="57"/>
    </row>
    <row r="132" spans="1:258" ht="0" hidden="1" customHeight="1" x14ac:dyDescent="0.25">
      <c r="A132" s="190"/>
      <c r="B132" s="123"/>
      <c r="C132" s="451"/>
      <c r="D132" s="122"/>
      <c r="E132" s="127"/>
      <c r="IW132" s="442"/>
      <c r="IX132" s="57"/>
    </row>
    <row r="133" spans="1:258" ht="0" hidden="1" customHeight="1" x14ac:dyDescent="0.25">
      <c r="A133" s="190"/>
      <c r="B133" s="123"/>
      <c r="C133" s="451"/>
      <c r="D133" s="122"/>
      <c r="E133" s="127"/>
      <c r="IW133" s="442"/>
      <c r="IX133" s="57"/>
    </row>
    <row r="134" spans="1:258" ht="0" hidden="1" customHeight="1" x14ac:dyDescent="0.25">
      <c r="A134" s="190"/>
      <c r="B134" s="123"/>
      <c r="C134" s="451"/>
      <c r="D134" s="122"/>
      <c r="E134" s="127"/>
      <c r="IW134" s="442"/>
      <c r="IX134" s="57"/>
    </row>
    <row r="135" spans="1:258" ht="0" hidden="1" customHeight="1" x14ac:dyDescent="0.25">
      <c r="A135" s="190"/>
      <c r="B135" s="123"/>
      <c r="C135" s="451"/>
      <c r="D135" s="122"/>
      <c r="E135" s="127"/>
      <c r="IW135" s="442"/>
      <c r="IX135" s="57"/>
    </row>
    <row r="136" spans="1:258" ht="0" hidden="1" customHeight="1" x14ac:dyDescent="0.25">
      <c r="A136" s="190"/>
      <c r="B136" s="123"/>
      <c r="C136" s="451"/>
      <c r="D136" s="122"/>
      <c r="E136" s="127"/>
      <c r="IW136" s="442"/>
      <c r="IX136" s="57"/>
    </row>
    <row r="137" spans="1:258" ht="0" hidden="1" customHeight="1" x14ac:dyDescent="0.25">
      <c r="A137" s="190"/>
      <c r="B137" s="123"/>
      <c r="C137" s="451"/>
      <c r="D137" s="122"/>
      <c r="E137" s="127"/>
      <c r="IW137" s="442"/>
      <c r="IX137" s="57"/>
    </row>
    <row r="138" spans="1:258" ht="0" hidden="1" customHeight="1" x14ac:dyDescent="0.25">
      <c r="A138" s="190"/>
      <c r="B138" s="123"/>
      <c r="C138" s="451"/>
      <c r="D138" s="122"/>
      <c r="E138" s="127"/>
      <c r="IW138" s="442"/>
      <c r="IX138" s="57"/>
    </row>
    <row r="139" spans="1:258" ht="0" hidden="1" customHeight="1" x14ac:dyDescent="0.25">
      <c r="A139" s="190"/>
      <c r="B139" s="123"/>
      <c r="C139" s="451"/>
      <c r="D139" s="122"/>
      <c r="E139" s="127"/>
      <c r="IW139" s="442"/>
      <c r="IX139" s="57"/>
    </row>
    <row r="140" spans="1:258" ht="0" hidden="1" customHeight="1" x14ac:dyDescent="0.25">
      <c r="A140" s="190"/>
      <c r="B140" s="123"/>
      <c r="C140" s="451"/>
      <c r="D140" s="122"/>
      <c r="E140" s="127"/>
      <c r="IW140" s="442"/>
      <c r="IX140" s="57"/>
    </row>
    <row r="141" spans="1:258" ht="0" hidden="1" customHeight="1" x14ac:dyDescent="0.25">
      <c r="A141" s="190"/>
      <c r="B141" s="123"/>
      <c r="C141" s="451"/>
      <c r="D141" s="122"/>
      <c r="E141" s="127"/>
      <c r="IW141" s="442"/>
      <c r="IX141" s="57"/>
    </row>
    <row r="142" spans="1:258" ht="0" hidden="1" customHeight="1" x14ac:dyDescent="0.25">
      <c r="A142" s="190"/>
      <c r="B142" s="123"/>
      <c r="C142" s="451"/>
      <c r="D142" s="122"/>
      <c r="E142" s="127"/>
      <c r="IW142" s="442"/>
      <c r="IX142" s="57"/>
    </row>
    <row r="143" spans="1:258" ht="0" hidden="1" customHeight="1" x14ac:dyDescent="0.25">
      <c r="A143" s="190"/>
      <c r="B143" s="123"/>
      <c r="C143" s="451"/>
      <c r="D143" s="122"/>
      <c r="E143" s="127"/>
      <c r="IW143" s="442"/>
      <c r="IX143" s="57"/>
    </row>
    <row r="144" spans="1:258" ht="0" hidden="1" customHeight="1" x14ac:dyDescent="0.25">
      <c r="A144" s="190"/>
      <c r="B144" s="123"/>
      <c r="C144" s="451"/>
      <c r="D144" s="122"/>
      <c r="E144" s="127"/>
      <c r="IW144" s="442"/>
      <c r="IX144" s="57"/>
    </row>
    <row r="145" spans="1:258" x14ac:dyDescent="0.25">
      <c r="A145" s="140" t="s">
        <v>55</v>
      </c>
      <c r="B145" s="141"/>
      <c r="C145" s="81">
        <v>12640053.503968799</v>
      </c>
      <c r="D145" s="141"/>
      <c r="E145" s="142"/>
      <c r="IW145" s="442"/>
      <c r="IX145" s="57"/>
    </row>
    <row r="146" spans="1:258" ht="4.5" customHeight="1" x14ac:dyDescent="0.25">
      <c r="A146" s="143"/>
      <c r="B146" s="144"/>
      <c r="C146" s="145"/>
      <c r="D146" s="144"/>
      <c r="E146" s="146"/>
      <c r="IX146" s="57"/>
    </row>
    <row r="147" spans="1:258" ht="15.75" thickBot="1" x14ac:dyDescent="0.3">
      <c r="A147" s="191" t="s">
        <v>890</v>
      </c>
      <c r="B147" s="141"/>
      <c r="C147" s="81"/>
      <c r="D147" s="141"/>
      <c r="E147" s="142"/>
      <c r="IX147" s="57"/>
    </row>
    <row r="148" spans="1:258" ht="15.75" thickBot="1" x14ac:dyDescent="0.3">
      <c r="A148" s="147" t="s">
        <v>802</v>
      </c>
      <c r="B148" s="148" t="s">
        <v>891</v>
      </c>
      <c r="C148" s="450">
        <v>767952.64384440007</v>
      </c>
      <c r="D148" s="120">
        <v>6.8894983269274235E-3</v>
      </c>
      <c r="E148" s="121">
        <v>-1.3699000000000003E-2</v>
      </c>
      <c r="F148" s="120">
        <v>0</v>
      </c>
      <c r="G148" s="120">
        <v>0</v>
      </c>
      <c r="H148" s="120">
        <v>0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0">
        <v>0</v>
      </c>
      <c r="X148" s="120">
        <v>0</v>
      </c>
      <c r="Y148" s="120">
        <v>0</v>
      </c>
      <c r="Z148" s="120">
        <v>0</v>
      </c>
      <c r="AA148" s="120">
        <v>0</v>
      </c>
      <c r="AB148" s="120">
        <v>0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0">
        <v>0</v>
      </c>
      <c r="AR148" s="120">
        <v>0</v>
      </c>
      <c r="AS148" s="120">
        <v>0</v>
      </c>
      <c r="AT148" s="120">
        <v>0</v>
      </c>
      <c r="AU148" s="120">
        <v>0</v>
      </c>
      <c r="AV148" s="120">
        <v>0</v>
      </c>
      <c r="AW148" s="120">
        <v>0</v>
      </c>
      <c r="AX148" s="120">
        <v>0</v>
      </c>
      <c r="AY148" s="120">
        <v>0</v>
      </c>
      <c r="AZ148" s="120">
        <v>0</v>
      </c>
      <c r="BA148" s="120">
        <v>0</v>
      </c>
      <c r="BB148" s="120">
        <v>0</v>
      </c>
      <c r="BC148" s="120">
        <v>0</v>
      </c>
      <c r="BD148" s="120">
        <v>0</v>
      </c>
      <c r="BE148" s="120">
        <v>0</v>
      </c>
      <c r="BF148" s="120">
        <v>0</v>
      </c>
      <c r="BG148" s="120">
        <v>0</v>
      </c>
      <c r="BH148" s="120">
        <v>0</v>
      </c>
      <c r="BI148" s="120">
        <v>0</v>
      </c>
      <c r="BJ148" s="120">
        <v>0</v>
      </c>
      <c r="BK148" s="120">
        <v>0</v>
      </c>
      <c r="BL148" s="120">
        <v>0</v>
      </c>
      <c r="BM148" s="120">
        <v>0</v>
      </c>
      <c r="BN148" s="120">
        <v>0</v>
      </c>
      <c r="BO148" s="120">
        <v>0</v>
      </c>
      <c r="BP148" s="120">
        <v>0</v>
      </c>
      <c r="BQ148" s="120">
        <v>0</v>
      </c>
      <c r="BR148" s="120">
        <v>0</v>
      </c>
      <c r="BS148" s="120">
        <v>0</v>
      </c>
      <c r="BT148" s="120">
        <v>0</v>
      </c>
      <c r="BU148" s="120">
        <v>0</v>
      </c>
      <c r="BV148" s="120">
        <v>0</v>
      </c>
      <c r="BW148" s="120">
        <v>0</v>
      </c>
      <c r="BX148" s="120">
        <v>0</v>
      </c>
      <c r="BY148" s="120">
        <v>0</v>
      </c>
      <c r="BZ148" s="120">
        <v>0</v>
      </c>
      <c r="CA148" s="120">
        <v>0</v>
      </c>
      <c r="CB148" s="120">
        <v>0</v>
      </c>
      <c r="CC148" s="120">
        <v>0</v>
      </c>
      <c r="CD148" s="120">
        <v>0</v>
      </c>
      <c r="CE148" s="120">
        <v>0</v>
      </c>
      <c r="CF148" s="120">
        <v>0</v>
      </c>
      <c r="CG148" s="120">
        <v>0</v>
      </c>
      <c r="CH148" s="120">
        <v>0</v>
      </c>
      <c r="CI148" s="120">
        <v>0</v>
      </c>
      <c r="CJ148" s="120">
        <v>0</v>
      </c>
      <c r="CK148" s="120">
        <v>0</v>
      </c>
      <c r="CL148" s="120">
        <v>0</v>
      </c>
      <c r="CM148" s="120">
        <v>0</v>
      </c>
      <c r="CN148" s="120">
        <v>0</v>
      </c>
      <c r="CO148" s="120">
        <v>0</v>
      </c>
      <c r="CP148" s="120">
        <v>0</v>
      </c>
      <c r="CQ148" s="120">
        <v>0</v>
      </c>
      <c r="CR148" s="120">
        <v>0</v>
      </c>
      <c r="CS148" s="120">
        <v>0</v>
      </c>
      <c r="CT148" s="120">
        <v>0</v>
      </c>
      <c r="CU148" s="120">
        <v>0</v>
      </c>
      <c r="CV148" s="120">
        <v>0</v>
      </c>
      <c r="CW148" s="120">
        <v>0</v>
      </c>
      <c r="CX148" s="120">
        <v>0</v>
      </c>
      <c r="CY148" s="120">
        <v>0</v>
      </c>
      <c r="CZ148" s="120">
        <v>0</v>
      </c>
      <c r="DA148" s="120">
        <v>0</v>
      </c>
      <c r="DB148" s="120">
        <v>0</v>
      </c>
      <c r="DC148" s="120">
        <v>0</v>
      </c>
      <c r="DD148" s="120">
        <v>0</v>
      </c>
      <c r="DE148" s="120">
        <v>0</v>
      </c>
      <c r="DF148" s="120">
        <v>0</v>
      </c>
      <c r="DG148" s="120">
        <v>0</v>
      </c>
      <c r="DH148" s="120">
        <v>0</v>
      </c>
      <c r="DI148" s="120">
        <v>0</v>
      </c>
      <c r="DJ148" s="120">
        <v>0</v>
      </c>
      <c r="DK148" s="120">
        <v>0</v>
      </c>
      <c r="DL148" s="120">
        <v>0</v>
      </c>
      <c r="DM148" s="120">
        <v>0</v>
      </c>
      <c r="DN148" s="120">
        <v>0</v>
      </c>
      <c r="DO148" s="120">
        <v>0</v>
      </c>
      <c r="DP148" s="120">
        <v>0</v>
      </c>
      <c r="DQ148" s="120">
        <v>0</v>
      </c>
      <c r="DR148" s="120">
        <v>0</v>
      </c>
      <c r="DS148" s="120">
        <v>0</v>
      </c>
      <c r="DT148" s="120">
        <v>0</v>
      </c>
      <c r="DU148" s="120">
        <v>0</v>
      </c>
      <c r="DV148" s="120">
        <v>0</v>
      </c>
      <c r="DW148" s="120">
        <v>0</v>
      </c>
      <c r="DX148" s="120">
        <v>0</v>
      </c>
      <c r="DY148" s="120">
        <v>0</v>
      </c>
      <c r="DZ148" s="120">
        <v>0</v>
      </c>
      <c r="EA148" s="120">
        <v>0</v>
      </c>
      <c r="EB148" s="120">
        <v>0</v>
      </c>
      <c r="EC148" s="120">
        <v>0</v>
      </c>
      <c r="ED148" s="120">
        <v>0</v>
      </c>
      <c r="EE148" s="120">
        <v>0</v>
      </c>
      <c r="EF148" s="120">
        <v>0</v>
      </c>
      <c r="EG148" s="120">
        <v>0</v>
      </c>
      <c r="EH148" s="120">
        <v>0</v>
      </c>
      <c r="EI148" s="120">
        <v>0</v>
      </c>
      <c r="EJ148" s="120">
        <v>0</v>
      </c>
      <c r="EK148" s="120">
        <v>0</v>
      </c>
      <c r="EL148" s="120">
        <v>0</v>
      </c>
      <c r="EM148" s="120">
        <v>0</v>
      </c>
      <c r="EN148" s="120">
        <v>0</v>
      </c>
      <c r="EO148" s="120">
        <v>0</v>
      </c>
      <c r="EP148" s="120">
        <v>0</v>
      </c>
      <c r="EQ148" s="120">
        <v>0</v>
      </c>
      <c r="ER148" s="120">
        <v>0</v>
      </c>
      <c r="ES148" s="120">
        <v>0</v>
      </c>
      <c r="ET148" s="120">
        <v>0</v>
      </c>
      <c r="EU148" s="120">
        <v>0</v>
      </c>
      <c r="EV148" s="120">
        <v>0</v>
      </c>
      <c r="EW148" s="120">
        <v>0</v>
      </c>
      <c r="EX148" s="120">
        <v>0</v>
      </c>
      <c r="EY148" s="120">
        <v>0</v>
      </c>
      <c r="EZ148" s="120">
        <v>0</v>
      </c>
      <c r="FA148" s="120">
        <v>0</v>
      </c>
      <c r="FB148" s="120">
        <v>0</v>
      </c>
      <c r="FC148" s="120">
        <v>0</v>
      </c>
      <c r="FD148" s="120">
        <v>0</v>
      </c>
      <c r="FE148" s="120">
        <v>0</v>
      </c>
      <c r="FF148" s="120">
        <v>0</v>
      </c>
      <c r="FG148" s="120">
        <v>0</v>
      </c>
      <c r="FH148" s="120">
        <v>0</v>
      </c>
      <c r="FI148" s="120">
        <v>0</v>
      </c>
      <c r="FJ148" s="120">
        <v>0</v>
      </c>
      <c r="FK148" s="120">
        <v>0</v>
      </c>
      <c r="FL148" s="120">
        <v>0</v>
      </c>
      <c r="FM148" s="120">
        <v>0</v>
      </c>
      <c r="FN148" s="120">
        <v>0</v>
      </c>
      <c r="FO148" s="120">
        <v>0</v>
      </c>
      <c r="FP148" s="120">
        <v>0</v>
      </c>
      <c r="FQ148" s="120">
        <v>0</v>
      </c>
      <c r="FR148" s="120">
        <v>0</v>
      </c>
      <c r="FS148" s="120">
        <v>0</v>
      </c>
      <c r="FT148" s="120">
        <v>0</v>
      </c>
      <c r="FU148" s="120">
        <v>0</v>
      </c>
      <c r="FV148" s="120">
        <v>0</v>
      </c>
      <c r="FW148" s="120">
        <v>0</v>
      </c>
      <c r="FX148" s="120">
        <v>0</v>
      </c>
      <c r="FY148" s="120">
        <v>0</v>
      </c>
      <c r="FZ148" s="120">
        <v>0</v>
      </c>
      <c r="GA148" s="120">
        <v>0</v>
      </c>
      <c r="GB148" s="120">
        <v>0</v>
      </c>
      <c r="GC148" s="120">
        <v>0</v>
      </c>
      <c r="GD148" s="120">
        <v>0</v>
      </c>
      <c r="GE148" s="120">
        <v>0</v>
      </c>
      <c r="GF148" s="120">
        <v>0</v>
      </c>
      <c r="GG148" s="120">
        <v>0</v>
      </c>
      <c r="GH148" s="120">
        <v>0</v>
      </c>
      <c r="GI148" s="120">
        <v>0</v>
      </c>
      <c r="GJ148" s="120">
        <v>0</v>
      </c>
      <c r="GK148" s="120">
        <v>0</v>
      </c>
      <c r="GL148" s="120">
        <v>0</v>
      </c>
      <c r="GM148" s="120">
        <v>0</v>
      </c>
      <c r="GN148" s="120">
        <v>0</v>
      </c>
      <c r="GO148" s="120">
        <v>0</v>
      </c>
      <c r="GP148" s="120">
        <v>0</v>
      </c>
      <c r="GQ148" s="120">
        <v>0</v>
      </c>
      <c r="GR148" s="120">
        <v>0</v>
      </c>
      <c r="GS148" s="120">
        <v>0</v>
      </c>
      <c r="GT148" s="120">
        <v>0</v>
      </c>
      <c r="GU148" s="120">
        <v>0</v>
      </c>
      <c r="GV148" s="120">
        <v>0</v>
      </c>
      <c r="GW148" s="120">
        <v>0</v>
      </c>
      <c r="GX148" s="120">
        <v>0</v>
      </c>
      <c r="GY148" s="120">
        <v>0</v>
      </c>
      <c r="GZ148" s="120">
        <v>0</v>
      </c>
      <c r="HA148" s="120">
        <v>0</v>
      </c>
      <c r="HB148" s="120">
        <v>0</v>
      </c>
      <c r="HC148" s="120">
        <v>0</v>
      </c>
      <c r="HD148" s="120">
        <v>0</v>
      </c>
      <c r="HE148" s="120">
        <v>0</v>
      </c>
      <c r="HF148" s="120">
        <v>0</v>
      </c>
      <c r="HG148" s="120">
        <v>0</v>
      </c>
      <c r="HH148" s="120">
        <v>0</v>
      </c>
      <c r="HI148" s="120">
        <v>0</v>
      </c>
      <c r="HJ148" s="120">
        <v>0</v>
      </c>
      <c r="HK148" s="120">
        <v>0</v>
      </c>
      <c r="HL148" s="120">
        <v>0</v>
      </c>
      <c r="HM148" s="120">
        <v>0</v>
      </c>
      <c r="HN148" s="120">
        <v>0</v>
      </c>
      <c r="HO148" s="120">
        <v>0</v>
      </c>
      <c r="HP148" s="120">
        <v>0</v>
      </c>
      <c r="HQ148" s="120">
        <v>0</v>
      </c>
      <c r="HR148" s="120">
        <v>0</v>
      </c>
      <c r="HS148" s="120">
        <v>0</v>
      </c>
      <c r="HT148" s="120">
        <v>0</v>
      </c>
      <c r="HU148" s="120">
        <v>0</v>
      </c>
      <c r="HV148" s="120">
        <v>0</v>
      </c>
      <c r="HW148" s="120">
        <v>0</v>
      </c>
      <c r="HX148" s="120">
        <v>0</v>
      </c>
      <c r="HY148" s="120">
        <v>0</v>
      </c>
      <c r="HZ148" s="120">
        <v>0</v>
      </c>
      <c r="IA148" s="120">
        <v>0</v>
      </c>
      <c r="IB148" s="120">
        <v>0</v>
      </c>
      <c r="IC148" s="120">
        <v>0</v>
      </c>
      <c r="ID148" s="120">
        <v>0</v>
      </c>
      <c r="IE148" s="120">
        <v>0</v>
      </c>
      <c r="IF148" s="120">
        <v>0</v>
      </c>
      <c r="IG148" s="120">
        <v>0</v>
      </c>
      <c r="IH148" s="120">
        <v>0</v>
      </c>
      <c r="II148" s="120">
        <v>0</v>
      </c>
      <c r="IJ148" s="120">
        <v>0</v>
      </c>
      <c r="IK148" s="120">
        <v>0</v>
      </c>
      <c r="IL148" s="120">
        <v>0</v>
      </c>
      <c r="IM148" s="120">
        <v>0</v>
      </c>
      <c r="IN148" s="120">
        <v>0</v>
      </c>
      <c r="IO148" s="120">
        <v>0</v>
      </c>
      <c r="IP148" s="120">
        <v>0</v>
      </c>
      <c r="IQ148" s="120">
        <v>0</v>
      </c>
      <c r="IR148" s="120">
        <v>0</v>
      </c>
      <c r="IS148" s="120">
        <v>0</v>
      </c>
      <c r="IT148" s="120">
        <v>0</v>
      </c>
      <c r="IU148" s="120">
        <v>0</v>
      </c>
      <c r="IX148" s="57"/>
    </row>
    <row r="149" spans="1:258" ht="15.75" thickBot="1" x14ac:dyDescent="0.3">
      <c r="A149" s="149" t="s">
        <v>892</v>
      </c>
      <c r="B149" s="148" t="s">
        <v>893</v>
      </c>
      <c r="C149" s="449">
        <v>271932.87261839997</v>
      </c>
      <c r="D149" s="131">
        <v>3.8701280951499939E-2</v>
      </c>
      <c r="E149" s="132">
        <v>3.5892E-2</v>
      </c>
      <c r="F149" s="120">
        <v>0</v>
      </c>
      <c r="G149" s="120">
        <v>0</v>
      </c>
      <c r="H149" s="120">
        <v>0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0">
        <v>0</v>
      </c>
      <c r="X149" s="120">
        <v>0</v>
      </c>
      <c r="Y149" s="120">
        <v>0</v>
      </c>
      <c r="Z149" s="120">
        <v>0</v>
      </c>
      <c r="AA149" s="120">
        <v>0</v>
      </c>
      <c r="AB149" s="120">
        <v>0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0">
        <v>0</v>
      </c>
      <c r="AR149" s="120">
        <v>0</v>
      </c>
      <c r="AS149" s="120">
        <v>0</v>
      </c>
      <c r="AT149" s="120">
        <v>0</v>
      </c>
      <c r="AU149" s="120">
        <v>0</v>
      </c>
      <c r="AV149" s="120">
        <v>0</v>
      </c>
      <c r="AW149" s="120">
        <v>0</v>
      </c>
      <c r="AX149" s="120">
        <v>0</v>
      </c>
      <c r="AY149" s="120">
        <v>0</v>
      </c>
      <c r="AZ149" s="120">
        <v>0</v>
      </c>
      <c r="BA149" s="120">
        <v>0</v>
      </c>
      <c r="BB149" s="120">
        <v>0</v>
      </c>
      <c r="BC149" s="120">
        <v>0</v>
      </c>
      <c r="BD149" s="120">
        <v>0</v>
      </c>
      <c r="BE149" s="120">
        <v>0</v>
      </c>
      <c r="BF149" s="120">
        <v>0</v>
      </c>
      <c r="BG149" s="120">
        <v>0</v>
      </c>
      <c r="BH149" s="120">
        <v>0</v>
      </c>
      <c r="BI149" s="120">
        <v>0</v>
      </c>
      <c r="BJ149" s="120">
        <v>0</v>
      </c>
      <c r="BK149" s="120">
        <v>0</v>
      </c>
      <c r="BL149" s="120">
        <v>0</v>
      </c>
      <c r="BM149" s="120">
        <v>0</v>
      </c>
      <c r="BN149" s="120">
        <v>0</v>
      </c>
      <c r="BO149" s="120">
        <v>0</v>
      </c>
      <c r="BP149" s="120">
        <v>0</v>
      </c>
      <c r="BQ149" s="120">
        <v>0</v>
      </c>
      <c r="BR149" s="120">
        <v>0</v>
      </c>
      <c r="BS149" s="120">
        <v>0</v>
      </c>
      <c r="BT149" s="120">
        <v>0</v>
      </c>
      <c r="BU149" s="120">
        <v>0</v>
      </c>
      <c r="BV149" s="120">
        <v>0</v>
      </c>
      <c r="BW149" s="120">
        <v>0</v>
      </c>
      <c r="BX149" s="120">
        <v>0</v>
      </c>
      <c r="BY149" s="120">
        <v>0</v>
      </c>
      <c r="BZ149" s="120">
        <v>0</v>
      </c>
      <c r="CA149" s="120">
        <v>0</v>
      </c>
      <c r="CB149" s="120">
        <v>0</v>
      </c>
      <c r="CC149" s="120">
        <v>0</v>
      </c>
      <c r="CD149" s="120">
        <v>0</v>
      </c>
      <c r="CE149" s="120">
        <v>0</v>
      </c>
      <c r="CF149" s="120">
        <v>0</v>
      </c>
      <c r="CG149" s="120">
        <v>0</v>
      </c>
      <c r="CH149" s="120">
        <v>0</v>
      </c>
      <c r="CI149" s="120">
        <v>0</v>
      </c>
      <c r="CJ149" s="120">
        <v>0</v>
      </c>
      <c r="CK149" s="120">
        <v>0</v>
      </c>
      <c r="CL149" s="120">
        <v>0</v>
      </c>
      <c r="CM149" s="120">
        <v>0</v>
      </c>
      <c r="CN149" s="120">
        <v>0</v>
      </c>
      <c r="CO149" s="120">
        <v>0</v>
      </c>
      <c r="CP149" s="120">
        <v>0</v>
      </c>
      <c r="CQ149" s="120">
        <v>0</v>
      </c>
      <c r="CR149" s="120">
        <v>0</v>
      </c>
      <c r="CS149" s="120">
        <v>0</v>
      </c>
      <c r="CT149" s="120">
        <v>0</v>
      </c>
      <c r="CU149" s="120">
        <v>0</v>
      </c>
      <c r="CV149" s="120">
        <v>0</v>
      </c>
      <c r="CW149" s="120">
        <v>0</v>
      </c>
      <c r="CX149" s="120">
        <v>0</v>
      </c>
      <c r="CY149" s="120">
        <v>0</v>
      </c>
      <c r="CZ149" s="120">
        <v>0</v>
      </c>
      <c r="DA149" s="120">
        <v>0</v>
      </c>
      <c r="DB149" s="120">
        <v>0</v>
      </c>
      <c r="DC149" s="120">
        <v>0</v>
      </c>
      <c r="DD149" s="120">
        <v>0</v>
      </c>
      <c r="DE149" s="120">
        <v>0</v>
      </c>
      <c r="DF149" s="120">
        <v>0</v>
      </c>
      <c r="DG149" s="120">
        <v>0</v>
      </c>
      <c r="DH149" s="120">
        <v>0</v>
      </c>
      <c r="DI149" s="120">
        <v>0</v>
      </c>
      <c r="DJ149" s="120">
        <v>0</v>
      </c>
      <c r="DK149" s="120">
        <v>0</v>
      </c>
      <c r="DL149" s="120">
        <v>0</v>
      </c>
      <c r="DM149" s="120">
        <v>0</v>
      </c>
      <c r="DN149" s="120">
        <v>0</v>
      </c>
      <c r="DO149" s="120">
        <v>0</v>
      </c>
      <c r="DP149" s="120">
        <v>0</v>
      </c>
      <c r="DQ149" s="120">
        <v>0</v>
      </c>
      <c r="DR149" s="120">
        <v>0</v>
      </c>
      <c r="DS149" s="120">
        <v>0</v>
      </c>
      <c r="DT149" s="120">
        <v>0</v>
      </c>
      <c r="DU149" s="120">
        <v>0</v>
      </c>
      <c r="DV149" s="120">
        <v>0</v>
      </c>
      <c r="DW149" s="120">
        <v>0</v>
      </c>
      <c r="DX149" s="120">
        <v>0</v>
      </c>
      <c r="DY149" s="120">
        <v>0</v>
      </c>
      <c r="DZ149" s="120">
        <v>0</v>
      </c>
      <c r="EA149" s="120">
        <v>0</v>
      </c>
      <c r="EB149" s="120">
        <v>0</v>
      </c>
      <c r="EC149" s="120">
        <v>0</v>
      </c>
      <c r="ED149" s="120">
        <v>0</v>
      </c>
      <c r="EE149" s="120">
        <v>0</v>
      </c>
      <c r="EF149" s="120">
        <v>0</v>
      </c>
      <c r="EG149" s="120">
        <v>0</v>
      </c>
      <c r="EH149" s="120">
        <v>0</v>
      </c>
      <c r="EI149" s="120">
        <v>0</v>
      </c>
      <c r="EJ149" s="120">
        <v>0</v>
      </c>
      <c r="EK149" s="120">
        <v>0</v>
      </c>
      <c r="EL149" s="120">
        <v>0</v>
      </c>
      <c r="EM149" s="120">
        <v>0</v>
      </c>
      <c r="EN149" s="120">
        <v>0</v>
      </c>
      <c r="EO149" s="120">
        <v>0</v>
      </c>
      <c r="EP149" s="120">
        <v>0</v>
      </c>
      <c r="EQ149" s="120">
        <v>0</v>
      </c>
      <c r="ER149" s="120">
        <v>0</v>
      </c>
      <c r="ES149" s="120">
        <v>0</v>
      </c>
      <c r="ET149" s="120">
        <v>0</v>
      </c>
      <c r="EU149" s="120">
        <v>0</v>
      </c>
      <c r="EV149" s="120">
        <v>0</v>
      </c>
      <c r="EW149" s="120">
        <v>0</v>
      </c>
      <c r="EX149" s="120">
        <v>0</v>
      </c>
      <c r="EY149" s="120">
        <v>0</v>
      </c>
      <c r="EZ149" s="120">
        <v>0</v>
      </c>
      <c r="FA149" s="120">
        <v>0</v>
      </c>
      <c r="FB149" s="120">
        <v>0</v>
      </c>
      <c r="FC149" s="120">
        <v>0</v>
      </c>
      <c r="FD149" s="120">
        <v>0</v>
      </c>
      <c r="FE149" s="120">
        <v>0</v>
      </c>
      <c r="FF149" s="120">
        <v>0</v>
      </c>
      <c r="FG149" s="120">
        <v>0</v>
      </c>
      <c r="FH149" s="120">
        <v>0</v>
      </c>
      <c r="FI149" s="120">
        <v>0</v>
      </c>
      <c r="FJ149" s="120">
        <v>0</v>
      </c>
      <c r="FK149" s="120">
        <v>0</v>
      </c>
      <c r="FL149" s="120">
        <v>0</v>
      </c>
      <c r="FM149" s="120">
        <v>0</v>
      </c>
      <c r="FN149" s="120">
        <v>0</v>
      </c>
      <c r="FO149" s="120">
        <v>0</v>
      </c>
      <c r="FP149" s="120">
        <v>0</v>
      </c>
      <c r="FQ149" s="120">
        <v>0</v>
      </c>
      <c r="FR149" s="120">
        <v>0</v>
      </c>
      <c r="FS149" s="120">
        <v>0</v>
      </c>
      <c r="FT149" s="120">
        <v>0</v>
      </c>
      <c r="FU149" s="120">
        <v>0</v>
      </c>
      <c r="FV149" s="120">
        <v>0</v>
      </c>
      <c r="FW149" s="120">
        <v>0</v>
      </c>
      <c r="FX149" s="120">
        <v>0</v>
      </c>
      <c r="FY149" s="120">
        <v>0</v>
      </c>
      <c r="FZ149" s="120">
        <v>0</v>
      </c>
      <c r="GA149" s="120">
        <v>0</v>
      </c>
      <c r="GB149" s="120">
        <v>0</v>
      </c>
      <c r="GC149" s="120">
        <v>0</v>
      </c>
      <c r="GD149" s="120">
        <v>0</v>
      </c>
      <c r="GE149" s="120">
        <v>0</v>
      </c>
      <c r="GF149" s="120">
        <v>0</v>
      </c>
      <c r="GG149" s="120">
        <v>0</v>
      </c>
      <c r="GH149" s="120">
        <v>0</v>
      </c>
      <c r="GI149" s="120">
        <v>0</v>
      </c>
      <c r="GJ149" s="120">
        <v>0</v>
      </c>
      <c r="GK149" s="120">
        <v>0</v>
      </c>
      <c r="GL149" s="120">
        <v>0</v>
      </c>
      <c r="GM149" s="120">
        <v>0</v>
      </c>
      <c r="GN149" s="120">
        <v>0</v>
      </c>
      <c r="GO149" s="120">
        <v>0</v>
      </c>
      <c r="GP149" s="120">
        <v>0</v>
      </c>
      <c r="GQ149" s="120">
        <v>0</v>
      </c>
      <c r="GR149" s="120">
        <v>0</v>
      </c>
      <c r="GS149" s="120">
        <v>0</v>
      </c>
      <c r="GT149" s="120">
        <v>0</v>
      </c>
      <c r="GU149" s="120">
        <v>0</v>
      </c>
      <c r="GV149" s="120">
        <v>0</v>
      </c>
      <c r="GW149" s="120">
        <v>0</v>
      </c>
      <c r="GX149" s="120">
        <v>0</v>
      </c>
      <c r="GY149" s="120">
        <v>0</v>
      </c>
      <c r="GZ149" s="120">
        <v>0</v>
      </c>
      <c r="HA149" s="120">
        <v>0</v>
      </c>
      <c r="HB149" s="120">
        <v>0</v>
      </c>
      <c r="HC149" s="120">
        <v>0</v>
      </c>
      <c r="HD149" s="120">
        <v>0</v>
      </c>
      <c r="HE149" s="120">
        <v>0</v>
      </c>
      <c r="HF149" s="120">
        <v>0</v>
      </c>
      <c r="HG149" s="120">
        <v>0</v>
      </c>
      <c r="HH149" s="120">
        <v>0</v>
      </c>
      <c r="HI149" s="120">
        <v>0</v>
      </c>
      <c r="HJ149" s="120">
        <v>0</v>
      </c>
      <c r="HK149" s="120">
        <v>0</v>
      </c>
      <c r="HL149" s="120">
        <v>0</v>
      </c>
      <c r="HM149" s="120">
        <v>0</v>
      </c>
      <c r="HN149" s="120">
        <v>0</v>
      </c>
      <c r="HO149" s="120">
        <v>0</v>
      </c>
      <c r="HP149" s="120">
        <v>0</v>
      </c>
      <c r="HQ149" s="120">
        <v>0</v>
      </c>
      <c r="HR149" s="120">
        <v>0</v>
      </c>
      <c r="HS149" s="120">
        <v>0</v>
      </c>
      <c r="HT149" s="120">
        <v>0</v>
      </c>
      <c r="HU149" s="120">
        <v>0</v>
      </c>
      <c r="HV149" s="120">
        <v>0</v>
      </c>
      <c r="HW149" s="120">
        <v>0</v>
      </c>
      <c r="HX149" s="120">
        <v>0</v>
      </c>
      <c r="HY149" s="120">
        <v>0</v>
      </c>
      <c r="HZ149" s="120">
        <v>0</v>
      </c>
      <c r="IA149" s="120">
        <v>0</v>
      </c>
      <c r="IB149" s="120">
        <v>0</v>
      </c>
      <c r="IC149" s="120">
        <v>0</v>
      </c>
      <c r="ID149" s="120">
        <v>0</v>
      </c>
      <c r="IE149" s="120">
        <v>0</v>
      </c>
      <c r="IF149" s="120">
        <v>0</v>
      </c>
      <c r="IG149" s="120">
        <v>0</v>
      </c>
      <c r="IH149" s="120">
        <v>0</v>
      </c>
      <c r="II149" s="120">
        <v>0</v>
      </c>
      <c r="IJ149" s="120">
        <v>0</v>
      </c>
      <c r="IK149" s="120">
        <v>0</v>
      </c>
      <c r="IL149" s="120">
        <v>0</v>
      </c>
      <c r="IM149" s="120">
        <v>0</v>
      </c>
      <c r="IN149" s="120">
        <v>0</v>
      </c>
      <c r="IO149" s="120">
        <v>0</v>
      </c>
      <c r="IP149" s="120">
        <v>0</v>
      </c>
      <c r="IQ149" s="120">
        <v>0</v>
      </c>
      <c r="IR149" s="120">
        <v>0</v>
      </c>
      <c r="IS149" s="120">
        <v>0</v>
      </c>
      <c r="IT149" s="120">
        <v>0</v>
      </c>
      <c r="IU149" s="120">
        <v>0</v>
      </c>
      <c r="IX149" s="57"/>
    </row>
    <row r="150" spans="1:258" ht="15.75" thickBot="1" x14ac:dyDescent="0.3">
      <c r="A150" s="147" t="s">
        <v>879</v>
      </c>
      <c r="B150" s="148" t="s">
        <v>894</v>
      </c>
      <c r="C150" s="447">
        <v>569265.93761380005</v>
      </c>
      <c r="D150" s="137">
        <v>1.6009001061320305E-2</v>
      </c>
      <c r="E150" s="138">
        <v>-2.4459000000000005E-2</v>
      </c>
      <c r="F150" s="120">
        <v>0</v>
      </c>
      <c r="G150" s="120">
        <v>0</v>
      </c>
      <c r="H150" s="120">
        <v>0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0">
        <v>0</v>
      </c>
      <c r="X150" s="120">
        <v>0</v>
      </c>
      <c r="Y150" s="120">
        <v>0</v>
      </c>
      <c r="Z150" s="120">
        <v>0</v>
      </c>
      <c r="AA150" s="120">
        <v>0</v>
      </c>
      <c r="AB150" s="120">
        <v>0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0">
        <v>0</v>
      </c>
      <c r="AR150" s="120">
        <v>0</v>
      </c>
      <c r="AS150" s="120">
        <v>0</v>
      </c>
      <c r="AT150" s="120">
        <v>0</v>
      </c>
      <c r="AU150" s="120">
        <v>0</v>
      </c>
      <c r="AV150" s="120">
        <v>0</v>
      </c>
      <c r="AW150" s="120">
        <v>0</v>
      </c>
      <c r="AX150" s="120">
        <v>0</v>
      </c>
      <c r="AY150" s="120">
        <v>0</v>
      </c>
      <c r="AZ150" s="120">
        <v>0</v>
      </c>
      <c r="BA150" s="120">
        <v>0</v>
      </c>
      <c r="BB150" s="120">
        <v>0</v>
      </c>
      <c r="BC150" s="120">
        <v>0</v>
      </c>
      <c r="BD150" s="120">
        <v>0</v>
      </c>
      <c r="BE150" s="120">
        <v>0</v>
      </c>
      <c r="BF150" s="120">
        <v>0</v>
      </c>
      <c r="BG150" s="120">
        <v>0</v>
      </c>
      <c r="BH150" s="120">
        <v>0</v>
      </c>
      <c r="BI150" s="120">
        <v>0</v>
      </c>
      <c r="BJ150" s="120">
        <v>0</v>
      </c>
      <c r="BK150" s="120">
        <v>0</v>
      </c>
      <c r="BL150" s="120">
        <v>0</v>
      </c>
      <c r="BM150" s="120">
        <v>0</v>
      </c>
      <c r="BN150" s="120">
        <v>0</v>
      </c>
      <c r="BO150" s="120">
        <v>0</v>
      </c>
      <c r="BP150" s="120">
        <v>0</v>
      </c>
      <c r="BQ150" s="120">
        <v>0</v>
      </c>
      <c r="BR150" s="120">
        <v>0</v>
      </c>
      <c r="BS150" s="120">
        <v>0</v>
      </c>
      <c r="BT150" s="120">
        <v>0</v>
      </c>
      <c r="BU150" s="120">
        <v>0</v>
      </c>
      <c r="BV150" s="120">
        <v>0</v>
      </c>
      <c r="BW150" s="120">
        <v>0</v>
      </c>
      <c r="BX150" s="120">
        <v>0</v>
      </c>
      <c r="BY150" s="120">
        <v>0</v>
      </c>
      <c r="BZ150" s="120">
        <v>0</v>
      </c>
      <c r="CA150" s="120">
        <v>0</v>
      </c>
      <c r="CB150" s="120">
        <v>0</v>
      </c>
      <c r="CC150" s="120">
        <v>0</v>
      </c>
      <c r="CD150" s="120">
        <v>0</v>
      </c>
      <c r="CE150" s="120">
        <v>0</v>
      </c>
      <c r="CF150" s="120">
        <v>0</v>
      </c>
      <c r="CG150" s="120">
        <v>0</v>
      </c>
      <c r="CH150" s="120">
        <v>0</v>
      </c>
      <c r="CI150" s="120">
        <v>0</v>
      </c>
      <c r="CJ150" s="120">
        <v>0</v>
      </c>
      <c r="CK150" s="120">
        <v>0</v>
      </c>
      <c r="CL150" s="120">
        <v>0</v>
      </c>
      <c r="CM150" s="120">
        <v>0</v>
      </c>
      <c r="CN150" s="120">
        <v>0</v>
      </c>
      <c r="CO150" s="120">
        <v>0</v>
      </c>
      <c r="CP150" s="120">
        <v>0</v>
      </c>
      <c r="CQ150" s="120">
        <v>0</v>
      </c>
      <c r="CR150" s="120">
        <v>0</v>
      </c>
      <c r="CS150" s="120">
        <v>0</v>
      </c>
      <c r="CT150" s="120">
        <v>0</v>
      </c>
      <c r="CU150" s="120">
        <v>0</v>
      </c>
      <c r="CV150" s="120">
        <v>0</v>
      </c>
      <c r="CW150" s="120">
        <v>0</v>
      </c>
      <c r="CX150" s="120">
        <v>0</v>
      </c>
      <c r="CY150" s="120">
        <v>0</v>
      </c>
      <c r="CZ150" s="120">
        <v>0</v>
      </c>
      <c r="DA150" s="120">
        <v>0</v>
      </c>
      <c r="DB150" s="120">
        <v>0</v>
      </c>
      <c r="DC150" s="120">
        <v>0</v>
      </c>
      <c r="DD150" s="120">
        <v>0</v>
      </c>
      <c r="DE150" s="120">
        <v>0</v>
      </c>
      <c r="DF150" s="120">
        <v>0</v>
      </c>
      <c r="DG150" s="120">
        <v>0</v>
      </c>
      <c r="DH150" s="120">
        <v>0</v>
      </c>
      <c r="DI150" s="120">
        <v>0</v>
      </c>
      <c r="DJ150" s="120">
        <v>0</v>
      </c>
      <c r="DK150" s="120">
        <v>0</v>
      </c>
      <c r="DL150" s="120">
        <v>0</v>
      </c>
      <c r="DM150" s="120">
        <v>0</v>
      </c>
      <c r="DN150" s="120">
        <v>0</v>
      </c>
      <c r="DO150" s="120">
        <v>0</v>
      </c>
      <c r="DP150" s="120">
        <v>0</v>
      </c>
      <c r="DQ150" s="120">
        <v>0</v>
      </c>
      <c r="DR150" s="120">
        <v>0</v>
      </c>
      <c r="DS150" s="120">
        <v>0</v>
      </c>
      <c r="DT150" s="120">
        <v>0</v>
      </c>
      <c r="DU150" s="120">
        <v>0</v>
      </c>
      <c r="DV150" s="120">
        <v>0</v>
      </c>
      <c r="DW150" s="120">
        <v>0</v>
      </c>
      <c r="DX150" s="120">
        <v>0</v>
      </c>
      <c r="DY150" s="120">
        <v>0</v>
      </c>
      <c r="DZ150" s="120">
        <v>0</v>
      </c>
      <c r="EA150" s="120">
        <v>0</v>
      </c>
      <c r="EB150" s="120">
        <v>0</v>
      </c>
      <c r="EC150" s="120">
        <v>0</v>
      </c>
      <c r="ED150" s="120">
        <v>0</v>
      </c>
      <c r="EE150" s="120">
        <v>0</v>
      </c>
      <c r="EF150" s="120">
        <v>0</v>
      </c>
      <c r="EG150" s="120">
        <v>0</v>
      </c>
      <c r="EH150" s="120">
        <v>0</v>
      </c>
      <c r="EI150" s="120">
        <v>0</v>
      </c>
      <c r="EJ150" s="120">
        <v>0</v>
      </c>
      <c r="EK150" s="120">
        <v>0</v>
      </c>
      <c r="EL150" s="120">
        <v>0</v>
      </c>
      <c r="EM150" s="120">
        <v>0</v>
      </c>
      <c r="EN150" s="120">
        <v>0</v>
      </c>
      <c r="EO150" s="120">
        <v>0</v>
      </c>
      <c r="EP150" s="120">
        <v>0</v>
      </c>
      <c r="EQ150" s="120">
        <v>0</v>
      </c>
      <c r="ER150" s="120">
        <v>0</v>
      </c>
      <c r="ES150" s="120">
        <v>0</v>
      </c>
      <c r="ET150" s="120">
        <v>0</v>
      </c>
      <c r="EU150" s="120">
        <v>0</v>
      </c>
      <c r="EV150" s="120">
        <v>0</v>
      </c>
      <c r="EW150" s="120">
        <v>0</v>
      </c>
      <c r="EX150" s="120">
        <v>0</v>
      </c>
      <c r="EY150" s="120">
        <v>0</v>
      </c>
      <c r="EZ150" s="120">
        <v>0</v>
      </c>
      <c r="FA150" s="120">
        <v>0</v>
      </c>
      <c r="FB150" s="120">
        <v>0</v>
      </c>
      <c r="FC150" s="120">
        <v>0</v>
      </c>
      <c r="FD150" s="120">
        <v>0</v>
      </c>
      <c r="FE150" s="120">
        <v>0</v>
      </c>
      <c r="FF150" s="120">
        <v>0</v>
      </c>
      <c r="FG150" s="120">
        <v>0</v>
      </c>
      <c r="FH150" s="120">
        <v>0</v>
      </c>
      <c r="FI150" s="120">
        <v>0</v>
      </c>
      <c r="FJ150" s="120">
        <v>0</v>
      </c>
      <c r="FK150" s="120">
        <v>0</v>
      </c>
      <c r="FL150" s="120">
        <v>0</v>
      </c>
      <c r="FM150" s="120">
        <v>0</v>
      </c>
      <c r="FN150" s="120">
        <v>0</v>
      </c>
      <c r="FO150" s="120">
        <v>0</v>
      </c>
      <c r="FP150" s="120">
        <v>0</v>
      </c>
      <c r="FQ150" s="120">
        <v>0</v>
      </c>
      <c r="FR150" s="120">
        <v>0</v>
      </c>
      <c r="FS150" s="120">
        <v>0</v>
      </c>
      <c r="FT150" s="120">
        <v>0</v>
      </c>
      <c r="FU150" s="120">
        <v>0</v>
      </c>
      <c r="FV150" s="120">
        <v>0</v>
      </c>
      <c r="FW150" s="120">
        <v>0</v>
      </c>
      <c r="FX150" s="120">
        <v>0</v>
      </c>
      <c r="FY150" s="120">
        <v>0</v>
      </c>
      <c r="FZ150" s="120">
        <v>0</v>
      </c>
      <c r="GA150" s="120">
        <v>0</v>
      </c>
      <c r="GB150" s="120">
        <v>0</v>
      </c>
      <c r="GC150" s="120">
        <v>0</v>
      </c>
      <c r="GD150" s="120">
        <v>0</v>
      </c>
      <c r="GE150" s="120">
        <v>0</v>
      </c>
      <c r="GF150" s="120">
        <v>0</v>
      </c>
      <c r="GG150" s="120">
        <v>0</v>
      </c>
      <c r="GH150" s="120">
        <v>0</v>
      </c>
      <c r="GI150" s="120">
        <v>0</v>
      </c>
      <c r="GJ150" s="120">
        <v>0</v>
      </c>
      <c r="GK150" s="120">
        <v>0</v>
      </c>
      <c r="GL150" s="120">
        <v>0</v>
      </c>
      <c r="GM150" s="120">
        <v>0</v>
      </c>
      <c r="GN150" s="120">
        <v>0</v>
      </c>
      <c r="GO150" s="120">
        <v>0</v>
      </c>
      <c r="GP150" s="120">
        <v>0</v>
      </c>
      <c r="GQ150" s="120">
        <v>0</v>
      </c>
      <c r="GR150" s="120">
        <v>0</v>
      </c>
      <c r="GS150" s="120">
        <v>0</v>
      </c>
      <c r="GT150" s="120">
        <v>0</v>
      </c>
      <c r="GU150" s="120">
        <v>0</v>
      </c>
      <c r="GV150" s="120">
        <v>0</v>
      </c>
      <c r="GW150" s="120">
        <v>0</v>
      </c>
      <c r="GX150" s="120">
        <v>0</v>
      </c>
      <c r="GY150" s="120">
        <v>0</v>
      </c>
      <c r="GZ150" s="120">
        <v>0</v>
      </c>
      <c r="HA150" s="120">
        <v>0</v>
      </c>
      <c r="HB150" s="120">
        <v>0</v>
      </c>
      <c r="HC150" s="120">
        <v>0</v>
      </c>
      <c r="HD150" s="120">
        <v>0</v>
      </c>
      <c r="HE150" s="120">
        <v>0</v>
      </c>
      <c r="HF150" s="120">
        <v>0</v>
      </c>
      <c r="HG150" s="120">
        <v>0</v>
      </c>
      <c r="HH150" s="120">
        <v>0</v>
      </c>
      <c r="HI150" s="120">
        <v>0</v>
      </c>
      <c r="HJ150" s="120">
        <v>0</v>
      </c>
      <c r="HK150" s="120">
        <v>0</v>
      </c>
      <c r="HL150" s="120">
        <v>0</v>
      </c>
      <c r="HM150" s="120">
        <v>0</v>
      </c>
      <c r="HN150" s="120">
        <v>0</v>
      </c>
      <c r="HO150" s="120">
        <v>0</v>
      </c>
      <c r="HP150" s="120">
        <v>0</v>
      </c>
      <c r="HQ150" s="120">
        <v>0</v>
      </c>
      <c r="HR150" s="120">
        <v>0</v>
      </c>
      <c r="HS150" s="120">
        <v>0</v>
      </c>
      <c r="HT150" s="120">
        <v>0</v>
      </c>
      <c r="HU150" s="120">
        <v>0</v>
      </c>
      <c r="HV150" s="120">
        <v>0</v>
      </c>
      <c r="HW150" s="120">
        <v>0</v>
      </c>
      <c r="HX150" s="120">
        <v>0</v>
      </c>
      <c r="HY150" s="120">
        <v>0</v>
      </c>
      <c r="HZ150" s="120">
        <v>0</v>
      </c>
      <c r="IA150" s="120">
        <v>0</v>
      </c>
      <c r="IB150" s="120">
        <v>0</v>
      </c>
      <c r="IC150" s="120">
        <v>0</v>
      </c>
      <c r="ID150" s="120">
        <v>0</v>
      </c>
      <c r="IE150" s="120">
        <v>0</v>
      </c>
      <c r="IF150" s="120">
        <v>0</v>
      </c>
      <c r="IG150" s="120">
        <v>0</v>
      </c>
      <c r="IH150" s="120">
        <v>0</v>
      </c>
      <c r="II150" s="120">
        <v>0</v>
      </c>
      <c r="IJ150" s="120">
        <v>0</v>
      </c>
      <c r="IK150" s="120">
        <v>0</v>
      </c>
      <c r="IL150" s="120">
        <v>0</v>
      </c>
      <c r="IM150" s="120">
        <v>0</v>
      </c>
      <c r="IN150" s="120">
        <v>0</v>
      </c>
      <c r="IO150" s="120">
        <v>0</v>
      </c>
      <c r="IP150" s="120">
        <v>0</v>
      </c>
      <c r="IQ150" s="120">
        <v>0</v>
      </c>
      <c r="IR150" s="120">
        <v>0</v>
      </c>
      <c r="IS150" s="120">
        <v>0</v>
      </c>
      <c r="IT150" s="120">
        <v>0</v>
      </c>
      <c r="IU150" s="120">
        <v>0</v>
      </c>
      <c r="IX150" s="57"/>
    </row>
    <row r="151" spans="1:258" ht="0" hidden="1" customHeight="1" x14ac:dyDescent="0.25">
      <c r="A151" s="190"/>
      <c r="B151" s="123"/>
      <c r="C151" s="451"/>
      <c r="D151" s="122"/>
      <c r="E151" s="127"/>
      <c r="IX151" s="57"/>
    </row>
    <row r="152" spans="1:258" ht="0" hidden="1" customHeight="1" x14ac:dyDescent="0.25">
      <c r="A152" s="190"/>
      <c r="B152" s="123"/>
      <c r="C152" s="451"/>
      <c r="D152" s="122"/>
      <c r="E152" s="127"/>
      <c r="IX152" s="57"/>
    </row>
    <row r="153" spans="1:258" ht="0" hidden="1" customHeight="1" x14ac:dyDescent="0.25">
      <c r="A153" s="190"/>
      <c r="B153" s="123"/>
      <c r="C153" s="451"/>
      <c r="D153" s="122"/>
      <c r="E153" s="127"/>
      <c r="IX153" s="57"/>
    </row>
    <row r="154" spans="1:258" ht="0" hidden="1" customHeight="1" x14ac:dyDescent="0.25">
      <c r="A154" s="190"/>
      <c r="B154" s="123"/>
      <c r="C154" s="451"/>
      <c r="D154" s="122"/>
      <c r="E154" s="127"/>
      <c r="IX154" s="57"/>
    </row>
    <row r="155" spans="1:258" ht="0" hidden="1" customHeight="1" x14ac:dyDescent="0.25">
      <c r="A155" s="190"/>
      <c r="B155" s="123"/>
      <c r="C155" s="451"/>
      <c r="D155" s="122"/>
      <c r="E155" s="127"/>
      <c r="IX155" s="57"/>
    </row>
    <row r="156" spans="1:258" ht="0" hidden="1" customHeight="1" x14ac:dyDescent="0.25">
      <c r="A156" s="190"/>
      <c r="B156" s="123"/>
      <c r="C156" s="451"/>
      <c r="D156" s="122"/>
      <c r="E156" s="127"/>
      <c r="IX156" s="57"/>
    </row>
    <row r="157" spans="1:258" ht="0" hidden="1" customHeight="1" x14ac:dyDescent="0.25">
      <c r="A157" s="190"/>
      <c r="B157" s="123"/>
      <c r="C157" s="451"/>
      <c r="D157" s="122"/>
      <c r="E157" s="127"/>
      <c r="IX157" s="57"/>
    </row>
    <row r="158" spans="1:258" ht="0" hidden="1" customHeight="1" x14ac:dyDescent="0.25">
      <c r="A158" s="190"/>
      <c r="B158" s="123"/>
      <c r="C158" s="451"/>
      <c r="D158" s="122"/>
      <c r="E158" s="127"/>
      <c r="IX158" s="57"/>
    </row>
    <row r="159" spans="1:258" ht="0" hidden="1" customHeight="1" x14ac:dyDescent="0.25">
      <c r="A159" s="190"/>
      <c r="B159" s="123"/>
      <c r="C159" s="451"/>
      <c r="D159" s="122"/>
      <c r="E159" s="127"/>
      <c r="IX159" s="57"/>
    </row>
    <row r="160" spans="1:258" ht="0" hidden="1" customHeight="1" x14ac:dyDescent="0.25">
      <c r="A160" s="190"/>
      <c r="B160" s="123"/>
      <c r="C160" s="451"/>
      <c r="D160" s="122"/>
      <c r="E160" s="127"/>
      <c r="IX160" s="57"/>
    </row>
    <row r="161" spans="1:258" ht="0" hidden="1" customHeight="1" x14ac:dyDescent="0.25">
      <c r="A161" s="190"/>
      <c r="B161" s="123"/>
      <c r="C161" s="451"/>
      <c r="D161" s="122"/>
      <c r="E161" s="127"/>
      <c r="IX161" s="57"/>
    </row>
    <row r="162" spans="1:258" ht="0" hidden="1" customHeight="1" x14ac:dyDescent="0.25">
      <c r="A162" s="190"/>
      <c r="B162" s="123"/>
      <c r="C162" s="451"/>
      <c r="D162" s="122"/>
      <c r="E162" s="127"/>
      <c r="IX162" s="57"/>
    </row>
    <row r="163" spans="1:258" ht="0" hidden="1" customHeight="1" x14ac:dyDescent="0.25">
      <c r="A163" s="190"/>
      <c r="B163" s="123"/>
      <c r="C163" s="451"/>
      <c r="D163" s="122"/>
      <c r="E163" s="127"/>
      <c r="IX163" s="57"/>
    </row>
    <row r="164" spans="1:258" ht="0" hidden="1" customHeight="1" x14ac:dyDescent="0.25">
      <c r="A164" s="190"/>
      <c r="B164" s="123"/>
      <c r="C164" s="451"/>
      <c r="D164" s="122"/>
      <c r="E164" s="127"/>
      <c r="IX164" s="57"/>
    </row>
    <row r="165" spans="1:258" ht="0" hidden="1" customHeight="1" x14ac:dyDescent="0.25">
      <c r="A165" s="190"/>
      <c r="B165" s="123"/>
      <c r="C165" s="451"/>
      <c r="D165" s="122"/>
      <c r="E165" s="127"/>
      <c r="IX165" s="57"/>
    </row>
    <row r="166" spans="1:258" ht="0" hidden="1" customHeight="1" x14ac:dyDescent="0.25">
      <c r="A166" s="190"/>
      <c r="B166" s="123"/>
      <c r="C166" s="451"/>
      <c r="D166" s="122"/>
      <c r="E166" s="127"/>
      <c r="IX166" s="57"/>
    </row>
    <row r="167" spans="1:258" ht="0" hidden="1" customHeight="1" x14ac:dyDescent="0.25">
      <c r="A167" s="190"/>
      <c r="B167" s="123"/>
      <c r="C167" s="451"/>
      <c r="D167" s="122"/>
      <c r="E167" s="127"/>
      <c r="IX167" s="57"/>
    </row>
    <row r="168" spans="1:258" ht="0" hidden="1" customHeight="1" x14ac:dyDescent="0.25">
      <c r="A168" s="190"/>
      <c r="B168" s="123"/>
      <c r="C168" s="451"/>
      <c r="D168" s="122"/>
      <c r="E168" s="127"/>
      <c r="IX168" s="57"/>
    </row>
    <row r="169" spans="1:258" ht="0" hidden="1" customHeight="1" x14ac:dyDescent="0.25">
      <c r="A169" s="190"/>
      <c r="B169" s="123"/>
      <c r="C169" s="451"/>
      <c r="D169" s="122"/>
      <c r="E169" s="127"/>
      <c r="IX169" s="57"/>
    </row>
    <row r="170" spans="1:258" ht="0" hidden="1" customHeight="1" x14ac:dyDescent="0.25">
      <c r="A170" s="190"/>
      <c r="B170" s="123"/>
      <c r="C170" s="451"/>
      <c r="D170" s="122"/>
      <c r="E170" s="127"/>
      <c r="IX170" s="57"/>
    </row>
    <row r="171" spans="1:258" ht="0" hidden="1" customHeight="1" x14ac:dyDescent="0.25">
      <c r="A171" s="190"/>
      <c r="B171" s="123"/>
      <c r="C171" s="451"/>
      <c r="D171" s="122"/>
      <c r="E171" s="127"/>
      <c r="IX171" s="57"/>
    </row>
    <row r="172" spans="1:258" ht="0" hidden="1" customHeight="1" x14ac:dyDescent="0.25">
      <c r="A172" s="190"/>
      <c r="B172" s="123"/>
      <c r="C172" s="451"/>
      <c r="D172" s="122"/>
      <c r="E172" s="127"/>
      <c r="IX172" s="57"/>
    </row>
    <row r="173" spans="1:258" ht="0" hidden="1" customHeight="1" x14ac:dyDescent="0.25">
      <c r="A173" s="190"/>
      <c r="B173" s="123"/>
      <c r="C173" s="451"/>
      <c r="D173" s="122"/>
      <c r="E173" s="127"/>
      <c r="IX173" s="57"/>
    </row>
    <row r="174" spans="1:258" ht="0" hidden="1" customHeight="1" x14ac:dyDescent="0.25">
      <c r="A174" s="190"/>
      <c r="B174" s="123"/>
      <c r="C174" s="451"/>
      <c r="D174" s="122"/>
      <c r="E174" s="127"/>
      <c r="IX174" s="57"/>
    </row>
    <row r="175" spans="1:258" ht="0" hidden="1" customHeight="1" x14ac:dyDescent="0.25">
      <c r="A175" s="190"/>
      <c r="B175" s="123"/>
      <c r="C175" s="451"/>
      <c r="D175" s="122"/>
      <c r="E175" s="127"/>
      <c r="IX175" s="57"/>
    </row>
    <row r="176" spans="1:258" ht="0" hidden="1" customHeight="1" x14ac:dyDescent="0.25">
      <c r="A176" s="190"/>
      <c r="B176" s="123"/>
      <c r="C176" s="451"/>
      <c r="D176" s="122"/>
      <c r="E176" s="127"/>
      <c r="IX176" s="57"/>
    </row>
    <row r="177" spans="1:258" ht="0" hidden="1" customHeight="1" x14ac:dyDescent="0.25">
      <c r="A177" s="190"/>
      <c r="B177" s="123"/>
      <c r="C177" s="451"/>
      <c r="D177" s="122"/>
      <c r="E177" s="127"/>
      <c r="IX177" s="57"/>
    </row>
    <row r="178" spans="1:258" ht="0" hidden="1" customHeight="1" x14ac:dyDescent="0.25">
      <c r="A178" s="190"/>
      <c r="B178" s="123"/>
      <c r="C178" s="451"/>
      <c r="D178" s="122"/>
      <c r="E178" s="127"/>
      <c r="IX178" s="57"/>
    </row>
    <row r="179" spans="1:258" ht="0" hidden="1" customHeight="1" x14ac:dyDescent="0.25">
      <c r="A179" s="190"/>
      <c r="B179" s="123"/>
      <c r="C179" s="451"/>
      <c r="D179" s="122"/>
      <c r="E179" s="127"/>
      <c r="IX179" s="57"/>
    </row>
    <row r="180" spans="1:258" ht="0" hidden="1" customHeight="1" x14ac:dyDescent="0.25">
      <c r="A180" s="190"/>
      <c r="B180" s="123"/>
      <c r="C180" s="451"/>
      <c r="D180" s="122"/>
      <c r="E180" s="127"/>
      <c r="IX180" s="57"/>
    </row>
    <row r="181" spans="1:258" ht="0" hidden="1" customHeight="1" x14ac:dyDescent="0.25">
      <c r="A181" s="190"/>
      <c r="B181" s="123"/>
      <c r="C181" s="451"/>
      <c r="D181" s="122"/>
      <c r="E181" s="127"/>
      <c r="IX181" s="57"/>
    </row>
    <row r="182" spans="1:258" ht="0" hidden="1" customHeight="1" x14ac:dyDescent="0.25">
      <c r="A182" s="190"/>
      <c r="B182" s="123"/>
      <c r="C182" s="451"/>
      <c r="D182" s="122"/>
      <c r="E182" s="127"/>
      <c r="IX182" s="57"/>
    </row>
    <row r="183" spans="1:258" ht="0" hidden="1" customHeight="1" x14ac:dyDescent="0.25">
      <c r="A183" s="190"/>
      <c r="B183" s="123"/>
      <c r="C183" s="451"/>
      <c r="D183" s="122"/>
      <c r="E183" s="127"/>
      <c r="IX183" s="57"/>
    </row>
    <row r="184" spans="1:258" ht="0" hidden="1" customHeight="1" x14ac:dyDescent="0.25">
      <c r="A184" s="190"/>
      <c r="B184" s="123"/>
      <c r="C184" s="451"/>
      <c r="D184" s="122"/>
      <c r="E184" s="127"/>
      <c r="IX184" s="57"/>
    </row>
    <row r="185" spans="1:258" ht="0" hidden="1" customHeight="1" x14ac:dyDescent="0.25">
      <c r="A185" s="190"/>
      <c r="B185" s="123"/>
      <c r="C185" s="451"/>
      <c r="D185" s="122"/>
      <c r="E185" s="127"/>
      <c r="IX185" s="57"/>
    </row>
    <row r="186" spans="1:258" ht="0" hidden="1" customHeight="1" x14ac:dyDescent="0.25">
      <c r="A186" s="190"/>
      <c r="B186" s="123"/>
      <c r="C186" s="451"/>
      <c r="D186" s="122"/>
      <c r="E186" s="127"/>
      <c r="IX186" s="57"/>
    </row>
    <row r="187" spans="1:258" ht="0" hidden="1" customHeight="1" x14ac:dyDescent="0.25">
      <c r="A187" s="190"/>
      <c r="B187" s="123"/>
      <c r="C187" s="451"/>
      <c r="D187" s="122"/>
      <c r="E187" s="127"/>
      <c r="IX187" s="57"/>
    </row>
    <row r="188" spans="1:258" ht="0" hidden="1" customHeight="1" x14ac:dyDescent="0.25">
      <c r="A188" s="190"/>
      <c r="B188" s="123"/>
      <c r="C188" s="451"/>
      <c r="D188" s="122"/>
      <c r="E188" s="127"/>
      <c r="IX188" s="57"/>
    </row>
    <row r="189" spans="1:258" ht="0" hidden="1" customHeight="1" x14ac:dyDescent="0.25">
      <c r="A189" s="190"/>
      <c r="B189" s="123"/>
      <c r="C189" s="451"/>
      <c r="D189" s="122"/>
      <c r="E189" s="127"/>
      <c r="IX189" s="57"/>
    </row>
    <row r="190" spans="1:258" ht="0" hidden="1" customHeight="1" x14ac:dyDescent="0.25">
      <c r="A190" s="190"/>
      <c r="B190" s="123"/>
      <c r="C190" s="451"/>
      <c r="D190" s="122"/>
      <c r="E190" s="127"/>
      <c r="IX190" s="57"/>
    </row>
    <row r="191" spans="1:258" ht="0" hidden="1" customHeight="1" x14ac:dyDescent="0.25">
      <c r="A191" s="190"/>
      <c r="B191" s="123"/>
      <c r="C191" s="451"/>
      <c r="D191" s="122"/>
      <c r="E191" s="127"/>
      <c r="IX191" s="57"/>
    </row>
    <row r="192" spans="1:258" ht="0" hidden="1" customHeight="1" x14ac:dyDescent="0.25">
      <c r="A192" s="190"/>
      <c r="B192" s="123"/>
      <c r="C192" s="451"/>
      <c r="D192" s="122"/>
      <c r="E192" s="127"/>
      <c r="IX192" s="57"/>
    </row>
    <row r="193" spans="1:258" ht="0" hidden="1" customHeight="1" x14ac:dyDescent="0.25">
      <c r="A193" s="190"/>
      <c r="B193" s="123"/>
      <c r="C193" s="451"/>
      <c r="D193" s="122"/>
      <c r="E193" s="127"/>
      <c r="IX193" s="57"/>
    </row>
    <row r="194" spans="1:258" ht="0" hidden="1" customHeight="1" x14ac:dyDescent="0.25">
      <c r="A194" s="190"/>
      <c r="B194" s="123"/>
      <c r="C194" s="451"/>
      <c r="D194" s="122"/>
      <c r="E194" s="127"/>
      <c r="IX194" s="57"/>
    </row>
    <row r="195" spans="1:258" ht="0" hidden="1" customHeight="1" x14ac:dyDescent="0.25">
      <c r="A195" s="190"/>
      <c r="B195" s="123"/>
      <c r="C195" s="451"/>
      <c r="D195" s="122"/>
      <c r="E195" s="127"/>
      <c r="IX195" s="57"/>
    </row>
    <row r="196" spans="1:258" x14ac:dyDescent="0.25">
      <c r="A196" s="140" t="s">
        <v>895</v>
      </c>
      <c r="B196" s="141"/>
      <c r="C196" s="81">
        <v>1609151.4540766003</v>
      </c>
      <c r="D196" s="141"/>
      <c r="E196" s="142"/>
      <c r="IX196" s="57"/>
    </row>
    <row r="197" spans="1:258" x14ac:dyDescent="0.25">
      <c r="A197" s="140" t="s">
        <v>896</v>
      </c>
      <c r="B197" s="141"/>
      <c r="C197" s="81">
        <v>14249204.958045401</v>
      </c>
      <c r="D197" s="150"/>
      <c r="E197" s="151"/>
      <c r="IX197" s="57"/>
    </row>
    <row r="198" spans="1:258" ht="5.25" customHeight="1" x14ac:dyDescent="0.25">
      <c r="A198" s="191"/>
      <c r="B198" s="192"/>
      <c r="C198" s="81"/>
      <c r="D198" s="150"/>
      <c r="E198" s="151"/>
      <c r="IX198" s="57"/>
    </row>
    <row r="199" spans="1:258" ht="15.75" thickBot="1" x14ac:dyDescent="0.3">
      <c r="A199" s="645" t="s">
        <v>897</v>
      </c>
      <c r="B199" s="646"/>
      <c r="C199" s="107">
        <v>23974772.418994598</v>
      </c>
      <c r="D199" s="152"/>
      <c r="E199" s="153"/>
      <c r="IX199" s="57"/>
    </row>
    <row r="200" spans="1:258" ht="6.75" customHeight="1" x14ac:dyDescent="0.25">
      <c r="A200" s="154"/>
      <c r="B200" s="154"/>
      <c r="C200" s="154"/>
      <c r="D200" s="154"/>
      <c r="E200" s="154"/>
    </row>
    <row r="201" spans="1:258" x14ac:dyDescent="0.25"/>
    <row r="202" spans="1:258" x14ac:dyDescent="0.25">
      <c r="A202" s="155"/>
      <c r="C202" s="442"/>
    </row>
    <row r="203" spans="1:258" x14ac:dyDescent="0.25"/>
    <row r="204" spans="1:258" x14ac:dyDescent="0.25"/>
    <row r="205" spans="1:258" x14ac:dyDescent="0.25"/>
    <row r="206" spans="1:258" x14ac:dyDescent="0.25"/>
    <row r="207" spans="1:258" x14ac:dyDescent="0.25"/>
    <row r="208" spans="1:25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</sheetData>
  <mergeCells count="41">
    <mergeCell ref="A125:A126"/>
    <mergeCell ref="A199:B199"/>
    <mergeCell ref="C110:C111"/>
    <mergeCell ref="C108:C109"/>
    <mergeCell ref="C120:C121"/>
    <mergeCell ref="A122:A124"/>
    <mergeCell ref="A104:A107"/>
    <mergeCell ref="A108:A109"/>
    <mergeCell ref="A110:A112"/>
    <mergeCell ref="A114:A117"/>
    <mergeCell ref="A119:A121"/>
    <mergeCell ref="A94:C94"/>
    <mergeCell ref="A96:B96"/>
    <mergeCell ref="A99:E99"/>
    <mergeCell ref="A101:A102"/>
    <mergeCell ref="B101:B102"/>
    <mergeCell ref="C101:C102"/>
    <mergeCell ref="A93:C93"/>
    <mergeCell ref="A22:A25"/>
    <mergeCell ref="A28:A32"/>
    <mergeCell ref="A33:A35"/>
    <mergeCell ref="A49:B49"/>
    <mergeCell ref="A52:A53"/>
    <mergeCell ref="A54:A55"/>
    <mergeCell ref="A56:A58"/>
    <mergeCell ref="A59:A63"/>
    <mergeCell ref="A66:A68"/>
    <mergeCell ref="A69:A70"/>
    <mergeCell ref="A92:B92"/>
    <mergeCell ref="A18:A21"/>
    <mergeCell ref="A1:E1"/>
    <mergeCell ref="A2:E2"/>
    <mergeCell ref="A3:E3"/>
    <mergeCell ref="A4:E4"/>
    <mergeCell ref="A5:E5"/>
    <mergeCell ref="A7:C7"/>
    <mergeCell ref="A8:A9"/>
    <mergeCell ref="B8:B9"/>
    <mergeCell ref="C8:C9"/>
    <mergeCell ref="A10:A13"/>
    <mergeCell ref="A14:A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39"/>
  <sheetViews>
    <sheetView workbookViewId="0">
      <selection activeCell="IW31" sqref="IW31"/>
    </sheetView>
  </sheetViews>
  <sheetFormatPr baseColWidth="10" defaultColWidth="0" defaultRowHeight="15" zeroHeight="1" x14ac:dyDescent="0.25"/>
  <cols>
    <col min="1" max="1" width="74" customWidth="1"/>
    <col min="2" max="2" width="55.42578125" customWidth="1"/>
    <col min="3" max="3" width="16.85546875" customWidth="1"/>
    <col min="4" max="255" width="11.42578125" hidden="1"/>
    <col min="256" max="256" width="11.85546875" hidden="1"/>
    <col min="257" max="257" width="56.140625" customWidth="1"/>
    <col min="258" max="258" width="34" customWidth="1"/>
    <col min="259" max="259" width="22.140625" customWidth="1"/>
    <col min="260" max="512" width="11.42578125" hidden="1"/>
    <col min="513" max="513" width="63.5703125" customWidth="1"/>
    <col min="514" max="514" width="34" customWidth="1"/>
    <col min="515" max="515" width="22.140625" customWidth="1"/>
    <col min="516" max="768" width="11.42578125" hidden="1"/>
    <col min="769" max="769" width="63.5703125" customWidth="1"/>
    <col min="770" max="770" width="34" customWidth="1"/>
    <col min="771" max="771" width="22.140625" customWidth="1"/>
    <col min="772" max="1024" width="11.42578125" hidden="1"/>
    <col min="1025" max="1025" width="63.5703125" customWidth="1"/>
    <col min="1026" max="1026" width="34" customWidth="1"/>
    <col min="1027" max="1027" width="22.140625" customWidth="1"/>
    <col min="1028" max="1280" width="11.42578125" hidden="1"/>
    <col min="1281" max="1281" width="63.5703125" customWidth="1"/>
    <col min="1282" max="1282" width="34" customWidth="1"/>
    <col min="1283" max="1283" width="22.140625" customWidth="1"/>
    <col min="1284" max="1536" width="11.42578125" hidden="1"/>
    <col min="1537" max="1537" width="63.5703125" customWidth="1"/>
    <col min="1538" max="1538" width="34" customWidth="1"/>
    <col min="1539" max="1539" width="22.140625" customWidth="1"/>
    <col min="1540" max="1792" width="11.42578125" hidden="1"/>
    <col min="1793" max="1793" width="63.5703125" customWidth="1"/>
    <col min="1794" max="1794" width="34" customWidth="1"/>
    <col min="1795" max="1795" width="22.140625" customWidth="1"/>
    <col min="1796" max="2048" width="11.42578125" hidden="1"/>
    <col min="2049" max="2049" width="63.5703125" customWidth="1"/>
    <col min="2050" max="2050" width="34" customWidth="1"/>
    <col min="2051" max="2051" width="22.140625" customWidth="1"/>
    <col min="2052" max="2304" width="11.42578125" hidden="1"/>
    <col min="2305" max="2305" width="63.5703125" customWidth="1"/>
    <col min="2306" max="2306" width="34" customWidth="1"/>
    <col min="2307" max="2307" width="22.140625" customWidth="1"/>
    <col min="2308" max="2560" width="11.42578125" hidden="1"/>
    <col min="2561" max="2561" width="63.5703125" customWidth="1"/>
    <col min="2562" max="2562" width="34" customWidth="1"/>
    <col min="2563" max="2563" width="22.140625" customWidth="1"/>
    <col min="2564" max="2816" width="11.42578125" hidden="1"/>
    <col min="2817" max="2817" width="63.5703125" customWidth="1"/>
    <col min="2818" max="2818" width="34" customWidth="1"/>
    <col min="2819" max="2819" width="22.140625" customWidth="1"/>
    <col min="2820" max="3072" width="11.42578125" hidden="1"/>
    <col min="3073" max="3073" width="63.5703125" customWidth="1"/>
    <col min="3074" max="3074" width="34" customWidth="1"/>
    <col min="3075" max="3075" width="22.140625" customWidth="1"/>
    <col min="3076" max="3328" width="11.42578125" hidden="1"/>
    <col min="3329" max="3329" width="63.5703125" customWidth="1"/>
    <col min="3330" max="3330" width="34" customWidth="1"/>
    <col min="3331" max="3331" width="22.140625" customWidth="1"/>
    <col min="3332" max="3584" width="11.42578125" hidden="1"/>
    <col min="3585" max="3585" width="63.5703125" customWidth="1"/>
    <col min="3586" max="3586" width="34" customWidth="1"/>
    <col min="3587" max="3587" width="22.140625" customWidth="1"/>
    <col min="3588" max="3840" width="11.42578125" hidden="1"/>
    <col min="3841" max="3841" width="63.5703125" customWidth="1"/>
    <col min="3842" max="3842" width="34" customWidth="1"/>
    <col min="3843" max="3843" width="22.140625" customWidth="1"/>
    <col min="3844" max="4096" width="11.42578125" hidden="1"/>
    <col min="4097" max="4097" width="63.5703125" customWidth="1"/>
    <col min="4098" max="4098" width="34" customWidth="1"/>
    <col min="4099" max="4099" width="22.140625" customWidth="1"/>
    <col min="4100" max="4352" width="11.42578125" hidden="1"/>
    <col min="4353" max="4353" width="63.5703125" customWidth="1"/>
    <col min="4354" max="4354" width="34" customWidth="1"/>
    <col min="4355" max="4355" width="22.140625" customWidth="1"/>
    <col min="4356" max="4608" width="11.42578125" hidden="1"/>
    <col min="4609" max="4609" width="63.5703125" customWidth="1"/>
    <col min="4610" max="4610" width="34" customWidth="1"/>
    <col min="4611" max="4611" width="22.140625" customWidth="1"/>
    <col min="4612" max="4864" width="11.42578125" hidden="1"/>
    <col min="4865" max="4865" width="63.5703125" customWidth="1"/>
    <col min="4866" max="4866" width="34" customWidth="1"/>
    <col min="4867" max="4867" width="22.140625" customWidth="1"/>
    <col min="4868" max="5120" width="11.42578125" hidden="1"/>
    <col min="5121" max="5121" width="63.5703125" customWidth="1"/>
    <col min="5122" max="5122" width="34" customWidth="1"/>
    <col min="5123" max="5123" width="22.140625" customWidth="1"/>
    <col min="5124" max="5376" width="11.42578125" hidden="1"/>
    <col min="5377" max="5377" width="63.5703125" customWidth="1"/>
    <col min="5378" max="5378" width="34" customWidth="1"/>
    <col min="5379" max="5379" width="22.140625" customWidth="1"/>
    <col min="5380" max="5632" width="11.42578125" hidden="1"/>
    <col min="5633" max="5633" width="63.5703125" customWidth="1"/>
    <col min="5634" max="5634" width="34" customWidth="1"/>
    <col min="5635" max="5635" width="22.140625" customWidth="1"/>
    <col min="5636" max="5888" width="11.42578125" hidden="1"/>
    <col min="5889" max="5889" width="63.5703125" customWidth="1"/>
    <col min="5890" max="5890" width="34" customWidth="1"/>
    <col min="5891" max="5891" width="22.140625" customWidth="1"/>
    <col min="5892" max="6144" width="11.42578125" hidden="1"/>
    <col min="6145" max="6145" width="63.5703125" customWidth="1"/>
    <col min="6146" max="6146" width="34" customWidth="1"/>
    <col min="6147" max="6147" width="22.140625" customWidth="1"/>
    <col min="6148" max="6400" width="11.42578125" hidden="1"/>
    <col min="6401" max="6401" width="63.5703125" customWidth="1"/>
    <col min="6402" max="6402" width="34" customWidth="1"/>
    <col min="6403" max="6403" width="22.140625" customWidth="1"/>
    <col min="6404" max="6656" width="11.42578125" hidden="1"/>
    <col min="6657" max="6657" width="63.5703125" customWidth="1"/>
    <col min="6658" max="6658" width="34" customWidth="1"/>
    <col min="6659" max="6659" width="22.140625" customWidth="1"/>
    <col min="6660" max="6912" width="11.42578125" hidden="1"/>
    <col min="6913" max="6913" width="63.5703125" customWidth="1"/>
    <col min="6914" max="6914" width="34" customWidth="1"/>
    <col min="6915" max="6915" width="22.140625" customWidth="1"/>
    <col min="6916" max="7168" width="11.42578125" hidden="1"/>
    <col min="7169" max="7169" width="63.5703125" customWidth="1"/>
    <col min="7170" max="7170" width="34" customWidth="1"/>
    <col min="7171" max="7171" width="22.140625" customWidth="1"/>
    <col min="7172" max="7424" width="11.42578125" hidden="1"/>
    <col min="7425" max="7425" width="63.5703125" customWidth="1"/>
    <col min="7426" max="7426" width="34" customWidth="1"/>
    <col min="7427" max="7427" width="22.140625" customWidth="1"/>
    <col min="7428" max="7680" width="11.42578125" hidden="1"/>
    <col min="7681" max="7681" width="63.5703125" customWidth="1"/>
    <col min="7682" max="7682" width="34" customWidth="1"/>
    <col min="7683" max="7683" width="22.140625" customWidth="1"/>
    <col min="7684" max="7936" width="11.42578125" hidden="1"/>
    <col min="7937" max="7937" width="63.5703125" customWidth="1"/>
    <col min="7938" max="7938" width="34" customWidth="1"/>
    <col min="7939" max="7939" width="22.140625" customWidth="1"/>
    <col min="7940" max="8192" width="11.42578125" hidden="1"/>
    <col min="8193" max="8193" width="63.5703125" customWidth="1"/>
    <col min="8194" max="8194" width="34" customWidth="1"/>
    <col min="8195" max="8195" width="22.140625" customWidth="1"/>
    <col min="8196" max="8448" width="11.42578125" hidden="1"/>
    <col min="8449" max="8449" width="63.5703125" customWidth="1"/>
    <col min="8450" max="8450" width="34" customWidth="1"/>
    <col min="8451" max="8451" width="22.140625" customWidth="1"/>
    <col min="8452" max="8704" width="11.42578125" hidden="1"/>
    <col min="8705" max="8705" width="63.5703125" customWidth="1"/>
    <col min="8706" max="8706" width="34" customWidth="1"/>
    <col min="8707" max="8707" width="22.140625" customWidth="1"/>
    <col min="8708" max="8960" width="11.42578125" hidden="1"/>
    <col min="8961" max="8961" width="63.5703125" customWidth="1"/>
    <col min="8962" max="8962" width="34" customWidth="1"/>
    <col min="8963" max="8963" width="22.140625" customWidth="1"/>
    <col min="8964" max="9216" width="11.42578125" hidden="1"/>
    <col min="9217" max="9217" width="63.5703125" customWidth="1"/>
    <col min="9218" max="9218" width="34" customWidth="1"/>
    <col min="9219" max="9219" width="22.140625" customWidth="1"/>
    <col min="9220" max="9472" width="11.42578125" hidden="1"/>
    <col min="9473" max="9473" width="63.5703125" customWidth="1"/>
    <col min="9474" max="9474" width="34" customWidth="1"/>
    <col min="9475" max="9475" width="22.140625" customWidth="1"/>
    <col min="9476" max="9728" width="11.42578125" hidden="1"/>
    <col min="9729" max="9729" width="63.5703125" customWidth="1"/>
    <col min="9730" max="9730" width="34" customWidth="1"/>
    <col min="9731" max="9731" width="22.140625" customWidth="1"/>
    <col min="9732" max="9984" width="11.42578125" hidden="1"/>
    <col min="9985" max="9985" width="63.5703125" customWidth="1"/>
    <col min="9986" max="9986" width="34" customWidth="1"/>
    <col min="9987" max="9987" width="22.140625" customWidth="1"/>
    <col min="9988" max="10240" width="11.42578125" hidden="1"/>
    <col min="10241" max="10241" width="63.5703125" customWidth="1"/>
    <col min="10242" max="10242" width="34" customWidth="1"/>
    <col min="10243" max="10243" width="22.140625" customWidth="1"/>
    <col min="10244" max="10496" width="11.42578125" hidden="1"/>
    <col min="10497" max="10497" width="63.5703125" customWidth="1"/>
    <col min="10498" max="10498" width="34" customWidth="1"/>
    <col min="10499" max="10499" width="22.140625" customWidth="1"/>
    <col min="10500" max="10752" width="11.42578125" hidden="1"/>
    <col min="10753" max="10753" width="63.5703125" customWidth="1"/>
    <col min="10754" max="10754" width="34" customWidth="1"/>
    <col min="10755" max="10755" width="22.140625" customWidth="1"/>
    <col min="10756" max="11008" width="11.42578125" hidden="1"/>
    <col min="11009" max="11009" width="63.5703125" customWidth="1"/>
    <col min="11010" max="11010" width="34" customWidth="1"/>
    <col min="11011" max="11011" width="22.140625" customWidth="1"/>
    <col min="11012" max="11264" width="11.42578125" hidden="1"/>
    <col min="11265" max="11265" width="63.5703125" customWidth="1"/>
    <col min="11266" max="11266" width="34" customWidth="1"/>
    <col min="11267" max="11267" width="22.140625" customWidth="1"/>
    <col min="11268" max="11520" width="11.42578125" hidden="1"/>
    <col min="11521" max="11521" width="63.5703125" customWidth="1"/>
    <col min="11522" max="11522" width="34" customWidth="1"/>
    <col min="11523" max="11523" width="22.140625" customWidth="1"/>
    <col min="11524" max="11776" width="11.42578125" hidden="1"/>
    <col min="11777" max="11777" width="63.5703125" customWidth="1"/>
    <col min="11778" max="11778" width="34" customWidth="1"/>
    <col min="11779" max="11779" width="22.140625" customWidth="1"/>
    <col min="11780" max="12032" width="11.42578125" hidden="1"/>
    <col min="12033" max="12033" width="63.5703125" customWidth="1"/>
    <col min="12034" max="12034" width="34" customWidth="1"/>
    <col min="12035" max="12035" width="22.140625" customWidth="1"/>
    <col min="12036" max="12288" width="11.42578125" hidden="1"/>
    <col min="12289" max="12289" width="63.5703125" customWidth="1"/>
    <col min="12290" max="12290" width="34" customWidth="1"/>
    <col min="12291" max="12291" width="22.140625" customWidth="1"/>
    <col min="12292" max="12544" width="11.42578125" hidden="1"/>
    <col min="12545" max="12545" width="63.5703125" customWidth="1"/>
    <col min="12546" max="12546" width="34" customWidth="1"/>
    <col min="12547" max="12547" width="22.140625" customWidth="1"/>
    <col min="12548" max="12800" width="11.42578125" hidden="1"/>
    <col min="12801" max="12801" width="63.5703125" customWidth="1"/>
    <col min="12802" max="12802" width="34" customWidth="1"/>
    <col min="12803" max="12803" width="22.140625" customWidth="1"/>
    <col min="12804" max="13056" width="11.42578125" hidden="1"/>
    <col min="13057" max="13057" width="63.5703125" customWidth="1"/>
    <col min="13058" max="13058" width="34" customWidth="1"/>
    <col min="13059" max="13059" width="22.140625" customWidth="1"/>
    <col min="13060" max="13312" width="11.42578125" hidden="1"/>
    <col min="13313" max="13313" width="63.5703125" customWidth="1"/>
    <col min="13314" max="13314" width="34" customWidth="1"/>
    <col min="13315" max="13315" width="22.140625" customWidth="1"/>
    <col min="13316" max="13568" width="11.42578125" hidden="1"/>
    <col min="13569" max="13569" width="63.5703125" customWidth="1"/>
    <col min="13570" max="13570" width="34" customWidth="1"/>
    <col min="13571" max="13571" width="22.140625" customWidth="1"/>
    <col min="13572" max="13824" width="11.42578125" hidden="1"/>
    <col min="13825" max="13825" width="63.5703125" customWidth="1"/>
    <col min="13826" max="13826" width="34" customWidth="1"/>
    <col min="13827" max="13827" width="22.140625" customWidth="1"/>
    <col min="13828" max="14080" width="11.42578125" hidden="1"/>
    <col min="14081" max="14081" width="63.5703125" customWidth="1"/>
    <col min="14082" max="14082" width="34" customWidth="1"/>
    <col min="14083" max="14083" width="22.140625" customWidth="1"/>
    <col min="14084" max="14336" width="11.42578125" hidden="1"/>
    <col min="14337" max="14337" width="63.5703125" customWidth="1"/>
    <col min="14338" max="14338" width="34" customWidth="1"/>
    <col min="14339" max="14339" width="22.140625" customWidth="1"/>
    <col min="14340" max="14592" width="11.42578125" hidden="1"/>
    <col min="14593" max="14593" width="63.5703125" customWidth="1"/>
    <col min="14594" max="14594" width="34" customWidth="1"/>
    <col min="14595" max="14595" width="22.140625" customWidth="1"/>
    <col min="14596" max="14848" width="11.42578125" hidden="1"/>
    <col min="14849" max="14849" width="63.5703125" customWidth="1"/>
    <col min="14850" max="14850" width="34" customWidth="1"/>
    <col min="14851" max="14851" width="22.140625" customWidth="1"/>
    <col min="14852" max="15104" width="11.42578125" hidden="1"/>
    <col min="15105" max="15105" width="63.5703125" customWidth="1"/>
    <col min="15106" max="15106" width="34" customWidth="1"/>
    <col min="15107" max="15107" width="22.140625" customWidth="1"/>
    <col min="15108" max="15360" width="11.42578125" hidden="1"/>
    <col min="15361" max="15361" width="63.5703125" customWidth="1"/>
    <col min="15362" max="15362" width="34" customWidth="1"/>
    <col min="15363" max="15363" width="22.140625" customWidth="1"/>
    <col min="15364" max="15616" width="11.42578125" hidden="1"/>
    <col min="15617" max="15617" width="63.5703125" customWidth="1"/>
    <col min="15618" max="15618" width="34" customWidth="1"/>
    <col min="15619" max="15619" width="22.140625" customWidth="1"/>
    <col min="15620" max="15872" width="11.42578125" hidden="1"/>
    <col min="15873" max="15873" width="63.5703125" customWidth="1"/>
    <col min="15874" max="15874" width="34" customWidth="1"/>
    <col min="15875" max="15875" width="22.140625" customWidth="1"/>
    <col min="15876" max="16128" width="11.42578125" hidden="1"/>
    <col min="16129" max="16129" width="63.5703125" customWidth="1"/>
    <col min="16130" max="16130" width="34" customWidth="1"/>
    <col min="16131" max="16131" width="22.140625" customWidth="1"/>
    <col min="16132" max="16384" width="11.42578125" hidden="1"/>
  </cols>
  <sheetData>
    <row r="1" spans="1:257" ht="18.75" x14ac:dyDescent="0.25">
      <c r="A1" s="599" t="s">
        <v>786</v>
      </c>
      <c r="B1" s="600"/>
      <c r="C1" s="600"/>
      <c r="D1" s="600"/>
      <c r="E1" s="600"/>
      <c r="F1" s="601"/>
    </row>
    <row r="2" spans="1:257" ht="18.75" customHeight="1" x14ac:dyDescent="0.25">
      <c r="A2" s="661" t="s">
        <v>1173</v>
      </c>
      <c r="B2" s="662"/>
      <c r="C2" s="662"/>
      <c r="D2" s="79"/>
      <c r="E2" s="79"/>
      <c r="F2" s="197"/>
    </row>
    <row r="3" spans="1:257" x14ac:dyDescent="0.25">
      <c r="A3" s="663" t="s">
        <v>1292</v>
      </c>
      <c r="B3" s="664"/>
      <c r="C3" s="664"/>
      <c r="D3" s="79"/>
      <c r="E3" s="79"/>
      <c r="F3" s="197"/>
    </row>
    <row r="4" spans="1:257" ht="18.75" x14ac:dyDescent="0.25">
      <c r="A4" s="605" t="s">
        <v>789</v>
      </c>
      <c r="B4" s="606"/>
      <c r="C4" s="606"/>
      <c r="D4" s="606"/>
      <c r="E4" s="606"/>
      <c r="F4" s="607"/>
    </row>
    <row r="5" spans="1:257" x14ac:dyDescent="0.25">
      <c r="A5" s="198" t="s">
        <v>790</v>
      </c>
      <c r="B5" s="199"/>
      <c r="C5" s="199"/>
      <c r="D5" s="79"/>
      <c r="E5" s="79"/>
      <c r="F5" s="197"/>
    </row>
    <row r="6" spans="1:257" ht="15" customHeight="1" x14ac:dyDescent="0.25">
      <c r="A6" s="610" t="s">
        <v>791</v>
      </c>
      <c r="B6" s="655" t="s">
        <v>792</v>
      </c>
      <c r="C6" s="655" t="s">
        <v>1174</v>
      </c>
      <c r="D6" s="79"/>
      <c r="E6" s="79"/>
      <c r="F6" s="197"/>
    </row>
    <row r="7" spans="1:257" ht="15.75" thickBot="1" x14ac:dyDescent="0.3">
      <c r="A7" s="629"/>
      <c r="B7" s="665"/>
      <c r="C7" s="665"/>
      <c r="D7" s="200"/>
      <c r="E7" s="200"/>
      <c r="F7" s="201"/>
    </row>
    <row r="8" spans="1:257" x14ac:dyDescent="0.25">
      <c r="A8" s="597" t="s">
        <v>797</v>
      </c>
      <c r="B8" s="53" t="s">
        <v>798</v>
      </c>
      <c r="C8" s="202">
        <v>1419</v>
      </c>
      <c r="IW8" s="203"/>
    </row>
    <row r="9" spans="1:257" x14ac:dyDescent="0.25">
      <c r="A9" s="597"/>
      <c r="B9" s="59" t="s">
        <v>799</v>
      </c>
      <c r="C9" s="204">
        <v>34</v>
      </c>
      <c r="IW9" s="203"/>
    </row>
    <row r="10" spans="1:257" x14ac:dyDescent="0.25">
      <c r="A10" s="597"/>
      <c r="B10" s="59" t="s">
        <v>800</v>
      </c>
      <c r="C10" s="204">
        <v>129</v>
      </c>
      <c r="IW10" s="203"/>
    </row>
    <row r="11" spans="1:257" ht="15.75" thickBot="1" x14ac:dyDescent="0.3">
      <c r="A11" s="598" t="s">
        <v>797</v>
      </c>
      <c r="B11" s="63" t="s">
        <v>801</v>
      </c>
      <c r="C11" s="204">
        <v>2763</v>
      </c>
      <c r="IW11" s="203"/>
    </row>
    <row r="12" spans="1:257" x14ac:dyDescent="0.25">
      <c r="A12" s="613" t="s">
        <v>802</v>
      </c>
      <c r="B12" s="64" t="s">
        <v>803</v>
      </c>
      <c r="C12" s="202">
        <v>1066</v>
      </c>
      <c r="IW12" s="203"/>
    </row>
    <row r="13" spans="1:257" x14ac:dyDescent="0.25">
      <c r="A13" s="614" t="s">
        <v>802</v>
      </c>
      <c r="B13" s="59" t="s">
        <v>804</v>
      </c>
      <c r="C13" s="204">
        <v>1706</v>
      </c>
      <c r="IW13" s="203"/>
    </row>
    <row r="14" spans="1:257" x14ac:dyDescent="0.25">
      <c r="A14" s="597" t="s">
        <v>802</v>
      </c>
      <c r="B14" s="59" t="s">
        <v>805</v>
      </c>
      <c r="C14" s="204">
        <v>3275</v>
      </c>
      <c r="IW14" s="203"/>
    </row>
    <row r="15" spans="1:257" ht="15.75" thickBot="1" x14ac:dyDescent="0.3">
      <c r="A15" s="598" t="s">
        <v>802</v>
      </c>
      <c r="B15" s="59" t="s">
        <v>806</v>
      </c>
      <c r="C15" s="204">
        <v>3616</v>
      </c>
      <c r="IW15" s="203"/>
    </row>
    <row r="16" spans="1:257" ht="25.5" x14ac:dyDescent="0.25">
      <c r="A16" s="656" t="s">
        <v>807</v>
      </c>
      <c r="B16" s="205" t="s">
        <v>808</v>
      </c>
      <c r="C16" s="202">
        <v>372</v>
      </c>
      <c r="IW16" s="203"/>
    </row>
    <row r="17" spans="1:257" x14ac:dyDescent="0.25">
      <c r="A17" s="657"/>
      <c r="B17" s="206" t="s">
        <v>809</v>
      </c>
      <c r="C17" s="204">
        <v>367</v>
      </c>
      <c r="IW17" s="203"/>
    </row>
    <row r="18" spans="1:257" x14ac:dyDescent="0.25">
      <c r="A18" s="657"/>
      <c r="B18" s="206" t="s">
        <v>810</v>
      </c>
      <c r="C18" s="204">
        <v>1621</v>
      </c>
      <c r="IW18" s="203"/>
    </row>
    <row r="19" spans="1:257" ht="26.25" thickBot="1" x14ac:dyDescent="0.3">
      <c r="A19" s="658"/>
      <c r="B19" s="207" t="s">
        <v>811</v>
      </c>
      <c r="C19" s="208">
        <v>5</v>
      </c>
      <c r="IW19" s="203"/>
    </row>
    <row r="20" spans="1:257" x14ac:dyDescent="0.25">
      <c r="A20" s="613" t="s">
        <v>812</v>
      </c>
      <c r="B20" s="59" t="s">
        <v>813</v>
      </c>
      <c r="C20" s="204">
        <v>1896</v>
      </c>
      <c r="IW20" s="203"/>
    </row>
    <row r="21" spans="1:257" x14ac:dyDescent="0.25">
      <c r="A21" s="614" t="s">
        <v>812</v>
      </c>
      <c r="B21" s="59" t="s">
        <v>814</v>
      </c>
      <c r="C21" s="204">
        <v>1777</v>
      </c>
      <c r="IW21" s="203"/>
    </row>
    <row r="22" spans="1:257" ht="25.5" x14ac:dyDescent="0.25">
      <c r="A22" s="614" t="s">
        <v>812</v>
      </c>
      <c r="B22" s="59" t="s">
        <v>815</v>
      </c>
      <c r="C22" s="204">
        <v>2348</v>
      </c>
      <c r="IW22" s="203"/>
    </row>
    <row r="23" spans="1:257" ht="15.75" thickBot="1" x14ac:dyDescent="0.3">
      <c r="A23" s="617" t="s">
        <v>812</v>
      </c>
      <c r="B23" s="63" t="s">
        <v>816</v>
      </c>
      <c r="C23" s="204">
        <v>1695</v>
      </c>
      <c r="IW23" s="203"/>
    </row>
    <row r="24" spans="1:257" ht="15.75" thickBot="1" x14ac:dyDescent="0.3">
      <c r="A24" s="68" t="s">
        <v>817</v>
      </c>
      <c r="B24" s="69" t="s">
        <v>818</v>
      </c>
      <c r="C24" s="209">
        <v>16</v>
      </c>
      <c r="IW24" s="203"/>
    </row>
    <row r="25" spans="1:257" ht="15.75" thickBot="1" x14ac:dyDescent="0.3">
      <c r="A25" s="73" t="s">
        <v>819</v>
      </c>
      <c r="B25" s="69" t="s">
        <v>820</v>
      </c>
      <c r="C25" s="208">
        <v>36</v>
      </c>
      <c r="IW25" s="203"/>
    </row>
    <row r="26" spans="1:257" x14ac:dyDescent="0.25">
      <c r="A26" s="613" t="s">
        <v>821</v>
      </c>
      <c r="B26" s="74" t="s">
        <v>822</v>
      </c>
      <c r="C26" s="204">
        <v>763</v>
      </c>
      <c r="IW26" s="203"/>
    </row>
    <row r="27" spans="1:257" x14ac:dyDescent="0.25">
      <c r="A27" s="614" t="s">
        <v>821</v>
      </c>
      <c r="B27" s="59" t="s">
        <v>823</v>
      </c>
      <c r="C27" s="204">
        <v>11279</v>
      </c>
      <c r="IW27" s="203"/>
    </row>
    <row r="28" spans="1:257" x14ac:dyDescent="0.25">
      <c r="A28" s="614"/>
      <c r="B28" s="59" t="s">
        <v>824</v>
      </c>
      <c r="C28" s="204">
        <v>1365</v>
      </c>
      <c r="IW28" s="203"/>
    </row>
    <row r="29" spans="1:257" x14ac:dyDescent="0.25">
      <c r="A29" s="597" t="s">
        <v>821</v>
      </c>
      <c r="B29" s="59" t="s">
        <v>825</v>
      </c>
      <c r="C29" s="204">
        <v>281</v>
      </c>
      <c r="IW29" s="203"/>
    </row>
    <row r="30" spans="1:257" ht="15.75" thickBot="1" x14ac:dyDescent="0.3">
      <c r="A30" s="598" t="s">
        <v>821</v>
      </c>
      <c r="B30" s="63" t="s">
        <v>826</v>
      </c>
      <c r="C30" s="208">
        <v>3859</v>
      </c>
      <c r="IW30" s="203"/>
    </row>
    <row r="31" spans="1:257" x14ac:dyDescent="0.25">
      <c r="A31" s="596" t="s">
        <v>827</v>
      </c>
      <c r="B31" s="53" t="s">
        <v>828</v>
      </c>
      <c r="C31" s="202">
        <v>950</v>
      </c>
      <c r="IW31" s="203"/>
    </row>
    <row r="32" spans="1:257" x14ac:dyDescent="0.25">
      <c r="A32" s="597" t="s">
        <v>827</v>
      </c>
      <c r="B32" s="59" t="s">
        <v>829</v>
      </c>
      <c r="C32" s="204">
        <v>3002</v>
      </c>
      <c r="IW32" s="203"/>
    </row>
    <row r="33" spans="1:258" ht="15.75" thickBot="1" x14ac:dyDescent="0.3">
      <c r="A33" s="598" t="s">
        <v>827</v>
      </c>
      <c r="B33" s="63" t="s">
        <v>830</v>
      </c>
      <c r="C33" s="204">
        <v>1201</v>
      </c>
      <c r="IW33" s="203"/>
    </row>
    <row r="34" spans="1:258" ht="15.75" thickBot="1" x14ac:dyDescent="0.3">
      <c r="A34" s="659" t="s">
        <v>1175</v>
      </c>
      <c r="B34" s="660"/>
      <c r="C34" s="210">
        <f>SUM(C8:C33)</f>
        <v>46841</v>
      </c>
    </row>
    <row r="35" spans="1:258" ht="3.75" customHeight="1" x14ac:dyDescent="0.25">
      <c r="A35" s="211"/>
      <c r="B35" s="211"/>
      <c r="C35" s="212"/>
    </row>
    <row r="36" spans="1:258" ht="20.25" customHeight="1" thickBot="1" x14ac:dyDescent="0.3">
      <c r="A36" s="213" t="s">
        <v>1176</v>
      </c>
      <c r="B36" s="213"/>
      <c r="C36" s="214"/>
    </row>
    <row r="37" spans="1:258" x14ac:dyDescent="0.25">
      <c r="A37" s="618" t="s">
        <v>797</v>
      </c>
      <c r="B37" s="86" t="s">
        <v>833</v>
      </c>
      <c r="C37" s="215">
        <v>2073</v>
      </c>
      <c r="IW37" s="203"/>
    </row>
    <row r="38" spans="1:258" ht="15.75" thickBot="1" x14ac:dyDescent="0.3">
      <c r="A38" s="619" t="s">
        <v>797</v>
      </c>
      <c r="B38" s="87" t="s">
        <v>834</v>
      </c>
      <c r="C38" s="216">
        <v>2014</v>
      </c>
      <c r="IW38" s="203"/>
    </row>
    <row r="39" spans="1:258" x14ac:dyDescent="0.25">
      <c r="A39" s="618" t="s">
        <v>835</v>
      </c>
      <c r="B39" s="86" t="s">
        <v>836</v>
      </c>
      <c r="C39" s="215">
        <v>3540</v>
      </c>
      <c r="IW39" s="203"/>
    </row>
    <row r="40" spans="1:258" ht="15.75" thickBot="1" x14ac:dyDescent="0.3">
      <c r="A40" s="619" t="s">
        <v>835</v>
      </c>
      <c r="B40" s="87" t="s">
        <v>837</v>
      </c>
      <c r="C40" s="216">
        <v>10786</v>
      </c>
      <c r="IW40" s="203"/>
    </row>
    <row r="41" spans="1:258" ht="18" customHeight="1" x14ac:dyDescent="0.25">
      <c r="A41" s="618" t="s">
        <v>807</v>
      </c>
      <c r="B41" s="89" t="s">
        <v>838</v>
      </c>
      <c r="C41" s="215">
        <v>2949</v>
      </c>
      <c r="IW41" s="203"/>
    </row>
    <row r="42" spans="1:258" ht="18.75" customHeight="1" x14ac:dyDescent="0.25">
      <c r="A42" s="625" t="s">
        <v>807</v>
      </c>
      <c r="B42" s="91" t="s">
        <v>839</v>
      </c>
      <c r="C42" s="216">
        <v>1023</v>
      </c>
      <c r="IW42" s="203"/>
      <c r="IX42" s="217"/>
    </row>
    <row r="43" spans="1:258" ht="15.75" thickBot="1" x14ac:dyDescent="0.3">
      <c r="A43" s="619" t="s">
        <v>807</v>
      </c>
      <c r="B43" s="92" t="s">
        <v>840</v>
      </c>
      <c r="C43" s="216">
        <v>3379</v>
      </c>
      <c r="IW43" s="203"/>
      <c r="IX43" s="217"/>
    </row>
    <row r="44" spans="1:258" x14ac:dyDescent="0.25">
      <c r="A44" s="618" t="s">
        <v>812</v>
      </c>
      <c r="B44" s="89" t="s">
        <v>841</v>
      </c>
      <c r="C44" s="215">
        <v>1793</v>
      </c>
      <c r="IW44" s="203"/>
    </row>
    <row r="45" spans="1:258" ht="26.25" x14ac:dyDescent="0.25">
      <c r="A45" s="623" t="s">
        <v>812</v>
      </c>
      <c r="B45" s="91" t="s">
        <v>842</v>
      </c>
      <c r="C45" s="216">
        <v>1116</v>
      </c>
      <c r="IW45" s="203"/>
    </row>
    <row r="46" spans="1:258" ht="26.25" x14ac:dyDescent="0.25">
      <c r="A46" s="624" t="s">
        <v>812</v>
      </c>
      <c r="B46" s="91" t="s">
        <v>843</v>
      </c>
      <c r="C46" s="216">
        <v>2161</v>
      </c>
      <c r="IW46" s="203"/>
    </row>
    <row r="47" spans="1:258" x14ac:dyDescent="0.25">
      <c r="A47" s="625" t="s">
        <v>812</v>
      </c>
      <c r="B47" s="91" t="s">
        <v>844</v>
      </c>
      <c r="C47" s="216">
        <v>1600</v>
      </c>
      <c r="IW47" s="203"/>
    </row>
    <row r="48" spans="1:258" ht="27" thickBot="1" x14ac:dyDescent="0.3">
      <c r="A48" s="619" t="s">
        <v>812</v>
      </c>
      <c r="B48" s="92" t="s">
        <v>845</v>
      </c>
      <c r="C48" s="218">
        <v>180</v>
      </c>
      <c r="IW48" s="203"/>
    </row>
    <row r="49" spans="1:257" ht="15.75" thickBot="1" x14ac:dyDescent="0.3">
      <c r="A49" s="68" t="s">
        <v>817</v>
      </c>
      <c r="B49" s="69" t="s">
        <v>846</v>
      </c>
      <c r="C49" s="218">
        <v>36</v>
      </c>
      <c r="IW49" s="203"/>
    </row>
    <row r="50" spans="1:257" ht="15.75" thickBot="1" x14ac:dyDescent="0.3">
      <c r="A50" s="219" t="s">
        <v>819</v>
      </c>
      <c r="B50" s="94" t="s">
        <v>847</v>
      </c>
      <c r="C50" s="218">
        <v>4</v>
      </c>
      <c r="IW50" s="203"/>
    </row>
    <row r="51" spans="1:257" x14ac:dyDescent="0.25">
      <c r="A51" s="626" t="s">
        <v>821</v>
      </c>
      <c r="B51" s="86" t="s">
        <v>848</v>
      </c>
      <c r="C51" s="216">
        <v>4820</v>
      </c>
      <c r="IW51" s="203"/>
    </row>
    <row r="52" spans="1:257" x14ac:dyDescent="0.25">
      <c r="A52" s="624" t="s">
        <v>821</v>
      </c>
      <c r="B52" s="88" t="s">
        <v>849</v>
      </c>
      <c r="C52" s="216">
        <v>3104</v>
      </c>
      <c r="IW52" s="203"/>
    </row>
    <row r="53" spans="1:257" ht="15.75" thickBot="1" x14ac:dyDescent="0.3">
      <c r="A53" s="619" t="s">
        <v>821</v>
      </c>
      <c r="B53" s="87" t="s">
        <v>850</v>
      </c>
      <c r="C53" s="218">
        <v>9927</v>
      </c>
      <c r="IW53" s="203"/>
    </row>
    <row r="54" spans="1:257" x14ac:dyDescent="0.25">
      <c r="A54" s="618" t="s">
        <v>827</v>
      </c>
      <c r="B54" s="86" t="s">
        <v>851</v>
      </c>
      <c r="C54" s="216">
        <v>1848</v>
      </c>
      <c r="IW54" s="203"/>
    </row>
    <row r="55" spans="1:257" ht="15.75" thickBot="1" x14ac:dyDescent="0.3">
      <c r="A55" s="619" t="s">
        <v>827</v>
      </c>
      <c r="B55" s="92" t="s">
        <v>852</v>
      </c>
      <c r="C55" s="218">
        <v>537</v>
      </c>
      <c r="IW55" s="203"/>
    </row>
    <row r="56" spans="1:257" x14ac:dyDescent="0.25">
      <c r="A56" s="220" t="s">
        <v>1177</v>
      </c>
      <c r="B56" s="214"/>
      <c r="C56" s="214">
        <f>SUM(C37:C55)</f>
        <v>52890</v>
      </c>
    </row>
    <row r="57" spans="1:257" ht="3.75" customHeight="1" x14ac:dyDescent="0.25">
      <c r="A57" s="211"/>
      <c r="B57" s="211"/>
      <c r="C57" s="212"/>
    </row>
    <row r="58" spans="1:257" ht="15.75" thickBot="1" x14ac:dyDescent="0.3">
      <c r="A58" s="608" t="s">
        <v>854</v>
      </c>
      <c r="B58" s="609"/>
      <c r="C58" s="609"/>
      <c r="D58" s="609"/>
    </row>
    <row r="59" spans="1:257" ht="15.75" thickBot="1" x14ac:dyDescent="0.3">
      <c r="A59" s="221" t="s">
        <v>812</v>
      </c>
      <c r="B59" s="222" t="s">
        <v>855</v>
      </c>
      <c r="C59" s="223">
        <v>4324</v>
      </c>
      <c r="IW59" s="203"/>
    </row>
    <row r="60" spans="1:257" x14ac:dyDescent="0.25">
      <c r="A60" s="652" t="s">
        <v>1178</v>
      </c>
      <c r="B60" s="653"/>
      <c r="C60" s="224">
        <f>C59</f>
        <v>4324</v>
      </c>
    </row>
    <row r="61" spans="1:257" ht="15.75" thickBot="1" x14ac:dyDescent="0.3">
      <c r="A61" s="225" t="s">
        <v>1179</v>
      </c>
      <c r="B61" s="226"/>
      <c r="C61" s="227">
        <f>C60+C56+C34</f>
        <v>104055</v>
      </c>
      <c r="IW61" s="228"/>
    </row>
    <row r="62" spans="1:257" x14ac:dyDescent="0.25">
      <c r="A62" s="229"/>
      <c r="B62" s="230"/>
      <c r="C62" s="231"/>
    </row>
    <row r="63" spans="1:257" ht="18.75" x14ac:dyDescent="0.3">
      <c r="A63" s="654" t="s">
        <v>858</v>
      </c>
      <c r="B63" s="654"/>
      <c r="C63" s="654"/>
    </row>
    <row r="64" spans="1:257" x14ac:dyDescent="0.25">
      <c r="A64" s="232" t="s">
        <v>859</v>
      </c>
      <c r="B64" s="233"/>
      <c r="C64" s="233"/>
    </row>
    <row r="65" spans="1:257" ht="15" customHeight="1" x14ac:dyDescent="0.25">
      <c r="A65" s="610" t="s">
        <v>791</v>
      </c>
      <c r="B65" s="655" t="s">
        <v>792</v>
      </c>
      <c r="C65" s="655" t="s">
        <v>1174</v>
      </c>
    </row>
    <row r="66" spans="1:257" ht="15.75" thickBot="1" x14ac:dyDescent="0.3">
      <c r="A66" s="610"/>
      <c r="B66" s="655"/>
      <c r="C66" s="655"/>
    </row>
    <row r="67" spans="1:257" ht="15.75" thickBot="1" x14ac:dyDescent="0.3">
      <c r="A67" s="118" t="s">
        <v>860</v>
      </c>
      <c r="B67" s="234" t="s">
        <v>861</v>
      </c>
      <c r="C67" s="235">
        <v>5</v>
      </c>
      <c r="IW67" s="203"/>
    </row>
    <row r="68" spans="1:257" x14ac:dyDescent="0.25">
      <c r="A68" s="634" t="s">
        <v>862</v>
      </c>
      <c r="B68" s="124" t="s">
        <v>863</v>
      </c>
      <c r="C68" s="236">
        <v>4</v>
      </c>
      <c r="IW68" s="203"/>
    </row>
    <row r="69" spans="1:257" x14ac:dyDescent="0.25">
      <c r="A69" s="635"/>
      <c r="B69" s="125" t="s">
        <v>864</v>
      </c>
      <c r="C69" s="237">
        <v>3</v>
      </c>
      <c r="IW69" s="203"/>
    </row>
    <row r="70" spans="1:257" x14ac:dyDescent="0.25">
      <c r="A70" s="635"/>
      <c r="B70" s="125" t="s">
        <v>865</v>
      </c>
      <c r="C70" s="237">
        <v>3</v>
      </c>
      <c r="IW70" s="203"/>
    </row>
    <row r="71" spans="1:257" ht="15.75" thickBot="1" x14ac:dyDescent="0.3">
      <c r="A71" s="636"/>
      <c r="B71" s="128" t="s">
        <v>866</v>
      </c>
      <c r="C71" s="237">
        <v>5</v>
      </c>
      <c r="IW71" s="203"/>
    </row>
    <row r="72" spans="1:257" x14ac:dyDescent="0.25">
      <c r="A72" s="637" t="s">
        <v>867</v>
      </c>
      <c r="B72" s="124" t="s">
        <v>868</v>
      </c>
      <c r="C72" s="236">
        <v>3</v>
      </c>
      <c r="IW72" s="203"/>
    </row>
    <row r="73" spans="1:257" ht="15.75" thickBot="1" x14ac:dyDescent="0.3">
      <c r="A73" s="638"/>
      <c r="B73" s="128" t="s">
        <v>869</v>
      </c>
      <c r="C73" s="238">
        <v>4</v>
      </c>
      <c r="IW73" s="203"/>
    </row>
    <row r="74" spans="1:257" x14ac:dyDescent="0.25">
      <c r="A74" s="639" t="s">
        <v>807</v>
      </c>
      <c r="B74" s="124" t="s">
        <v>870</v>
      </c>
      <c r="C74" s="237">
        <v>7</v>
      </c>
      <c r="IW74" s="203"/>
    </row>
    <row r="75" spans="1:257" x14ac:dyDescent="0.25">
      <c r="A75" s="640"/>
      <c r="B75" s="125" t="s">
        <v>871</v>
      </c>
      <c r="C75" s="237">
        <v>3</v>
      </c>
      <c r="IW75" s="203"/>
    </row>
    <row r="76" spans="1:257" ht="15.75" thickBot="1" x14ac:dyDescent="0.3">
      <c r="A76" s="641"/>
      <c r="B76" s="128" t="s">
        <v>872</v>
      </c>
      <c r="C76" s="237">
        <v>5</v>
      </c>
      <c r="IW76" s="203"/>
    </row>
    <row r="77" spans="1:257" ht="15.75" thickBot="1" x14ac:dyDescent="0.3">
      <c r="A77" s="170" t="s">
        <v>873</v>
      </c>
      <c r="B77" s="128" t="s">
        <v>874</v>
      </c>
      <c r="C77" s="239">
        <v>3</v>
      </c>
      <c r="IW77" s="203"/>
    </row>
    <row r="78" spans="1:257" x14ac:dyDescent="0.25">
      <c r="A78" s="634" t="s">
        <v>812</v>
      </c>
      <c r="B78" s="124" t="s">
        <v>875</v>
      </c>
      <c r="C78" s="237">
        <v>3</v>
      </c>
      <c r="IW78" s="203"/>
    </row>
    <row r="79" spans="1:257" x14ac:dyDescent="0.25">
      <c r="A79" s="635"/>
      <c r="B79" s="125" t="s">
        <v>876</v>
      </c>
      <c r="C79" s="237">
        <v>3</v>
      </c>
      <c r="IW79" s="203"/>
    </row>
    <row r="80" spans="1:257" x14ac:dyDescent="0.25">
      <c r="A80" s="635"/>
      <c r="B80" s="125" t="s">
        <v>877</v>
      </c>
      <c r="C80" s="237">
        <v>3</v>
      </c>
      <c r="IW80" s="203"/>
    </row>
    <row r="81" spans="1:257" ht="15.75" thickBot="1" x14ac:dyDescent="0.3">
      <c r="A81" s="636"/>
      <c r="B81" s="133" t="s">
        <v>878</v>
      </c>
      <c r="C81" s="238">
        <v>4</v>
      </c>
      <c r="IW81" s="203"/>
    </row>
    <row r="82" spans="1:257" ht="15.75" thickBot="1" x14ac:dyDescent="0.3">
      <c r="A82" s="134" t="s">
        <v>879</v>
      </c>
      <c r="B82" s="133" t="s">
        <v>880</v>
      </c>
      <c r="C82" s="238">
        <v>2</v>
      </c>
      <c r="IW82" s="203"/>
    </row>
    <row r="83" spans="1:257" x14ac:dyDescent="0.25">
      <c r="A83" s="642" t="s">
        <v>881</v>
      </c>
      <c r="B83" s="135" t="s">
        <v>882</v>
      </c>
      <c r="C83" s="237">
        <v>4</v>
      </c>
      <c r="IW83" s="203"/>
    </row>
    <row r="84" spans="1:257" x14ac:dyDescent="0.25">
      <c r="A84" s="643"/>
      <c r="B84" s="136" t="s">
        <v>883</v>
      </c>
      <c r="C84" s="237">
        <v>3</v>
      </c>
      <c r="IW84" s="203"/>
    </row>
    <row r="85" spans="1:257" ht="15.75" thickBot="1" x14ac:dyDescent="0.3">
      <c r="A85" s="644"/>
      <c r="B85" s="136" t="s">
        <v>884</v>
      </c>
      <c r="C85" s="237">
        <v>4</v>
      </c>
      <c r="IW85" s="203"/>
    </row>
    <row r="86" spans="1:257" x14ac:dyDescent="0.25">
      <c r="A86" s="642" t="s">
        <v>819</v>
      </c>
      <c r="B86" s="124" t="s">
        <v>885</v>
      </c>
      <c r="C86" s="236">
        <v>3</v>
      </c>
      <c r="IW86" s="203"/>
    </row>
    <row r="87" spans="1:257" x14ac:dyDescent="0.25">
      <c r="A87" s="643"/>
      <c r="B87" s="125" t="s">
        <v>886</v>
      </c>
      <c r="C87" s="237">
        <v>2</v>
      </c>
      <c r="IW87" s="203"/>
    </row>
    <row r="88" spans="1:257" ht="15.75" thickBot="1" x14ac:dyDescent="0.3">
      <c r="A88" s="643"/>
      <c r="B88" s="125" t="s">
        <v>887</v>
      </c>
      <c r="C88" s="238">
        <v>5</v>
      </c>
      <c r="IW88" s="203"/>
    </row>
    <row r="89" spans="1:257" x14ac:dyDescent="0.25">
      <c r="A89" s="642" t="s">
        <v>821</v>
      </c>
      <c r="B89" s="124" t="s">
        <v>888</v>
      </c>
      <c r="C89" s="237">
        <v>5</v>
      </c>
      <c r="IW89" s="203"/>
    </row>
    <row r="90" spans="1:257" ht="15.75" thickBot="1" x14ac:dyDescent="0.3">
      <c r="A90" s="644"/>
      <c r="B90" s="139" t="s">
        <v>889</v>
      </c>
      <c r="C90" s="238">
        <v>3</v>
      </c>
      <c r="IW90" s="203"/>
    </row>
    <row r="91" spans="1:257" x14ac:dyDescent="0.25">
      <c r="A91" s="240" t="s">
        <v>1175</v>
      </c>
      <c r="B91" s="241"/>
      <c r="C91" s="242">
        <f>SUM(C67:C90)</f>
        <v>89</v>
      </c>
    </row>
    <row r="92" spans="1:257" ht="4.5" customHeight="1" x14ac:dyDescent="0.25">
      <c r="A92" s="243"/>
      <c r="B92" s="244"/>
      <c r="C92" s="245"/>
    </row>
    <row r="93" spans="1:257" ht="15.75" thickBot="1" x14ac:dyDescent="0.3">
      <c r="A93" s="241" t="s">
        <v>1180</v>
      </c>
      <c r="B93" s="241"/>
      <c r="C93" s="242"/>
    </row>
    <row r="94" spans="1:257" ht="15.75" thickBot="1" x14ac:dyDescent="0.3">
      <c r="A94" s="147" t="s">
        <v>802</v>
      </c>
      <c r="B94" s="148" t="s">
        <v>891</v>
      </c>
      <c r="C94" s="246">
        <v>3</v>
      </c>
      <c r="IW94" s="203"/>
    </row>
    <row r="95" spans="1:257" ht="15.75" thickBot="1" x14ac:dyDescent="0.3">
      <c r="A95" s="149" t="s">
        <v>892</v>
      </c>
      <c r="B95" s="148" t="s">
        <v>893</v>
      </c>
      <c r="C95" s="247">
        <v>5</v>
      </c>
      <c r="IW95" s="203"/>
    </row>
    <row r="96" spans="1:257" ht="15.75" thickBot="1" x14ac:dyDescent="0.3">
      <c r="A96" s="147" t="s">
        <v>879</v>
      </c>
      <c r="B96" s="148" t="s">
        <v>894</v>
      </c>
      <c r="C96" s="248">
        <v>3</v>
      </c>
      <c r="IW96" s="203"/>
    </row>
    <row r="97" spans="1:3" x14ac:dyDescent="0.25">
      <c r="A97" s="241" t="s">
        <v>895</v>
      </c>
      <c r="B97" s="241"/>
      <c r="C97" s="242">
        <f>SUM(C94:C96)</f>
        <v>11</v>
      </c>
    </row>
    <row r="98" spans="1:3" x14ac:dyDescent="0.25">
      <c r="A98" s="240" t="s">
        <v>896</v>
      </c>
      <c r="B98" s="241"/>
      <c r="C98" s="242">
        <f>C97+C91</f>
        <v>100</v>
      </c>
    </row>
    <row r="99" spans="1:3" ht="3.75" customHeight="1" x14ac:dyDescent="0.25">
      <c r="A99" s="169"/>
      <c r="B99" s="249"/>
      <c r="C99" s="250"/>
    </row>
    <row r="100" spans="1:3" x14ac:dyDescent="0.25">
      <c r="A100" s="251" t="s">
        <v>897</v>
      </c>
      <c r="B100" s="252"/>
      <c r="C100" s="242">
        <f>C98+C61</f>
        <v>104155</v>
      </c>
    </row>
    <row r="101" spans="1:3" ht="6.75" customHeight="1" x14ac:dyDescent="0.25">
      <c r="A101" s="253"/>
      <c r="B101" s="253"/>
      <c r="C101" s="254"/>
    </row>
    <row r="102" spans="1:3" x14ac:dyDescent="0.25">
      <c r="A102" s="155"/>
    </row>
    <row r="103" spans="1:3" x14ac:dyDescent="0.25"/>
    <row r="104" spans="1:3" x14ac:dyDescent="0.25"/>
    <row r="105" spans="1:3" x14ac:dyDescent="0.25"/>
    <row r="106" spans="1:3" x14ac:dyDescent="0.25"/>
    <row r="107" spans="1:3" x14ac:dyDescent="0.25"/>
    <row r="108" spans="1:3" x14ac:dyDescent="0.25"/>
    <row r="109" spans="1:3" x14ac:dyDescent="0.25"/>
    <row r="110" spans="1:3" x14ac:dyDescent="0.25"/>
    <row r="111" spans="1:3" x14ac:dyDescent="0.25"/>
    <row r="112" spans="1: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</sheetData>
  <mergeCells count="33">
    <mergeCell ref="A1:F1"/>
    <mergeCell ref="A2:C2"/>
    <mergeCell ref="A3:C3"/>
    <mergeCell ref="A4:F4"/>
    <mergeCell ref="A6:A7"/>
    <mergeCell ref="B6:B7"/>
    <mergeCell ref="C6:C7"/>
    <mergeCell ref="A51:A53"/>
    <mergeCell ref="A8:A11"/>
    <mergeCell ref="A12:A15"/>
    <mergeCell ref="A16:A19"/>
    <mergeCell ref="A20:A23"/>
    <mergeCell ref="A26:A30"/>
    <mergeCell ref="A31:A33"/>
    <mergeCell ref="A34:B34"/>
    <mergeCell ref="A37:A38"/>
    <mergeCell ref="A39:A40"/>
    <mergeCell ref="A41:A43"/>
    <mergeCell ref="A44:A48"/>
    <mergeCell ref="A54:A55"/>
    <mergeCell ref="A58:D58"/>
    <mergeCell ref="A60:B60"/>
    <mergeCell ref="A63:C63"/>
    <mergeCell ref="A65:A66"/>
    <mergeCell ref="B65:B66"/>
    <mergeCell ref="C65:C66"/>
    <mergeCell ref="A89:A90"/>
    <mergeCell ref="A68:A71"/>
    <mergeCell ref="A72:A73"/>
    <mergeCell ref="A74:A76"/>
    <mergeCell ref="A78:A81"/>
    <mergeCell ref="A83:A85"/>
    <mergeCell ref="A86:A8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55"/>
  <sheetViews>
    <sheetView workbookViewId="0">
      <selection activeCell="IZ24" sqref="IZ24"/>
    </sheetView>
  </sheetViews>
  <sheetFormatPr baseColWidth="10" defaultColWidth="0" defaultRowHeight="15" zeroHeight="1" x14ac:dyDescent="0.25"/>
  <cols>
    <col min="1" max="1" width="12.140625" customWidth="1"/>
    <col min="2" max="2" width="28.42578125" customWidth="1"/>
    <col min="3" max="3" width="37" customWidth="1"/>
    <col min="4" max="4" width="14" customWidth="1"/>
    <col min="5" max="5" width="16.140625" customWidth="1"/>
    <col min="6" max="6" width="20.140625" customWidth="1"/>
    <col min="7" max="259" width="11.42578125" hidden="1"/>
    <col min="260" max="260" width="24.7109375" customWidth="1"/>
    <col min="261" max="262" width="22.5703125" customWidth="1"/>
    <col min="263" max="515" width="11.42578125" hidden="1"/>
    <col min="516" max="516" width="24.7109375" customWidth="1"/>
    <col min="517" max="518" width="22.5703125" customWidth="1"/>
    <col min="519" max="771" width="11.42578125" hidden="1"/>
    <col min="772" max="772" width="24.7109375" customWidth="1"/>
    <col min="773" max="774" width="22.5703125" customWidth="1"/>
    <col min="775" max="1027" width="11.42578125" hidden="1"/>
    <col min="1028" max="1028" width="24.7109375" customWidth="1"/>
    <col min="1029" max="1030" width="22.5703125" customWidth="1"/>
    <col min="1031" max="1283" width="11.42578125" hidden="1"/>
    <col min="1284" max="1284" width="24.7109375" customWidth="1"/>
    <col min="1285" max="1286" width="22.5703125" customWidth="1"/>
    <col min="1287" max="1539" width="11.42578125" hidden="1"/>
    <col min="1540" max="1540" width="24.7109375" customWidth="1"/>
    <col min="1541" max="1542" width="22.5703125" customWidth="1"/>
    <col min="1543" max="1795" width="11.42578125" hidden="1"/>
    <col min="1796" max="1796" width="24.7109375" customWidth="1"/>
    <col min="1797" max="1798" width="22.5703125" customWidth="1"/>
    <col min="1799" max="2051" width="11.42578125" hidden="1"/>
    <col min="2052" max="2052" width="24.7109375" customWidth="1"/>
    <col min="2053" max="2054" width="22.5703125" customWidth="1"/>
    <col min="2055" max="2307" width="11.42578125" hidden="1"/>
    <col min="2308" max="2308" width="24.7109375" customWidth="1"/>
    <col min="2309" max="2310" width="22.5703125" customWidth="1"/>
    <col min="2311" max="2563" width="11.42578125" hidden="1"/>
    <col min="2564" max="2564" width="24.7109375" customWidth="1"/>
    <col min="2565" max="2566" width="22.5703125" customWidth="1"/>
    <col min="2567" max="2819" width="11.42578125" hidden="1"/>
    <col min="2820" max="2820" width="24.7109375" customWidth="1"/>
    <col min="2821" max="2822" width="22.5703125" customWidth="1"/>
    <col min="2823" max="3075" width="11.42578125" hidden="1"/>
    <col min="3076" max="3076" width="24.7109375" customWidth="1"/>
    <col min="3077" max="3078" width="22.5703125" customWidth="1"/>
    <col min="3079" max="3331" width="11.42578125" hidden="1"/>
    <col min="3332" max="3332" width="24.7109375" customWidth="1"/>
    <col min="3333" max="3334" width="22.5703125" customWidth="1"/>
    <col min="3335" max="3587" width="11.42578125" hidden="1"/>
    <col min="3588" max="3588" width="24.7109375" customWidth="1"/>
    <col min="3589" max="3590" width="22.5703125" customWidth="1"/>
    <col min="3591" max="3843" width="11.42578125" hidden="1"/>
    <col min="3844" max="3844" width="24.7109375" customWidth="1"/>
    <col min="3845" max="3846" width="22.5703125" customWidth="1"/>
    <col min="3847" max="4099" width="11.42578125" hidden="1"/>
    <col min="4100" max="4100" width="24.7109375" customWidth="1"/>
    <col min="4101" max="4102" width="22.5703125" customWidth="1"/>
    <col min="4103" max="4355" width="11.42578125" hidden="1"/>
    <col min="4356" max="4356" width="24.7109375" customWidth="1"/>
    <col min="4357" max="4358" width="22.5703125" customWidth="1"/>
    <col min="4359" max="4611" width="11.42578125" hidden="1"/>
    <col min="4612" max="4612" width="24.7109375" customWidth="1"/>
    <col min="4613" max="4614" width="22.5703125" customWidth="1"/>
    <col min="4615" max="4867" width="11.42578125" hidden="1"/>
    <col min="4868" max="4868" width="24.7109375" customWidth="1"/>
    <col min="4869" max="4870" width="22.5703125" customWidth="1"/>
    <col min="4871" max="5123" width="11.42578125" hidden="1"/>
    <col min="5124" max="5124" width="24.7109375" customWidth="1"/>
    <col min="5125" max="5126" width="22.5703125" customWidth="1"/>
    <col min="5127" max="5379" width="11.42578125" hidden="1"/>
    <col min="5380" max="5380" width="24.7109375" customWidth="1"/>
    <col min="5381" max="5382" width="22.5703125" customWidth="1"/>
    <col min="5383" max="5635" width="11.42578125" hidden="1"/>
    <col min="5636" max="5636" width="24.7109375" customWidth="1"/>
    <col min="5637" max="5638" width="22.5703125" customWidth="1"/>
    <col min="5639" max="5891" width="11.42578125" hidden="1"/>
    <col min="5892" max="5892" width="24.7109375" customWidth="1"/>
    <col min="5893" max="5894" width="22.5703125" customWidth="1"/>
    <col min="5895" max="6147" width="11.42578125" hidden="1"/>
    <col min="6148" max="6148" width="24.7109375" customWidth="1"/>
    <col min="6149" max="6150" width="22.5703125" customWidth="1"/>
    <col min="6151" max="6403" width="11.42578125" hidden="1"/>
    <col min="6404" max="6404" width="24.7109375" customWidth="1"/>
    <col min="6405" max="6406" width="22.5703125" customWidth="1"/>
    <col min="6407" max="6659" width="11.42578125" hidden="1"/>
    <col min="6660" max="6660" width="24.7109375" customWidth="1"/>
    <col min="6661" max="6662" width="22.5703125" customWidth="1"/>
    <col min="6663" max="6915" width="11.42578125" hidden="1"/>
    <col min="6916" max="6916" width="24.7109375" customWidth="1"/>
    <col min="6917" max="6918" width="22.5703125" customWidth="1"/>
    <col min="6919" max="7171" width="11.42578125" hidden="1"/>
    <col min="7172" max="7172" width="24.7109375" customWidth="1"/>
    <col min="7173" max="7174" width="22.5703125" customWidth="1"/>
    <col min="7175" max="7427" width="11.42578125" hidden="1"/>
    <col min="7428" max="7428" width="24.7109375" customWidth="1"/>
    <col min="7429" max="7430" width="22.5703125" customWidth="1"/>
    <col min="7431" max="7683" width="11.42578125" hidden="1"/>
    <col min="7684" max="7684" width="24.7109375" customWidth="1"/>
    <col min="7685" max="7686" width="22.5703125" customWidth="1"/>
    <col min="7687" max="7939" width="11.42578125" hidden="1"/>
    <col min="7940" max="7940" width="24.7109375" customWidth="1"/>
    <col min="7941" max="7942" width="22.5703125" customWidth="1"/>
    <col min="7943" max="8195" width="11.42578125" hidden="1"/>
    <col min="8196" max="8196" width="24.7109375" customWidth="1"/>
    <col min="8197" max="8198" width="22.5703125" customWidth="1"/>
    <col min="8199" max="8451" width="11.42578125" hidden="1"/>
    <col min="8452" max="8452" width="24.7109375" customWidth="1"/>
    <col min="8453" max="8454" width="22.5703125" customWidth="1"/>
    <col min="8455" max="8707" width="11.42578125" hidden="1"/>
    <col min="8708" max="8708" width="24.7109375" customWidth="1"/>
    <col min="8709" max="8710" width="22.5703125" customWidth="1"/>
    <col min="8711" max="8963" width="11.42578125" hidden="1"/>
    <col min="8964" max="8964" width="24.7109375" customWidth="1"/>
    <col min="8965" max="8966" width="22.5703125" customWidth="1"/>
    <col min="8967" max="9219" width="11.42578125" hidden="1"/>
    <col min="9220" max="9220" width="24.7109375" customWidth="1"/>
    <col min="9221" max="9222" width="22.5703125" customWidth="1"/>
    <col min="9223" max="9475" width="11.42578125" hidden="1"/>
    <col min="9476" max="9476" width="24.7109375" customWidth="1"/>
    <col min="9477" max="9478" width="22.5703125" customWidth="1"/>
    <col min="9479" max="9731" width="11.42578125" hidden="1"/>
    <col min="9732" max="9732" width="24.7109375" customWidth="1"/>
    <col min="9733" max="9734" width="22.5703125" customWidth="1"/>
    <col min="9735" max="9987" width="11.42578125" hidden="1"/>
    <col min="9988" max="9988" width="24.7109375" customWidth="1"/>
    <col min="9989" max="9990" width="22.5703125" customWidth="1"/>
    <col min="9991" max="10243" width="11.42578125" hidden="1"/>
    <col min="10244" max="10244" width="24.7109375" customWidth="1"/>
    <col min="10245" max="10246" width="22.5703125" customWidth="1"/>
    <col min="10247" max="10499" width="11.42578125" hidden="1"/>
    <col min="10500" max="10500" width="24.7109375" customWidth="1"/>
    <col min="10501" max="10502" width="22.5703125" customWidth="1"/>
    <col min="10503" max="10755" width="11.42578125" hidden="1"/>
    <col min="10756" max="10756" width="24.7109375" customWidth="1"/>
    <col min="10757" max="10758" width="22.5703125" customWidth="1"/>
    <col min="10759" max="11011" width="11.42578125" hidden="1"/>
    <col min="11012" max="11012" width="24.7109375" customWidth="1"/>
    <col min="11013" max="11014" width="22.5703125" customWidth="1"/>
    <col min="11015" max="11267" width="11.42578125" hidden="1"/>
    <col min="11268" max="11268" width="24.7109375" customWidth="1"/>
    <col min="11269" max="11270" width="22.5703125" customWidth="1"/>
    <col min="11271" max="11523" width="11.42578125" hidden="1"/>
    <col min="11524" max="11524" width="24.7109375" customWidth="1"/>
    <col min="11525" max="11526" width="22.5703125" customWidth="1"/>
    <col min="11527" max="11779" width="11.42578125" hidden="1"/>
    <col min="11780" max="11780" width="24.7109375" customWidth="1"/>
    <col min="11781" max="11782" width="22.5703125" customWidth="1"/>
    <col min="11783" max="12035" width="11.42578125" hidden="1"/>
    <col min="12036" max="12036" width="24.7109375" customWidth="1"/>
    <col min="12037" max="12038" width="22.5703125" customWidth="1"/>
    <col min="12039" max="12291" width="11.42578125" hidden="1"/>
    <col min="12292" max="12292" width="24.7109375" customWidth="1"/>
    <col min="12293" max="12294" width="22.5703125" customWidth="1"/>
    <col min="12295" max="12547" width="11.42578125" hidden="1"/>
    <col min="12548" max="12548" width="24.7109375" customWidth="1"/>
    <col min="12549" max="12550" width="22.5703125" customWidth="1"/>
    <col min="12551" max="12803" width="11.42578125" hidden="1"/>
    <col min="12804" max="12804" width="24.7109375" customWidth="1"/>
    <col min="12805" max="12806" width="22.5703125" customWidth="1"/>
    <col min="12807" max="13059" width="11.42578125" hidden="1"/>
    <col min="13060" max="13060" width="24.7109375" customWidth="1"/>
    <col min="13061" max="13062" width="22.5703125" customWidth="1"/>
    <col min="13063" max="13315" width="11.42578125" hidden="1"/>
    <col min="13316" max="13316" width="24.7109375" customWidth="1"/>
    <col min="13317" max="13318" width="22.5703125" customWidth="1"/>
    <col min="13319" max="13571" width="11.42578125" hidden="1"/>
    <col min="13572" max="13572" width="24.7109375" customWidth="1"/>
    <col min="13573" max="13574" width="22.5703125" customWidth="1"/>
    <col min="13575" max="13827" width="11.42578125" hidden="1"/>
    <col min="13828" max="13828" width="24.7109375" customWidth="1"/>
    <col min="13829" max="13830" width="22.5703125" customWidth="1"/>
    <col min="13831" max="14083" width="11.42578125" hidden="1"/>
    <col min="14084" max="14084" width="24.7109375" customWidth="1"/>
    <col min="14085" max="14086" width="22.5703125" customWidth="1"/>
    <col min="14087" max="14339" width="11.42578125" hidden="1"/>
    <col min="14340" max="14340" width="24.7109375" customWidth="1"/>
    <col min="14341" max="14342" width="22.5703125" customWidth="1"/>
    <col min="14343" max="14595" width="11.42578125" hidden="1"/>
    <col min="14596" max="14596" width="24.7109375" customWidth="1"/>
    <col min="14597" max="14598" width="22.5703125" customWidth="1"/>
    <col min="14599" max="14851" width="11.42578125" hidden="1"/>
    <col min="14852" max="14852" width="24.7109375" customWidth="1"/>
    <col min="14853" max="14854" width="22.5703125" customWidth="1"/>
    <col min="14855" max="15107" width="11.42578125" hidden="1"/>
    <col min="15108" max="15108" width="24.7109375" customWidth="1"/>
    <col min="15109" max="15110" width="22.5703125" customWidth="1"/>
    <col min="15111" max="15363" width="11.42578125" hidden="1"/>
    <col min="15364" max="15364" width="24.7109375" customWidth="1"/>
    <col min="15365" max="15366" width="22.5703125" customWidth="1"/>
    <col min="15367" max="15619" width="11.42578125" hidden="1"/>
    <col min="15620" max="15620" width="24.7109375" customWidth="1"/>
    <col min="15621" max="15622" width="22.5703125" customWidth="1"/>
    <col min="15623" max="15875" width="11.42578125" hidden="1"/>
    <col min="15876" max="15876" width="24.7109375" customWidth="1"/>
    <col min="15877" max="15878" width="22.5703125" customWidth="1"/>
    <col min="15879" max="16128" width="11.42578125" hidden="1"/>
    <col min="16132" max="16384" width="11.42578125" hidden="1"/>
  </cols>
  <sheetData>
    <row r="1" spans="1:3" ht="15.75" x14ac:dyDescent="0.25">
      <c r="A1" s="662" t="s">
        <v>789</v>
      </c>
      <c r="B1" s="662"/>
      <c r="C1" s="662"/>
    </row>
    <row r="2" spans="1:3" ht="15.75" x14ac:dyDescent="0.25">
      <c r="A2" s="661" t="s">
        <v>1181</v>
      </c>
      <c r="B2" s="662"/>
      <c r="C2" s="666"/>
    </row>
    <row r="3" spans="1:3" x14ac:dyDescent="0.25">
      <c r="A3" s="667" t="s">
        <v>1292</v>
      </c>
      <c r="B3" s="668"/>
      <c r="C3" s="669"/>
    </row>
    <row r="4" spans="1:3" x14ac:dyDescent="0.25">
      <c r="A4" s="663" t="s">
        <v>788</v>
      </c>
      <c r="B4" s="664"/>
      <c r="C4" s="670"/>
    </row>
    <row r="5" spans="1:3" ht="4.5" customHeight="1" thickBot="1" x14ac:dyDescent="0.3">
      <c r="A5" s="393"/>
      <c r="B5" s="452"/>
      <c r="C5" s="394"/>
    </row>
    <row r="6" spans="1:3" ht="15.75" thickBot="1" x14ac:dyDescent="0.3">
      <c r="A6" s="453" t="s">
        <v>1182</v>
      </c>
      <c r="B6" s="454" t="s">
        <v>1183</v>
      </c>
      <c r="C6" s="455" t="s">
        <v>1184</v>
      </c>
    </row>
    <row r="7" spans="1:3" x14ac:dyDescent="0.25">
      <c r="A7" s="256" t="s">
        <v>898</v>
      </c>
      <c r="B7" s="275">
        <v>186830.5055302</v>
      </c>
      <c r="C7" s="257">
        <v>1.9210439587670731E-2</v>
      </c>
    </row>
    <row r="8" spans="1:3" x14ac:dyDescent="0.25">
      <c r="A8" s="256" t="s">
        <v>899</v>
      </c>
      <c r="B8" s="275">
        <v>276644.88389300002</v>
      </c>
      <c r="C8" s="258">
        <v>2.844540731816202E-2</v>
      </c>
    </row>
    <row r="9" spans="1:3" x14ac:dyDescent="0.25">
      <c r="A9" s="256" t="s">
        <v>900</v>
      </c>
      <c r="B9" s="275">
        <v>70450.152564400007</v>
      </c>
      <c r="C9" s="258">
        <v>7.2438834115439851E-3</v>
      </c>
    </row>
    <row r="10" spans="1:3" x14ac:dyDescent="0.25">
      <c r="A10" s="256" t="s">
        <v>901</v>
      </c>
      <c r="B10" s="275">
        <v>398181.60305560002</v>
      </c>
      <c r="C10" s="258">
        <v>4.0942155611654325E-2</v>
      </c>
    </row>
    <row r="11" spans="1:3" x14ac:dyDescent="0.25">
      <c r="A11" s="256" t="s">
        <v>902</v>
      </c>
      <c r="B11" s="275">
        <v>1145324.7607606</v>
      </c>
      <c r="C11" s="258">
        <v>0.11776552261856628</v>
      </c>
    </row>
    <row r="12" spans="1:3" x14ac:dyDescent="0.25">
      <c r="A12" s="256" t="s">
        <v>903</v>
      </c>
      <c r="B12" s="275">
        <v>444510.99886200007</v>
      </c>
      <c r="C12" s="258">
        <v>4.5705874773824387E-2</v>
      </c>
    </row>
    <row r="13" spans="1:3" x14ac:dyDescent="0.25">
      <c r="A13" s="256" t="s">
        <v>904</v>
      </c>
      <c r="B13" s="275">
        <v>87287.613982800001</v>
      </c>
      <c r="C13" s="258">
        <v>8.9751586894756472E-3</v>
      </c>
    </row>
    <row r="14" spans="1:3" x14ac:dyDescent="0.25">
      <c r="A14" s="256" t="s">
        <v>905</v>
      </c>
      <c r="B14" s="275">
        <v>3562.0646040000001</v>
      </c>
      <c r="C14" s="258">
        <v>3.6626153040870068E-4</v>
      </c>
    </row>
    <row r="15" spans="1:3" x14ac:dyDescent="0.25">
      <c r="A15" s="256" t="s">
        <v>906</v>
      </c>
      <c r="B15" s="275">
        <v>353942.52313140006</v>
      </c>
      <c r="C15" s="258">
        <v>3.6393368624827872E-2</v>
      </c>
    </row>
    <row r="16" spans="1:3" x14ac:dyDescent="0.25">
      <c r="A16" s="256" t="s">
        <v>907</v>
      </c>
      <c r="B16" s="275">
        <v>218030.454929</v>
      </c>
      <c r="C16" s="258">
        <v>2.241850639326607E-2</v>
      </c>
    </row>
    <row r="17" spans="1:3" x14ac:dyDescent="0.25">
      <c r="A17" s="256" t="s">
        <v>908</v>
      </c>
      <c r="B17" s="275">
        <v>880653.93099600007</v>
      </c>
      <c r="C17" s="258">
        <v>9.055132132214222E-2</v>
      </c>
    </row>
    <row r="18" spans="1:3" x14ac:dyDescent="0.25">
      <c r="A18" s="256" t="s">
        <v>909</v>
      </c>
      <c r="B18" s="275">
        <v>58828.894104399995</v>
      </c>
      <c r="C18" s="258">
        <v>6.0489528355923469E-3</v>
      </c>
    </row>
    <row r="19" spans="1:3" x14ac:dyDescent="0.25">
      <c r="A19" s="256" t="s">
        <v>910</v>
      </c>
      <c r="B19" s="275">
        <v>55108.659440800002</v>
      </c>
      <c r="C19" s="258">
        <v>5.6664278134915319E-3</v>
      </c>
    </row>
    <row r="20" spans="1:3" x14ac:dyDescent="0.25">
      <c r="A20" s="256" t="s">
        <v>911</v>
      </c>
      <c r="B20" s="275">
        <v>2525.6457198000003</v>
      </c>
      <c r="C20" s="258">
        <v>2.5969401721837287E-4</v>
      </c>
    </row>
    <row r="21" spans="1:3" x14ac:dyDescent="0.25">
      <c r="A21" s="256" t="s">
        <v>912</v>
      </c>
      <c r="B21" s="275">
        <v>109332.58049699999</v>
      </c>
      <c r="C21" s="258">
        <v>1.1241884330619983E-2</v>
      </c>
    </row>
    <row r="22" spans="1:3" x14ac:dyDescent="0.25">
      <c r="A22" s="256" t="s">
        <v>913</v>
      </c>
      <c r="B22" s="275">
        <v>1077.9500102000002</v>
      </c>
      <c r="C22" s="258">
        <v>1.1083786071610693E-4</v>
      </c>
    </row>
    <row r="23" spans="1:3" x14ac:dyDescent="0.25">
      <c r="A23" s="256" t="s">
        <v>914</v>
      </c>
      <c r="B23" s="275">
        <v>1772.0920756</v>
      </c>
      <c r="C23" s="258">
        <v>1.8221150590742822E-4</v>
      </c>
    </row>
    <row r="24" spans="1:3" x14ac:dyDescent="0.25">
      <c r="A24" s="256" t="s">
        <v>915</v>
      </c>
      <c r="B24" s="275">
        <v>7765.2616524000014</v>
      </c>
      <c r="C24" s="258">
        <v>7.9844610724865458E-4</v>
      </c>
    </row>
    <row r="25" spans="1:3" x14ac:dyDescent="0.25">
      <c r="A25" s="256" t="s">
        <v>975</v>
      </c>
      <c r="B25" s="275">
        <v>1508.1505571999999</v>
      </c>
      <c r="C25" s="258">
        <v>1.550722944627443E-4</v>
      </c>
    </row>
    <row r="26" spans="1:3" x14ac:dyDescent="0.25">
      <c r="A26" s="256" t="s">
        <v>916</v>
      </c>
      <c r="B26" s="275">
        <v>22394.558425400002</v>
      </c>
      <c r="C26" s="258">
        <v>2.3026716675782297E-3</v>
      </c>
    </row>
    <row r="27" spans="1:3" x14ac:dyDescent="0.25">
      <c r="A27" s="256" t="s">
        <v>917</v>
      </c>
      <c r="B27" s="275">
        <v>2093.0059625999997</v>
      </c>
      <c r="C27" s="258">
        <v>2.1520877699847908E-4</v>
      </c>
    </row>
    <row r="28" spans="1:3" x14ac:dyDescent="0.25">
      <c r="A28" s="256" t="s">
        <v>918</v>
      </c>
      <c r="B28" s="275">
        <v>6674.6186527999998</v>
      </c>
      <c r="C28" s="258">
        <v>6.8630311755822041E-4</v>
      </c>
    </row>
    <row r="29" spans="1:3" x14ac:dyDescent="0.25">
      <c r="A29" s="256" t="s">
        <v>919</v>
      </c>
      <c r="B29" s="275">
        <v>2117.0999975999998</v>
      </c>
      <c r="C29" s="258">
        <v>2.1768619364131905E-4</v>
      </c>
    </row>
    <row r="30" spans="1:3" x14ac:dyDescent="0.25">
      <c r="A30" s="256" t="s">
        <v>920</v>
      </c>
      <c r="B30" s="275">
        <v>5110.9306331999996</v>
      </c>
      <c r="C30" s="258">
        <v>5.2552030455215782E-4</v>
      </c>
    </row>
    <row r="31" spans="1:3" x14ac:dyDescent="0.25">
      <c r="A31" s="256" t="s">
        <v>921</v>
      </c>
      <c r="B31" s="275">
        <v>234389.11839419999</v>
      </c>
      <c r="C31" s="258">
        <v>2.4100550315062683E-2</v>
      </c>
    </row>
    <row r="32" spans="1:3" x14ac:dyDescent="0.25">
      <c r="A32" s="256" t="s">
        <v>922</v>
      </c>
      <c r="B32" s="275">
        <v>132283.61395899998</v>
      </c>
      <c r="C32" s="258">
        <v>1.3601774331158957E-2</v>
      </c>
    </row>
    <row r="33" spans="1:3" x14ac:dyDescent="0.25">
      <c r="A33" s="256" t="s">
        <v>923</v>
      </c>
      <c r="B33" s="275">
        <v>602243.71404820005</v>
      </c>
      <c r="C33" s="258">
        <v>6.1924397479657181E-2</v>
      </c>
    </row>
    <row r="34" spans="1:3" x14ac:dyDescent="0.25">
      <c r="A34" s="256" t="s">
        <v>924</v>
      </c>
      <c r="B34" s="275">
        <v>12373.4604098</v>
      </c>
      <c r="C34" s="258">
        <v>1.2722741022315317E-3</v>
      </c>
    </row>
    <row r="35" spans="1:3" x14ac:dyDescent="0.25">
      <c r="A35" s="256" t="s">
        <v>925</v>
      </c>
      <c r="B35" s="275">
        <v>2739.9482096000002</v>
      </c>
      <c r="C35" s="258">
        <v>2.8172920372127969E-4</v>
      </c>
    </row>
    <row r="36" spans="1:3" x14ac:dyDescent="0.25">
      <c r="A36" s="256" t="s">
        <v>926</v>
      </c>
      <c r="B36" s="275">
        <v>96684.672615999996</v>
      </c>
      <c r="C36" s="258">
        <v>9.9413907652418174E-3</v>
      </c>
    </row>
    <row r="37" spans="1:3" x14ac:dyDescent="0.25">
      <c r="A37" s="256" t="s">
        <v>927</v>
      </c>
      <c r="B37" s="275">
        <v>71432.324283599999</v>
      </c>
      <c r="C37" s="258">
        <v>7.3448730782093167E-3</v>
      </c>
    </row>
    <row r="38" spans="1:3" x14ac:dyDescent="0.25">
      <c r="A38" s="256" t="s">
        <v>928</v>
      </c>
      <c r="B38" s="275">
        <v>3192.7637070000005</v>
      </c>
      <c r="C38" s="258">
        <v>3.2828897046000254E-4</v>
      </c>
    </row>
    <row r="39" spans="1:3" x14ac:dyDescent="0.25">
      <c r="A39" s="256" t="s">
        <v>929</v>
      </c>
      <c r="B39" s="275">
        <v>6930.1596210000007</v>
      </c>
      <c r="C39" s="258">
        <v>7.1257856073517786E-4</v>
      </c>
    </row>
    <row r="40" spans="1:3" x14ac:dyDescent="0.25">
      <c r="A40" s="256" t="s">
        <v>930</v>
      </c>
      <c r="B40" s="275">
        <v>15850.380614599999</v>
      </c>
      <c r="C40" s="258">
        <v>1.6297808453402765E-3</v>
      </c>
    </row>
    <row r="41" spans="1:3" x14ac:dyDescent="0.25">
      <c r="A41" s="256" t="s">
        <v>931</v>
      </c>
      <c r="B41" s="275">
        <v>2486.9850922000005</v>
      </c>
      <c r="C41" s="258">
        <v>2.5571882243514629E-4</v>
      </c>
    </row>
    <row r="42" spans="1:3" x14ac:dyDescent="0.25">
      <c r="A42" s="256" t="s">
        <v>972</v>
      </c>
      <c r="B42" s="275">
        <v>999.72769400000004</v>
      </c>
      <c r="C42" s="258">
        <v>1.0279482151593262E-4</v>
      </c>
    </row>
    <row r="43" spans="1:3" x14ac:dyDescent="0.25">
      <c r="A43" s="256" t="s">
        <v>973</v>
      </c>
      <c r="B43" s="275">
        <v>14092.446961600002</v>
      </c>
      <c r="C43" s="258">
        <v>1.4490251483824748E-3</v>
      </c>
    </row>
    <row r="44" spans="1:3" x14ac:dyDescent="0.25">
      <c r="A44" s="256" t="s">
        <v>932</v>
      </c>
      <c r="B44" s="275">
        <v>150.95279079999997</v>
      </c>
      <c r="C44" s="258">
        <v>1.5521391755721348E-5</v>
      </c>
    </row>
    <row r="45" spans="1:3" x14ac:dyDescent="0.25">
      <c r="A45" s="256" t="s">
        <v>933</v>
      </c>
      <c r="B45" s="275">
        <v>11939.1435198</v>
      </c>
      <c r="C45" s="258">
        <v>1.2276164144863076E-3</v>
      </c>
    </row>
    <row r="46" spans="1:3" x14ac:dyDescent="0.25">
      <c r="A46" s="256" t="s">
        <v>934</v>
      </c>
      <c r="B46" s="275">
        <v>3053.5079022000004</v>
      </c>
      <c r="C46" s="258">
        <v>3.1397029579950685E-4</v>
      </c>
    </row>
    <row r="47" spans="1:3" x14ac:dyDescent="0.25">
      <c r="A47" s="256" t="s">
        <v>935</v>
      </c>
      <c r="B47" s="275">
        <v>49972.5467766</v>
      </c>
      <c r="C47" s="258">
        <v>5.1383182214788095E-3</v>
      </c>
    </row>
    <row r="48" spans="1:3" x14ac:dyDescent="0.25">
      <c r="A48" s="256" t="s">
        <v>936</v>
      </c>
      <c r="B48" s="275">
        <v>12050.1184944</v>
      </c>
      <c r="C48" s="258">
        <v>1.2390271744114421E-3</v>
      </c>
    </row>
    <row r="49" spans="1:3" x14ac:dyDescent="0.25">
      <c r="A49" s="256" t="s">
        <v>937</v>
      </c>
      <c r="B49" s="275">
        <v>260130.45081940002</v>
      </c>
      <c r="C49" s="258">
        <v>2.674734672583684E-2</v>
      </c>
    </row>
    <row r="50" spans="1:3" x14ac:dyDescent="0.25">
      <c r="A50" s="256" t="s">
        <v>938</v>
      </c>
      <c r="B50" s="275">
        <v>4996.2825401999999</v>
      </c>
      <c r="C50" s="258">
        <v>5.1373186423205107E-4</v>
      </c>
    </row>
    <row r="51" spans="1:3" x14ac:dyDescent="0.25">
      <c r="A51" s="256" t="s">
        <v>939</v>
      </c>
      <c r="B51" s="275">
        <v>71932.379593199992</v>
      </c>
      <c r="C51" s="258">
        <v>7.3962901756918888E-3</v>
      </c>
    </row>
    <row r="52" spans="1:3" x14ac:dyDescent="0.25">
      <c r="A52" s="256" t="s">
        <v>940</v>
      </c>
      <c r="B52" s="275">
        <v>1838.0078948</v>
      </c>
      <c r="C52" s="258">
        <v>1.8898915637205612E-4</v>
      </c>
    </row>
    <row r="53" spans="1:3" x14ac:dyDescent="0.25">
      <c r="A53" s="256" t="s">
        <v>941</v>
      </c>
      <c r="B53" s="275">
        <v>351.34656199999995</v>
      </c>
      <c r="C53" s="258">
        <v>3.6126444578643979E-5</v>
      </c>
    </row>
    <row r="54" spans="1:3" x14ac:dyDescent="0.25">
      <c r="A54" s="256" t="s">
        <v>942</v>
      </c>
      <c r="B54" s="275">
        <v>12452.774769400001</v>
      </c>
      <c r="C54" s="258">
        <v>1.2804294284145159E-3</v>
      </c>
    </row>
    <row r="55" spans="1:3" x14ac:dyDescent="0.25">
      <c r="A55" s="256" t="s">
        <v>943</v>
      </c>
      <c r="B55" s="275">
        <v>1277.7829764000001</v>
      </c>
      <c r="C55" s="258">
        <v>1.3138524998701812E-4</v>
      </c>
    </row>
    <row r="56" spans="1:3" x14ac:dyDescent="0.25">
      <c r="A56" s="256" t="s">
        <v>944</v>
      </c>
      <c r="B56" s="275">
        <v>24681.704377400001</v>
      </c>
      <c r="C56" s="258">
        <v>2.5378424659143694E-3</v>
      </c>
    </row>
    <row r="57" spans="1:3" x14ac:dyDescent="0.25">
      <c r="A57" s="256" t="s">
        <v>945</v>
      </c>
      <c r="B57" s="275">
        <v>11529.8637776</v>
      </c>
      <c r="C57" s="258">
        <v>1.1855331169023399E-3</v>
      </c>
    </row>
    <row r="58" spans="1:3" x14ac:dyDescent="0.25">
      <c r="A58" s="256" t="s">
        <v>946</v>
      </c>
      <c r="B58" s="275">
        <v>4172.8008</v>
      </c>
      <c r="C58" s="258">
        <v>4.2905914883812436E-4</v>
      </c>
    </row>
    <row r="59" spans="1:3" ht="18" customHeight="1" x14ac:dyDescent="0.25">
      <c r="A59" s="256" t="s">
        <v>947</v>
      </c>
      <c r="B59" s="275">
        <v>1701.6496168000001</v>
      </c>
      <c r="C59" s="258">
        <v>1.7496841359044231E-4</v>
      </c>
    </row>
    <row r="60" spans="1:3" x14ac:dyDescent="0.25">
      <c r="A60" s="256" t="s">
        <v>950</v>
      </c>
      <c r="B60" s="275">
        <v>4013.5080328000004</v>
      </c>
      <c r="C60" s="258">
        <v>4.1268021718365828E-4</v>
      </c>
    </row>
    <row r="61" spans="1:3" x14ac:dyDescent="0.25">
      <c r="A61" s="256" t="s">
        <v>951</v>
      </c>
      <c r="B61" s="275">
        <v>2007.1040136000001</v>
      </c>
      <c r="C61" s="258">
        <v>2.0637609629120068E-4</v>
      </c>
    </row>
    <row r="62" spans="1:3" x14ac:dyDescent="0.25">
      <c r="A62" s="256" t="s">
        <v>952</v>
      </c>
      <c r="B62" s="275">
        <v>6392.6629116000004</v>
      </c>
      <c r="C62" s="258">
        <v>6.5731163291095568E-4</v>
      </c>
    </row>
    <row r="63" spans="1:3" x14ac:dyDescent="0.25">
      <c r="A63" s="256" t="s">
        <v>953</v>
      </c>
      <c r="B63" s="275">
        <v>14731.741543400001</v>
      </c>
      <c r="C63" s="258">
        <v>1.5147592205969767E-3</v>
      </c>
    </row>
    <row r="64" spans="1:3" x14ac:dyDescent="0.25">
      <c r="A64" s="256" t="s">
        <v>954</v>
      </c>
      <c r="B64" s="275">
        <v>10360.0664622</v>
      </c>
      <c r="C64" s="258">
        <v>1.0652512571838874E-3</v>
      </c>
    </row>
    <row r="65" spans="1:3" x14ac:dyDescent="0.25">
      <c r="A65" s="256" t="s">
        <v>955</v>
      </c>
      <c r="B65" s="275">
        <v>5746.3716100000001</v>
      </c>
      <c r="C65" s="258">
        <v>5.9085813823036139E-4</v>
      </c>
    </row>
    <row r="66" spans="1:3" x14ac:dyDescent="0.25">
      <c r="A66" s="256" t="s">
        <v>956</v>
      </c>
      <c r="B66" s="275">
        <v>5022.550029</v>
      </c>
      <c r="C66" s="258">
        <v>5.1643276152545721E-4</v>
      </c>
    </row>
    <row r="67" spans="1:3" x14ac:dyDescent="0.25">
      <c r="A67" s="256" t="s">
        <v>957</v>
      </c>
      <c r="B67" s="275">
        <v>5752.20604</v>
      </c>
      <c r="C67" s="258">
        <v>5.9145805078064542E-4</v>
      </c>
    </row>
    <row r="68" spans="1:3" x14ac:dyDescent="0.25">
      <c r="A68" s="256" t="s">
        <v>958</v>
      </c>
      <c r="B68" s="275">
        <v>229.11899219999998</v>
      </c>
      <c r="C68" s="258">
        <v>2.3558661073871738E-5</v>
      </c>
    </row>
    <row r="69" spans="1:3" x14ac:dyDescent="0.25">
      <c r="A69" s="256" t="s">
        <v>959</v>
      </c>
      <c r="B69" s="275">
        <v>42227.278800000007</v>
      </c>
      <c r="C69" s="258">
        <v>4.3419279203738117E-3</v>
      </c>
    </row>
    <row r="70" spans="1:3" x14ac:dyDescent="0.25">
      <c r="A70" s="256" t="s">
        <v>1317</v>
      </c>
      <c r="B70" s="275">
        <v>6530.8017026000007</v>
      </c>
      <c r="C70" s="258">
        <v>6.7151545306167739E-4</v>
      </c>
    </row>
    <row r="71" spans="1:3" x14ac:dyDescent="0.25">
      <c r="A71" s="256" t="s">
        <v>961</v>
      </c>
      <c r="B71" s="275">
        <v>35726.482394400002</v>
      </c>
      <c r="C71" s="258">
        <v>3.6734976965882246E-3</v>
      </c>
    </row>
    <row r="72" spans="1:3" x14ac:dyDescent="0.25">
      <c r="A72" s="256" t="s">
        <v>962</v>
      </c>
      <c r="B72" s="275">
        <v>3443.8133646000001</v>
      </c>
      <c r="C72" s="258">
        <v>3.5410260441203742E-4</v>
      </c>
    </row>
    <row r="73" spans="1:3" x14ac:dyDescent="0.25">
      <c r="A73" s="256" t="s">
        <v>963</v>
      </c>
      <c r="B73" s="275">
        <v>33455.048449200003</v>
      </c>
      <c r="C73" s="258">
        <v>3.4399424511114851E-3</v>
      </c>
    </row>
    <row r="74" spans="1:3" x14ac:dyDescent="0.25">
      <c r="A74" s="256" t="s">
        <v>964</v>
      </c>
      <c r="B74" s="275">
        <v>382.75843340000006</v>
      </c>
      <c r="C74" s="258">
        <v>3.9356301802189536E-5</v>
      </c>
    </row>
    <row r="75" spans="1:3" x14ac:dyDescent="0.25">
      <c r="A75" s="256" t="s">
        <v>965</v>
      </c>
      <c r="B75" s="275">
        <v>2737.5550300000004</v>
      </c>
      <c r="C75" s="258">
        <v>2.8148313024415787E-4</v>
      </c>
    </row>
    <row r="76" spans="1:3" x14ac:dyDescent="0.25">
      <c r="A76" s="256" t="s">
        <v>966</v>
      </c>
      <c r="B76" s="275">
        <v>22936.035787000004</v>
      </c>
      <c r="C76" s="258">
        <v>2.358347897290228E-3</v>
      </c>
    </row>
    <row r="77" spans="1:3" x14ac:dyDescent="0.25">
      <c r="A77" s="256" t="s">
        <v>967</v>
      </c>
      <c r="B77" s="275">
        <v>37.161580400000005</v>
      </c>
      <c r="C77" s="258">
        <v>3.8210585216297719E-6</v>
      </c>
    </row>
    <row r="78" spans="1:3" x14ac:dyDescent="0.25">
      <c r="A78" s="256" t="s">
        <v>968</v>
      </c>
      <c r="B78" s="275">
        <v>82.459944000000007</v>
      </c>
      <c r="C78" s="259">
        <v>8.4787640440155698E-6</v>
      </c>
    </row>
    <row r="79" spans="1:3" x14ac:dyDescent="0.25">
      <c r="A79" s="256" t="s">
        <v>1185</v>
      </c>
      <c r="B79" s="275">
        <v>2692031.81275</v>
      </c>
      <c r="C79" s="258">
        <v>0.27680230463521482</v>
      </c>
    </row>
    <row r="80" spans="1:3" x14ac:dyDescent="0.25">
      <c r="A80" s="256" t="s">
        <v>1186</v>
      </c>
      <c r="B80" s="275">
        <v>637546.55824019993</v>
      </c>
      <c r="C80" s="258">
        <v>6.5554335501281508E-2</v>
      </c>
    </row>
    <row r="81" spans="1:3" x14ac:dyDescent="0.25">
      <c r="A81" s="256" t="s">
        <v>1187</v>
      </c>
      <c r="B81" s="275">
        <v>55137.990468400007</v>
      </c>
      <c r="C81" s="258">
        <v>5.6694437124859449E-3</v>
      </c>
    </row>
    <row r="82" spans="1:3" x14ac:dyDescent="0.25">
      <c r="A82" s="256" t="s">
        <v>1188</v>
      </c>
      <c r="B82" s="275">
        <v>129276.82684139999</v>
      </c>
      <c r="C82" s="258">
        <v>1.3292607998221403E-2</v>
      </c>
    </row>
    <row r="83" spans="1:3" ht="15.75" thickBot="1" x14ac:dyDescent="0.3">
      <c r="A83" s="456" t="s">
        <v>1189</v>
      </c>
      <c r="B83" s="479">
        <v>9725467.4822802022</v>
      </c>
      <c r="C83" s="457">
        <v>0.99999999999999989</v>
      </c>
    </row>
    <row r="84" spans="1:3" ht="6.75" customHeight="1" x14ac:dyDescent="0.25">
      <c r="A84" s="458"/>
      <c r="B84" s="459"/>
      <c r="C84" s="460"/>
    </row>
    <row r="85" spans="1:3" x14ac:dyDescent="0.25">
      <c r="A85" s="671"/>
      <c r="B85" s="671"/>
      <c r="C85" s="671"/>
    </row>
    <row r="86" spans="1:3" x14ac:dyDescent="0.25">
      <c r="A86" s="671"/>
      <c r="B86" s="671"/>
      <c r="C86" s="671"/>
    </row>
    <row r="87" spans="1:3" hidden="1" x14ac:dyDescent="0.25"/>
    <row r="88" spans="1:3" hidden="1" x14ac:dyDescent="0.25"/>
    <row r="89" spans="1:3" x14ac:dyDescent="0.25"/>
    <row r="90" spans="1:3" x14ac:dyDescent="0.25"/>
    <row r="91" spans="1:3" x14ac:dyDescent="0.25"/>
    <row r="92" spans="1:3" x14ac:dyDescent="0.25"/>
    <row r="93" spans="1:3" x14ac:dyDescent="0.25"/>
    <row r="94" spans="1:3" x14ac:dyDescent="0.25"/>
    <row r="95" spans="1:3" x14ac:dyDescent="0.25"/>
    <row r="96" spans="1:3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</sheetData>
  <mergeCells count="5">
    <mergeCell ref="A1:C1"/>
    <mergeCell ref="A2:C2"/>
    <mergeCell ref="A3:C3"/>
    <mergeCell ref="A4:C4"/>
    <mergeCell ref="A85:C8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27"/>
  <sheetViews>
    <sheetView workbookViewId="0">
      <selection activeCell="B25" sqref="B25"/>
    </sheetView>
  </sheetViews>
  <sheetFormatPr baseColWidth="10" defaultColWidth="0" defaultRowHeight="15" x14ac:dyDescent="0.25"/>
  <cols>
    <col min="1" max="1" width="34.85546875" customWidth="1"/>
    <col min="2" max="3" width="24.42578125" customWidth="1"/>
    <col min="4" max="256" width="11.42578125" hidden="1"/>
    <col min="257" max="257" width="11.5703125" customWidth="1"/>
    <col min="258" max="259" width="24.42578125" customWidth="1"/>
    <col min="260" max="512" width="11.42578125" hidden="1"/>
    <col min="513" max="513" width="34.85546875" customWidth="1"/>
    <col min="514" max="515" width="24.42578125" customWidth="1"/>
    <col min="516" max="768" width="11.42578125" hidden="1"/>
    <col min="769" max="769" width="34.85546875" customWidth="1"/>
    <col min="770" max="771" width="24.42578125" customWidth="1"/>
    <col min="772" max="1024" width="11.42578125" hidden="1"/>
    <col min="1025" max="1025" width="34.85546875" customWidth="1"/>
    <col min="1026" max="1027" width="24.42578125" customWidth="1"/>
    <col min="1028" max="1280" width="11.42578125" hidden="1"/>
    <col min="1281" max="1281" width="34.85546875" customWidth="1"/>
    <col min="1282" max="1283" width="24.42578125" customWidth="1"/>
    <col min="1284" max="1536" width="11.42578125" hidden="1"/>
    <col min="1537" max="1537" width="34.85546875" customWidth="1"/>
    <col min="1538" max="1539" width="24.42578125" customWidth="1"/>
    <col min="1540" max="1792" width="11.42578125" hidden="1"/>
    <col min="1793" max="1793" width="34.85546875" customWidth="1"/>
    <col min="1794" max="1795" width="24.42578125" customWidth="1"/>
    <col min="1796" max="2048" width="11.42578125" hidden="1"/>
    <col min="2049" max="2049" width="34.85546875" customWidth="1"/>
    <col min="2050" max="2051" width="24.42578125" customWidth="1"/>
    <col min="2052" max="2304" width="11.42578125" hidden="1"/>
    <col min="2305" max="2305" width="34.85546875" customWidth="1"/>
    <col min="2306" max="2307" width="24.42578125" customWidth="1"/>
    <col min="2308" max="2560" width="11.42578125" hidden="1"/>
    <col min="2561" max="2561" width="34.85546875" customWidth="1"/>
    <col min="2562" max="2563" width="24.42578125" customWidth="1"/>
    <col min="2564" max="2816" width="11.42578125" hidden="1"/>
    <col min="2817" max="2817" width="34.85546875" customWidth="1"/>
    <col min="2818" max="2819" width="24.42578125" customWidth="1"/>
    <col min="2820" max="3072" width="11.42578125" hidden="1"/>
    <col min="3073" max="3073" width="34.85546875" customWidth="1"/>
    <col min="3074" max="3075" width="24.42578125" customWidth="1"/>
    <col min="3076" max="3328" width="11.42578125" hidden="1"/>
    <col min="3329" max="3329" width="34.85546875" customWidth="1"/>
    <col min="3330" max="3331" width="24.42578125" customWidth="1"/>
    <col min="3332" max="3584" width="11.42578125" hidden="1"/>
    <col min="3585" max="3585" width="34.85546875" customWidth="1"/>
    <col min="3586" max="3587" width="24.42578125" customWidth="1"/>
    <col min="3588" max="3840" width="11.42578125" hidden="1"/>
    <col min="3841" max="3841" width="34.85546875" customWidth="1"/>
    <col min="3842" max="3843" width="24.42578125" customWidth="1"/>
    <col min="3844" max="4096" width="11.42578125" hidden="1"/>
    <col min="4097" max="4097" width="34.85546875" customWidth="1"/>
    <col min="4098" max="4099" width="24.42578125" customWidth="1"/>
    <col min="4100" max="4352" width="11.42578125" hidden="1"/>
    <col min="4353" max="4353" width="34.85546875" customWidth="1"/>
    <col min="4354" max="4355" width="24.42578125" customWidth="1"/>
    <col min="4356" max="4608" width="11.42578125" hidden="1"/>
    <col min="4609" max="4609" width="34.85546875" customWidth="1"/>
    <col min="4610" max="4611" width="24.42578125" customWidth="1"/>
    <col min="4612" max="4864" width="11.42578125" hidden="1"/>
    <col min="4865" max="4865" width="34.85546875" customWidth="1"/>
    <col min="4866" max="4867" width="24.42578125" customWidth="1"/>
    <col min="4868" max="5120" width="11.42578125" hidden="1"/>
    <col min="5121" max="5121" width="34.85546875" customWidth="1"/>
    <col min="5122" max="5123" width="24.42578125" customWidth="1"/>
    <col min="5124" max="5376" width="11.42578125" hidden="1"/>
    <col min="5377" max="5377" width="34.85546875" customWidth="1"/>
    <col min="5378" max="5379" width="24.42578125" customWidth="1"/>
    <col min="5380" max="5632" width="11.42578125" hidden="1"/>
    <col min="5633" max="5633" width="34.85546875" customWidth="1"/>
    <col min="5634" max="5635" width="24.42578125" customWidth="1"/>
    <col min="5636" max="5888" width="11.42578125" hidden="1"/>
    <col min="5889" max="5889" width="34.85546875" customWidth="1"/>
    <col min="5890" max="5891" width="24.42578125" customWidth="1"/>
    <col min="5892" max="6144" width="11.42578125" hidden="1"/>
    <col min="6145" max="6145" width="34.85546875" customWidth="1"/>
    <col min="6146" max="6147" width="24.42578125" customWidth="1"/>
    <col min="6148" max="6400" width="11.42578125" hidden="1"/>
    <col min="6401" max="6401" width="34.85546875" customWidth="1"/>
    <col min="6402" max="6403" width="24.42578125" customWidth="1"/>
    <col min="6404" max="6656" width="11.42578125" hidden="1"/>
    <col min="6657" max="6657" width="34.85546875" customWidth="1"/>
    <col min="6658" max="6659" width="24.42578125" customWidth="1"/>
    <col min="6660" max="6912" width="11.42578125" hidden="1"/>
    <col min="6913" max="6913" width="34.85546875" customWidth="1"/>
    <col min="6914" max="6915" width="24.42578125" customWidth="1"/>
    <col min="6916" max="7168" width="11.42578125" hidden="1"/>
    <col min="7169" max="7169" width="34.85546875" customWidth="1"/>
    <col min="7170" max="7171" width="24.42578125" customWidth="1"/>
    <col min="7172" max="7424" width="11.42578125" hidden="1"/>
    <col min="7425" max="7425" width="34.85546875" customWidth="1"/>
    <col min="7426" max="7427" width="24.42578125" customWidth="1"/>
    <col min="7428" max="7680" width="11.42578125" hidden="1"/>
    <col min="7681" max="7681" width="34.85546875" customWidth="1"/>
    <col min="7682" max="7683" width="24.42578125" customWidth="1"/>
    <col min="7684" max="7936" width="11.42578125" hidden="1"/>
    <col min="7937" max="7937" width="34.85546875" customWidth="1"/>
    <col min="7938" max="7939" width="24.42578125" customWidth="1"/>
    <col min="7940" max="8192" width="11.42578125" hidden="1"/>
    <col min="8193" max="8193" width="34.85546875" customWidth="1"/>
    <col min="8194" max="8195" width="24.42578125" customWidth="1"/>
    <col min="8196" max="8448" width="11.42578125" hidden="1"/>
    <col min="8449" max="8449" width="34.85546875" customWidth="1"/>
    <col min="8450" max="8451" width="24.42578125" customWidth="1"/>
    <col min="8452" max="8704" width="11.42578125" hidden="1"/>
    <col min="8705" max="8705" width="34.85546875" customWidth="1"/>
    <col min="8706" max="8707" width="24.42578125" customWidth="1"/>
    <col min="8708" max="8960" width="11.42578125" hidden="1"/>
    <col min="8961" max="8961" width="34.85546875" customWidth="1"/>
    <col min="8962" max="8963" width="24.42578125" customWidth="1"/>
    <col min="8964" max="9216" width="11.42578125" hidden="1"/>
    <col min="9217" max="9217" width="34.85546875" customWidth="1"/>
    <col min="9218" max="9219" width="24.42578125" customWidth="1"/>
    <col min="9220" max="9472" width="11.42578125" hidden="1"/>
    <col min="9473" max="9473" width="34.85546875" customWidth="1"/>
    <col min="9474" max="9475" width="24.42578125" customWidth="1"/>
    <col min="9476" max="9728" width="11.42578125" hidden="1"/>
    <col min="9729" max="9729" width="34.85546875" customWidth="1"/>
    <col min="9730" max="9731" width="24.42578125" customWidth="1"/>
    <col min="9732" max="9984" width="11.42578125" hidden="1"/>
    <col min="9985" max="9985" width="34.85546875" customWidth="1"/>
    <col min="9986" max="9987" width="24.42578125" customWidth="1"/>
    <col min="9988" max="10240" width="11.42578125" hidden="1"/>
    <col min="10241" max="10241" width="34.85546875" customWidth="1"/>
    <col min="10242" max="10243" width="24.42578125" customWidth="1"/>
    <col min="10244" max="10496" width="11.42578125" hidden="1"/>
    <col min="10497" max="10497" width="34.85546875" customWidth="1"/>
    <col min="10498" max="10499" width="24.42578125" customWidth="1"/>
    <col min="10500" max="10752" width="11.42578125" hidden="1"/>
    <col min="10753" max="10753" width="34.85546875" customWidth="1"/>
    <col min="10754" max="10755" width="24.42578125" customWidth="1"/>
    <col min="10756" max="11008" width="11.42578125" hidden="1"/>
    <col min="11009" max="11009" width="34.85546875" customWidth="1"/>
    <col min="11010" max="11011" width="24.42578125" customWidth="1"/>
    <col min="11012" max="11264" width="11.42578125" hidden="1"/>
    <col min="11265" max="11265" width="34.85546875" customWidth="1"/>
    <col min="11266" max="11267" width="24.42578125" customWidth="1"/>
    <col min="11268" max="11520" width="11.42578125" hidden="1"/>
    <col min="11521" max="11521" width="34.85546875" customWidth="1"/>
    <col min="11522" max="11523" width="24.42578125" customWidth="1"/>
    <col min="11524" max="11776" width="11.42578125" hidden="1"/>
    <col min="11777" max="11777" width="34.85546875" customWidth="1"/>
    <col min="11778" max="11779" width="24.42578125" customWidth="1"/>
    <col min="11780" max="12032" width="11.42578125" hidden="1"/>
    <col min="12033" max="12033" width="34.85546875" customWidth="1"/>
    <col min="12034" max="12035" width="24.42578125" customWidth="1"/>
    <col min="12036" max="12288" width="11.42578125" hidden="1"/>
    <col min="12289" max="12289" width="34.85546875" customWidth="1"/>
    <col min="12290" max="12291" width="24.42578125" customWidth="1"/>
    <col min="12292" max="12544" width="11.42578125" hidden="1"/>
    <col min="12545" max="12545" width="34.85546875" customWidth="1"/>
    <col min="12546" max="12547" width="24.42578125" customWidth="1"/>
    <col min="12548" max="12800" width="11.42578125" hidden="1"/>
    <col min="12801" max="12801" width="34.85546875" customWidth="1"/>
    <col min="12802" max="12803" width="24.42578125" customWidth="1"/>
    <col min="12804" max="13056" width="11.42578125" hidden="1"/>
    <col min="13057" max="13057" width="34.85546875" customWidth="1"/>
    <col min="13058" max="13059" width="24.42578125" customWidth="1"/>
    <col min="13060" max="13312" width="11.42578125" hidden="1"/>
    <col min="13313" max="13313" width="34.85546875" customWidth="1"/>
    <col min="13314" max="13315" width="24.42578125" customWidth="1"/>
    <col min="13316" max="13568" width="11.42578125" hidden="1"/>
    <col min="13569" max="13569" width="34.85546875" customWidth="1"/>
    <col min="13570" max="13571" width="24.42578125" customWidth="1"/>
    <col min="13572" max="13824" width="11.42578125" hidden="1"/>
    <col min="13825" max="13825" width="34.85546875" customWidth="1"/>
    <col min="13826" max="13827" width="24.42578125" customWidth="1"/>
    <col min="13828" max="14080" width="11.42578125" hidden="1"/>
    <col min="14081" max="14081" width="34.85546875" customWidth="1"/>
    <col min="14082" max="14083" width="24.42578125" customWidth="1"/>
    <col min="14084" max="14336" width="11.42578125" hidden="1"/>
    <col min="14337" max="14337" width="34.85546875" customWidth="1"/>
    <col min="14338" max="14339" width="24.42578125" customWidth="1"/>
    <col min="14340" max="14592" width="11.42578125" hidden="1"/>
    <col min="14593" max="14593" width="34.85546875" customWidth="1"/>
    <col min="14594" max="14595" width="24.42578125" customWidth="1"/>
    <col min="14596" max="14848" width="11.42578125" hidden="1"/>
    <col min="14849" max="14849" width="34.85546875" customWidth="1"/>
    <col min="14850" max="14851" width="24.42578125" customWidth="1"/>
    <col min="14852" max="15104" width="11.42578125" hidden="1"/>
    <col min="15105" max="15105" width="34.85546875" customWidth="1"/>
    <col min="15106" max="15107" width="24.42578125" customWidth="1"/>
    <col min="15108" max="15360" width="11.42578125" hidden="1"/>
    <col min="15361" max="15361" width="34.85546875" customWidth="1"/>
    <col min="15362" max="15363" width="24.42578125" customWidth="1"/>
    <col min="15364" max="15616" width="11.42578125" hidden="1"/>
    <col min="15617" max="15617" width="34.85546875" customWidth="1"/>
    <col min="15618" max="15619" width="24.42578125" customWidth="1"/>
    <col min="15620" max="15872" width="11.42578125" hidden="1"/>
    <col min="15873" max="15873" width="34.85546875" customWidth="1"/>
    <col min="15874" max="15875" width="24.42578125" customWidth="1"/>
    <col min="15876" max="16128" width="11.42578125" hidden="1"/>
    <col min="16129" max="16129" width="34.85546875" customWidth="1"/>
    <col min="16130" max="16131" width="24.42578125" customWidth="1"/>
    <col min="16132" max="16384" width="11.42578125" hidden="1"/>
  </cols>
  <sheetData>
    <row r="1" spans="1:259" ht="15.75" x14ac:dyDescent="0.25">
      <c r="A1" s="672" t="s">
        <v>1190</v>
      </c>
      <c r="B1" s="672"/>
      <c r="C1" s="672"/>
    </row>
    <row r="2" spans="1:259" ht="15.75" x14ac:dyDescent="0.25">
      <c r="A2" s="672" t="s">
        <v>1191</v>
      </c>
      <c r="B2" s="672"/>
      <c r="C2" s="672"/>
    </row>
    <row r="3" spans="1:259" x14ac:dyDescent="0.25">
      <c r="A3" s="667" t="s">
        <v>1292</v>
      </c>
      <c r="B3" s="668"/>
      <c r="C3" s="669"/>
    </row>
    <row r="4" spans="1:259" x14ac:dyDescent="0.25">
      <c r="A4" s="663" t="s">
        <v>788</v>
      </c>
      <c r="B4" s="664"/>
      <c r="C4" s="670"/>
    </row>
    <row r="5" spans="1:259" ht="5.25" customHeight="1" thickBot="1" x14ac:dyDescent="0.35">
      <c r="A5" s="270"/>
      <c r="B5" s="270"/>
      <c r="C5" s="270"/>
    </row>
    <row r="6" spans="1:259" ht="15.75" thickBot="1" x14ac:dyDescent="0.3">
      <c r="A6" s="461" t="s">
        <v>1192</v>
      </c>
      <c r="B6" s="462" t="s">
        <v>1189</v>
      </c>
      <c r="C6" s="463" t="s">
        <v>1184</v>
      </c>
      <c r="IX6" s="260"/>
    </row>
    <row r="7" spans="1:259" x14ac:dyDescent="0.25">
      <c r="A7" s="261" t="s">
        <v>1193</v>
      </c>
      <c r="B7" s="263">
        <v>64399.442405200003</v>
      </c>
      <c r="C7" s="262">
        <v>6.6217323252106683E-3</v>
      </c>
      <c r="IW7" s="260"/>
      <c r="IX7" s="263"/>
      <c r="IY7" s="264"/>
    </row>
    <row r="8" spans="1:259" x14ac:dyDescent="0.25">
      <c r="A8" s="265" t="s">
        <v>1194</v>
      </c>
      <c r="B8" s="263">
        <v>966123.29676519998</v>
      </c>
      <c r="C8" s="266">
        <v>9.9339522601404676E-2</v>
      </c>
      <c r="IW8" s="260"/>
      <c r="IX8" s="263"/>
      <c r="IY8" s="264"/>
    </row>
    <row r="9" spans="1:259" x14ac:dyDescent="0.25">
      <c r="A9" s="265" t="s">
        <v>1195</v>
      </c>
      <c r="B9" s="263">
        <v>412922.22438880004</v>
      </c>
      <c r="C9" s="266">
        <v>4.2457827877286546E-2</v>
      </c>
      <c r="IW9" s="260"/>
      <c r="IX9" s="263"/>
      <c r="IY9" s="264"/>
    </row>
    <row r="10" spans="1:259" x14ac:dyDescent="0.25">
      <c r="A10" s="265" t="s">
        <v>1196</v>
      </c>
      <c r="B10" s="263">
        <v>12050.1184944</v>
      </c>
      <c r="C10" s="266">
        <v>1.2390271744114425E-3</v>
      </c>
      <c r="IW10" s="260"/>
      <c r="IX10" s="263"/>
      <c r="IY10" s="264"/>
    </row>
    <row r="11" spans="1:259" ht="25.5" x14ac:dyDescent="0.25">
      <c r="A11" s="265" t="s">
        <v>1197</v>
      </c>
      <c r="B11" s="263">
        <v>2737.5550300000004</v>
      </c>
      <c r="C11" s="266">
        <v>2.8148313024415798E-4</v>
      </c>
      <c r="IW11" s="260"/>
      <c r="IX11" s="263"/>
      <c r="IY11" s="264"/>
    </row>
    <row r="12" spans="1:259" x14ac:dyDescent="0.25">
      <c r="A12" s="265" t="s">
        <v>1198</v>
      </c>
      <c r="B12" s="263">
        <v>3443.8133646000001</v>
      </c>
      <c r="C12" s="266">
        <v>3.5410260441203758E-4</v>
      </c>
      <c r="IW12" s="260"/>
      <c r="IX12" s="263"/>
      <c r="IY12" s="264"/>
    </row>
    <row r="13" spans="1:259" x14ac:dyDescent="0.25">
      <c r="A13" s="265" t="s">
        <v>1199</v>
      </c>
      <c r="B13" s="263">
        <v>4519114.4006176004</v>
      </c>
      <c r="C13" s="266">
        <v>0.46466809013051835</v>
      </c>
      <c r="IW13" s="260"/>
      <c r="IX13" s="263"/>
      <c r="IY13" s="264"/>
    </row>
    <row r="14" spans="1:259" x14ac:dyDescent="0.25">
      <c r="A14" s="265" t="s">
        <v>1200</v>
      </c>
      <c r="B14" s="263">
        <v>143808.7276668</v>
      </c>
      <c r="C14" s="266">
        <v>1.4786819032485533E-2</v>
      </c>
      <c r="IW14" s="260"/>
      <c r="IX14" s="263"/>
      <c r="IY14" s="264"/>
    </row>
    <row r="15" spans="1:259" x14ac:dyDescent="0.25">
      <c r="A15" s="265" t="s">
        <v>1201</v>
      </c>
      <c r="B15" s="263">
        <v>86874.715247600005</v>
      </c>
      <c r="C15" s="266">
        <v>8.9327032768230143E-3</v>
      </c>
      <c r="IW15" s="260"/>
      <c r="IX15" s="263"/>
      <c r="IY15" s="264"/>
    </row>
    <row r="16" spans="1:259" x14ac:dyDescent="0.25">
      <c r="A16" s="265" t="s">
        <v>1185</v>
      </c>
      <c r="B16" s="263">
        <v>2692031.81275</v>
      </c>
      <c r="C16" s="266">
        <v>0.27680230463521488</v>
      </c>
      <c r="IW16" s="260"/>
      <c r="IX16" s="263"/>
      <c r="IY16" s="264"/>
    </row>
    <row r="17" spans="1:259" x14ac:dyDescent="0.25">
      <c r="A17" s="265" t="s">
        <v>1202</v>
      </c>
      <c r="B17" s="263">
        <v>637546.55824019993</v>
      </c>
      <c r="C17" s="266">
        <v>6.5554335501281535E-2</v>
      </c>
      <c r="IW17" s="260"/>
      <c r="IX17" s="263"/>
      <c r="IY17" s="264"/>
    </row>
    <row r="18" spans="1:259" x14ac:dyDescent="0.25">
      <c r="A18" s="265" t="s">
        <v>1187</v>
      </c>
      <c r="B18" s="263">
        <v>55137.990468400007</v>
      </c>
      <c r="C18" s="266">
        <v>5.6694437124859475E-3</v>
      </c>
      <c r="IW18" s="260"/>
      <c r="IX18" s="263"/>
      <c r="IY18" s="264"/>
    </row>
    <row r="19" spans="1:259" ht="15.75" thickBot="1" x14ac:dyDescent="0.3">
      <c r="A19" s="267" t="s">
        <v>1188</v>
      </c>
      <c r="B19" s="263">
        <v>129276.82684139999</v>
      </c>
      <c r="C19" s="268">
        <v>1.3292607998221408E-2</v>
      </c>
      <c r="IW19" s="260"/>
      <c r="IX19" s="263"/>
      <c r="IY19" s="264"/>
    </row>
    <row r="20" spans="1:259" ht="15.75" thickBot="1" x14ac:dyDescent="0.3">
      <c r="A20" s="464" t="s">
        <v>1189</v>
      </c>
      <c r="B20" s="480">
        <v>9725467.4822801985</v>
      </c>
      <c r="C20" s="465">
        <v>1.0000000000000004</v>
      </c>
    </row>
    <row r="21" spans="1:259" ht="3.75" customHeight="1" x14ac:dyDescent="0.25">
      <c r="A21" s="269"/>
      <c r="B21" s="269"/>
      <c r="C21" s="269"/>
    </row>
    <row r="22" spans="1:259" x14ac:dyDescent="0.25">
      <c r="A22" s="673" t="s">
        <v>1203</v>
      </c>
      <c r="B22" s="673"/>
      <c r="C22" s="673"/>
    </row>
    <row r="23" spans="1:259" x14ac:dyDescent="0.25">
      <c r="A23" s="217"/>
      <c r="B23" s="58"/>
    </row>
    <row r="24" spans="1:259" x14ac:dyDescent="0.25">
      <c r="B24" s="58"/>
    </row>
    <row r="25" spans="1:259" x14ac:dyDescent="0.25">
      <c r="B25" s="58"/>
    </row>
    <row r="26" spans="1:259" x14ac:dyDescent="0.25">
      <c r="B26" s="58"/>
    </row>
    <row r="27" spans="1:259" x14ac:dyDescent="0.25">
      <c r="B27" s="58"/>
    </row>
  </sheetData>
  <mergeCells count="5">
    <mergeCell ref="A1:C1"/>
    <mergeCell ref="A2:C2"/>
    <mergeCell ref="A3:C3"/>
    <mergeCell ref="A4:C4"/>
    <mergeCell ref="A22:C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C28" sqref="C28"/>
    </sheetView>
  </sheetViews>
  <sheetFormatPr baseColWidth="10" defaultColWidth="11.42578125" defaultRowHeight="15" x14ac:dyDescent="0.25"/>
  <cols>
    <col min="1" max="1" width="42.42578125" customWidth="1"/>
    <col min="2" max="2" width="23.28515625" customWidth="1"/>
    <col min="3" max="3" width="29" customWidth="1"/>
  </cols>
  <sheetData>
    <row r="1" spans="1:5" ht="15.75" x14ac:dyDescent="0.25">
      <c r="A1" s="674" t="s">
        <v>1190</v>
      </c>
      <c r="B1" s="674"/>
      <c r="C1" s="674"/>
    </row>
    <row r="2" spans="1:5" ht="15.75" x14ac:dyDescent="0.25">
      <c r="A2" s="674" t="s">
        <v>1206</v>
      </c>
      <c r="B2" s="674"/>
      <c r="C2" s="674"/>
    </row>
    <row r="3" spans="1:5" x14ac:dyDescent="0.25">
      <c r="A3" s="663" t="s">
        <v>1292</v>
      </c>
      <c r="B3" s="664"/>
      <c r="C3" s="670"/>
    </row>
    <row r="4" spans="1:5" x14ac:dyDescent="0.25">
      <c r="A4" s="663" t="s">
        <v>788</v>
      </c>
      <c r="B4" s="664"/>
      <c r="C4" s="670"/>
    </row>
    <row r="5" spans="1:5" ht="4.5" customHeight="1" thickBot="1" x14ac:dyDescent="0.35">
      <c r="A5" s="270"/>
      <c r="B5" s="270"/>
      <c r="C5" s="270"/>
    </row>
    <row r="6" spans="1:5" x14ac:dyDescent="0.25">
      <c r="A6" s="271" t="s">
        <v>1192</v>
      </c>
      <c r="B6" s="272" t="s">
        <v>1189</v>
      </c>
      <c r="C6" s="273" t="s">
        <v>1184</v>
      </c>
    </row>
    <row r="7" spans="1:5" x14ac:dyDescent="0.25">
      <c r="A7" s="274" t="s">
        <v>1204</v>
      </c>
      <c r="B7" s="275">
        <v>26474.861112000002</v>
      </c>
      <c r="C7" s="258">
        <v>4.1526161140415747E-2</v>
      </c>
      <c r="E7" s="256"/>
    </row>
    <row r="8" spans="1:5" x14ac:dyDescent="0.25">
      <c r="A8" s="274" t="s">
        <v>1207</v>
      </c>
      <c r="B8" s="275">
        <v>29730.253669199999</v>
      </c>
      <c r="C8" s="258">
        <v>4.6632286356095301E-2</v>
      </c>
      <c r="E8" s="256"/>
    </row>
    <row r="9" spans="1:5" x14ac:dyDescent="0.25">
      <c r="A9" s="274" t="s">
        <v>1208</v>
      </c>
      <c r="B9" s="275">
        <v>19379.515778000001</v>
      </c>
      <c r="C9" s="258">
        <v>3.0397020464658576E-2</v>
      </c>
      <c r="E9" s="256"/>
    </row>
    <row r="10" spans="1:5" ht="26.25" x14ac:dyDescent="0.25">
      <c r="A10" s="274" t="s">
        <v>1209</v>
      </c>
      <c r="B10" s="275">
        <v>22913.685907000003</v>
      </c>
      <c r="C10" s="258">
        <v>3.5940411897521549E-2</v>
      </c>
      <c r="E10" s="256"/>
    </row>
    <row r="11" spans="1:5" x14ac:dyDescent="0.25">
      <c r="A11" s="274" t="s">
        <v>1205</v>
      </c>
      <c r="B11" s="275">
        <v>464154.9890432001</v>
      </c>
      <c r="C11" s="258">
        <v>0.7280330872217281</v>
      </c>
      <c r="E11" s="256"/>
    </row>
    <row r="12" spans="1:5" x14ac:dyDescent="0.25">
      <c r="A12" s="256" t="s">
        <v>1218</v>
      </c>
      <c r="B12" s="275">
        <v>74893.252730799999</v>
      </c>
      <c r="C12" s="258">
        <v>0.11747103291958083</v>
      </c>
      <c r="E12" s="256"/>
    </row>
    <row r="13" spans="1:5" ht="15.75" thickBot="1" x14ac:dyDescent="0.3">
      <c r="A13" s="276" t="s">
        <v>1211</v>
      </c>
      <c r="B13" s="277">
        <v>637546.55824020004</v>
      </c>
      <c r="C13" s="278">
        <v>1</v>
      </c>
    </row>
    <row r="17" spans="1:2" x14ac:dyDescent="0.25">
      <c r="A17" s="256"/>
      <c r="B17" s="275"/>
    </row>
    <row r="18" spans="1:2" x14ac:dyDescent="0.25">
      <c r="A18" s="256"/>
      <c r="B18" s="275"/>
    </row>
    <row r="19" spans="1:2" x14ac:dyDescent="0.25">
      <c r="A19" s="256"/>
      <c r="B19" s="275"/>
    </row>
    <row r="20" spans="1:2" x14ac:dyDescent="0.25">
      <c r="A20" s="256"/>
      <c r="B20" s="275"/>
    </row>
    <row r="21" spans="1:2" x14ac:dyDescent="0.25">
      <c r="A21" s="256"/>
      <c r="B21" s="275"/>
    </row>
    <row r="22" spans="1:2" x14ac:dyDescent="0.25">
      <c r="A22" s="256"/>
      <c r="B22" s="275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4"/>
  <sheetViews>
    <sheetView workbookViewId="0">
      <selection activeCell="C33" sqref="C33"/>
    </sheetView>
  </sheetViews>
  <sheetFormatPr baseColWidth="10" defaultColWidth="0" defaultRowHeight="15" zeroHeight="1" x14ac:dyDescent="0.25"/>
  <cols>
    <col min="1" max="1" width="32.5703125" customWidth="1"/>
    <col min="2" max="2" width="32.140625" customWidth="1"/>
    <col min="3" max="3" width="33.140625" customWidth="1"/>
    <col min="4" max="16382" width="11.42578125" hidden="1"/>
    <col min="16383" max="16383" width="6.5703125" hidden="1" customWidth="1"/>
    <col min="16384" max="16384" width="10" hidden="1" customWidth="1"/>
  </cols>
  <sheetData>
    <row r="1" spans="1:3" ht="36.75" customHeight="1" x14ac:dyDescent="0.25">
      <c r="A1" s="675" t="s">
        <v>1212</v>
      </c>
      <c r="B1" s="675"/>
      <c r="C1" s="675"/>
    </row>
    <row r="2" spans="1:3" x14ac:dyDescent="0.25">
      <c r="A2" s="676" t="s">
        <v>1292</v>
      </c>
      <c r="B2" s="676"/>
      <c r="C2" s="676"/>
    </row>
    <row r="3" spans="1:3" x14ac:dyDescent="0.25">
      <c r="A3" s="677" t="s">
        <v>788</v>
      </c>
      <c r="B3" s="677"/>
      <c r="C3" s="677"/>
    </row>
    <row r="4" spans="1:3" ht="5.25" customHeight="1" x14ac:dyDescent="0.25">
      <c r="A4" s="279"/>
      <c r="B4" s="279"/>
      <c r="C4" s="279"/>
    </row>
    <row r="5" spans="1:3" x14ac:dyDescent="0.25">
      <c r="A5" s="466" t="s">
        <v>1182</v>
      </c>
      <c r="B5" s="467" t="s">
        <v>1183</v>
      </c>
      <c r="C5" s="468" t="s">
        <v>1184</v>
      </c>
    </row>
    <row r="6" spans="1:3" ht="15" hidden="1" customHeight="1" x14ac:dyDescent="0.25">
      <c r="A6" s="280"/>
      <c r="B6" s="281"/>
      <c r="C6" s="282"/>
    </row>
    <row r="7" spans="1:3" x14ac:dyDescent="0.25">
      <c r="A7" s="283" t="s">
        <v>969</v>
      </c>
      <c r="B7" s="481">
        <v>79377.930945600005</v>
      </c>
      <c r="C7" s="469">
        <v>5.5706528347356926E-3</v>
      </c>
    </row>
    <row r="8" spans="1:3" x14ac:dyDescent="0.25">
      <c r="A8" s="283" t="s">
        <v>898</v>
      </c>
      <c r="B8" s="481">
        <v>125854.67776840001</v>
      </c>
      <c r="C8" s="469">
        <v>8.8323380204475693E-3</v>
      </c>
    </row>
    <row r="9" spans="1:3" x14ac:dyDescent="0.25">
      <c r="A9" s="283" t="s">
        <v>899</v>
      </c>
      <c r="B9" s="481">
        <v>197357.56558980001</v>
      </c>
      <c r="C9" s="469">
        <v>1.3850329293198793E-2</v>
      </c>
    </row>
    <row r="10" spans="1:3" x14ac:dyDescent="0.25">
      <c r="A10" s="283" t="s">
        <v>900</v>
      </c>
      <c r="B10" s="481">
        <v>41798.597125600005</v>
      </c>
      <c r="C10" s="469">
        <v>2.9333779652845142E-3</v>
      </c>
    </row>
    <row r="11" spans="1:3" x14ac:dyDescent="0.25">
      <c r="A11" s="283" t="s">
        <v>901</v>
      </c>
      <c r="B11" s="481">
        <v>191652.72153860002</v>
      </c>
      <c r="C11" s="469">
        <v>1.3449969831734349E-2</v>
      </c>
    </row>
    <row r="12" spans="1:3" x14ac:dyDescent="0.25">
      <c r="A12" s="283" t="s">
        <v>902</v>
      </c>
      <c r="B12" s="481">
        <v>1195201.4911046003</v>
      </c>
      <c r="C12" s="469">
        <v>8.3877880100769117E-2</v>
      </c>
    </row>
    <row r="13" spans="1:3" x14ac:dyDescent="0.25">
      <c r="A13" s="283" t="s">
        <v>903</v>
      </c>
      <c r="B13" s="481">
        <v>518753.66208960005</v>
      </c>
      <c r="C13" s="469">
        <v>3.6405541487714174E-2</v>
      </c>
    </row>
    <row r="14" spans="1:3" x14ac:dyDescent="0.25">
      <c r="A14" s="283" t="s">
        <v>904</v>
      </c>
      <c r="B14" s="481">
        <v>24570.2459786</v>
      </c>
      <c r="C14" s="469">
        <v>1.7243118934990116E-3</v>
      </c>
    </row>
    <row r="15" spans="1:3" x14ac:dyDescent="0.25">
      <c r="A15" s="283" t="s">
        <v>905</v>
      </c>
      <c r="B15" s="481">
        <v>17414.758407200003</v>
      </c>
      <c r="C15" s="469">
        <v>1.2221479211116093E-3</v>
      </c>
    </row>
    <row r="16" spans="1:3" x14ac:dyDescent="0.25">
      <c r="A16" s="283" t="s">
        <v>906</v>
      </c>
      <c r="B16" s="481">
        <v>330400.80086299998</v>
      </c>
      <c r="C16" s="469">
        <v>2.3187152096314965E-2</v>
      </c>
    </row>
    <row r="17" spans="1:3" x14ac:dyDescent="0.25">
      <c r="A17" s="283" t="s">
        <v>907</v>
      </c>
      <c r="B17" s="481">
        <v>565615.78896340006</v>
      </c>
      <c r="C17" s="469">
        <v>3.9694272206711935E-2</v>
      </c>
    </row>
    <row r="18" spans="1:3" x14ac:dyDescent="0.25">
      <c r="A18" s="283" t="s">
        <v>908</v>
      </c>
      <c r="B18" s="481">
        <v>708981.129311</v>
      </c>
      <c r="C18" s="469">
        <v>4.9755488593890576E-2</v>
      </c>
    </row>
    <row r="19" spans="1:3" x14ac:dyDescent="0.25">
      <c r="A19" s="283" t="s">
        <v>970</v>
      </c>
      <c r="B19" s="481">
        <v>3958.9146436000001</v>
      </c>
      <c r="C19" s="469">
        <v>2.7783212309931649E-4</v>
      </c>
    </row>
    <row r="20" spans="1:3" x14ac:dyDescent="0.25">
      <c r="A20" s="283" t="s">
        <v>912</v>
      </c>
      <c r="B20" s="481">
        <v>10121.5210068</v>
      </c>
      <c r="C20" s="469">
        <v>7.1031682253104469E-4</v>
      </c>
    </row>
    <row r="21" spans="1:3" x14ac:dyDescent="0.25">
      <c r="A21" s="283" t="s">
        <v>915</v>
      </c>
      <c r="B21" s="481">
        <v>26034.817288200004</v>
      </c>
      <c r="C21" s="469">
        <v>1.8270938408275097E-3</v>
      </c>
    </row>
    <row r="22" spans="1:3" x14ac:dyDescent="0.25">
      <c r="A22" s="283" t="s">
        <v>975</v>
      </c>
      <c r="B22" s="481">
        <v>3780.7340326000003</v>
      </c>
      <c r="C22" s="469">
        <v>2.6532761064934683E-4</v>
      </c>
    </row>
    <row r="23" spans="1:3" x14ac:dyDescent="0.25">
      <c r="A23" s="283" t="s">
        <v>916</v>
      </c>
      <c r="B23" s="481">
        <v>12884.937482200001</v>
      </c>
      <c r="C23" s="469">
        <v>9.0425024506875619E-4</v>
      </c>
    </row>
    <row r="24" spans="1:3" x14ac:dyDescent="0.25">
      <c r="A24" s="283" t="s">
        <v>918</v>
      </c>
      <c r="B24" s="481">
        <v>4498.0696208000008</v>
      </c>
      <c r="C24" s="469">
        <v>3.156694056578577E-4</v>
      </c>
    </row>
    <row r="25" spans="1:3" x14ac:dyDescent="0.25">
      <c r="A25" s="283" t="s">
        <v>921</v>
      </c>
      <c r="B25" s="481">
        <v>125867.36863120002</v>
      </c>
      <c r="C25" s="469">
        <v>8.8332286507523654E-3</v>
      </c>
    </row>
    <row r="26" spans="1:3" x14ac:dyDescent="0.25">
      <c r="A26" s="283" t="s">
        <v>922</v>
      </c>
      <c r="B26" s="481">
        <v>153062.24896339999</v>
      </c>
      <c r="C26" s="469">
        <v>1.074173439546232E-2</v>
      </c>
    </row>
    <row r="27" spans="1:3" x14ac:dyDescent="0.25">
      <c r="A27" s="283" t="s">
        <v>923</v>
      </c>
      <c r="B27" s="481">
        <v>211117.25405120003</v>
      </c>
      <c r="C27" s="469">
        <v>1.4815968566224299E-2</v>
      </c>
    </row>
    <row r="28" spans="1:3" x14ac:dyDescent="0.25">
      <c r="A28" s="283" t="s">
        <v>924</v>
      </c>
      <c r="B28" s="481">
        <v>12521.036983000002</v>
      </c>
      <c r="C28" s="469">
        <v>8.7871212227717723E-4</v>
      </c>
    </row>
    <row r="29" spans="1:3" x14ac:dyDescent="0.25">
      <c r="A29" s="283" t="s">
        <v>925</v>
      </c>
      <c r="B29" s="481">
        <v>11684.564186400001</v>
      </c>
      <c r="C29" s="469">
        <v>8.2000941360173296E-4</v>
      </c>
    </row>
    <row r="30" spans="1:3" x14ac:dyDescent="0.25">
      <c r="A30" s="283" t="s">
        <v>926</v>
      </c>
      <c r="B30" s="481">
        <v>14016.9624714</v>
      </c>
      <c r="C30" s="469">
        <v>9.8369447018216189E-4</v>
      </c>
    </row>
    <row r="31" spans="1:3" x14ac:dyDescent="0.25">
      <c r="A31" s="283" t="s">
        <v>927</v>
      </c>
      <c r="B31" s="481">
        <v>186136.25644880001</v>
      </c>
      <c r="C31" s="469">
        <v>1.3062830591341761E-2</v>
      </c>
    </row>
    <row r="32" spans="1:3" x14ac:dyDescent="0.25">
      <c r="A32" s="283" t="s">
        <v>929</v>
      </c>
      <c r="B32" s="481">
        <v>2385.3371108000006</v>
      </c>
      <c r="C32" s="469">
        <v>1.6740024311272161E-4</v>
      </c>
    </row>
    <row r="33" spans="1:3" x14ac:dyDescent="0.25">
      <c r="A33" s="283" t="s">
        <v>971</v>
      </c>
      <c r="B33" s="481">
        <v>3519.4886999999999</v>
      </c>
      <c r="C33" s="469">
        <v>2.469937105933347E-4</v>
      </c>
    </row>
    <row r="34" spans="1:3" x14ac:dyDescent="0.25">
      <c r="A34" s="283" t="s">
        <v>972</v>
      </c>
      <c r="B34" s="481">
        <v>1744.5633071999998</v>
      </c>
      <c r="C34" s="469">
        <v>1.2243146699414254E-4</v>
      </c>
    </row>
    <row r="35" spans="1:3" x14ac:dyDescent="0.25">
      <c r="A35" s="283" t="s">
        <v>973</v>
      </c>
      <c r="B35" s="481">
        <v>4075.2378800000001</v>
      </c>
      <c r="C35" s="469">
        <v>2.8599555541454502E-4</v>
      </c>
    </row>
    <row r="36" spans="1:3" x14ac:dyDescent="0.25">
      <c r="A36" s="283" t="s">
        <v>934</v>
      </c>
      <c r="B36" s="481">
        <v>1017.8359674000001</v>
      </c>
      <c r="C36" s="469">
        <v>7.1430569549344629E-5</v>
      </c>
    </row>
    <row r="37" spans="1:3" x14ac:dyDescent="0.25">
      <c r="A37" s="283" t="s">
        <v>937</v>
      </c>
      <c r="B37" s="481">
        <v>457063.2801952</v>
      </c>
      <c r="C37" s="469">
        <v>3.207618071095767E-2</v>
      </c>
    </row>
    <row r="38" spans="1:3" x14ac:dyDescent="0.25">
      <c r="A38" s="283" t="s">
        <v>938</v>
      </c>
      <c r="B38" s="481">
        <v>3369.3355794000004</v>
      </c>
      <c r="C38" s="469">
        <v>2.3645613551484041E-4</v>
      </c>
    </row>
    <row r="39" spans="1:3" x14ac:dyDescent="0.25">
      <c r="A39" s="283" t="s">
        <v>939</v>
      </c>
      <c r="B39" s="481">
        <v>9776.9489005999985</v>
      </c>
      <c r="C39" s="469">
        <v>6.8613514435793418E-4</v>
      </c>
    </row>
    <row r="40" spans="1:3" x14ac:dyDescent="0.25">
      <c r="A40" s="283" t="s">
        <v>940</v>
      </c>
      <c r="B40" s="481">
        <v>3120.5539064000004</v>
      </c>
      <c r="C40" s="469">
        <v>2.1899692090168149E-4</v>
      </c>
    </row>
    <row r="41" spans="1:3" x14ac:dyDescent="0.25">
      <c r="A41" s="283" t="s">
        <v>946</v>
      </c>
      <c r="B41" s="481">
        <v>179.51007900000002</v>
      </c>
      <c r="C41" s="469">
        <v>1.2597813000823859E-5</v>
      </c>
    </row>
    <row r="42" spans="1:3" x14ac:dyDescent="0.25">
      <c r="A42" s="283" t="s">
        <v>952</v>
      </c>
      <c r="B42" s="481">
        <v>1225.8871449999999</v>
      </c>
      <c r="C42" s="469">
        <v>8.6031364360459329E-5</v>
      </c>
    </row>
    <row r="43" spans="1:3" x14ac:dyDescent="0.25">
      <c r="A43" s="283" t="s">
        <v>953</v>
      </c>
      <c r="B43" s="481">
        <v>3013.3319692</v>
      </c>
      <c r="C43" s="469">
        <v>2.1147220740394144E-4</v>
      </c>
    </row>
    <row r="44" spans="1:3" x14ac:dyDescent="0.25">
      <c r="A44" s="283" t="s">
        <v>954</v>
      </c>
      <c r="B44" s="481">
        <v>8820.2611210000014</v>
      </c>
      <c r="C44" s="469">
        <v>6.1899588502100224E-4</v>
      </c>
    </row>
    <row r="45" spans="1:3" x14ac:dyDescent="0.25">
      <c r="A45" s="283" t="s">
        <v>957</v>
      </c>
      <c r="B45" s="481">
        <v>41638.908947999997</v>
      </c>
      <c r="C45" s="469">
        <v>2.9221712307598907E-3</v>
      </c>
    </row>
    <row r="46" spans="1:3" x14ac:dyDescent="0.25">
      <c r="A46" s="283" t="s">
        <v>1317</v>
      </c>
      <c r="B46" s="481">
        <v>2018.7179936000002</v>
      </c>
      <c r="C46" s="469">
        <v>1.4167133080461255E-4</v>
      </c>
    </row>
    <row r="47" spans="1:3" x14ac:dyDescent="0.25">
      <c r="A47" s="283" t="s">
        <v>961</v>
      </c>
      <c r="B47" s="481">
        <v>40080.329295999996</v>
      </c>
      <c r="C47" s="469">
        <v>2.8127918849751611E-3</v>
      </c>
    </row>
    <row r="48" spans="1:3" x14ac:dyDescent="0.25">
      <c r="A48" s="283" t="s">
        <v>974</v>
      </c>
      <c r="B48" s="481">
        <v>4416.7620882000001</v>
      </c>
      <c r="C48" s="469">
        <v>3.0996333557555775E-4</v>
      </c>
    </row>
    <row r="49" spans="1:3" x14ac:dyDescent="0.25">
      <c r="A49" s="283" t="s">
        <v>962</v>
      </c>
      <c r="B49" s="481">
        <v>163973.46799399998</v>
      </c>
      <c r="C49" s="469">
        <v>1.1507471326359271E-2</v>
      </c>
    </row>
    <row r="50" spans="1:3" x14ac:dyDescent="0.25">
      <c r="A50" s="283" t="s">
        <v>963</v>
      </c>
      <c r="B50" s="481">
        <v>17396.3709318</v>
      </c>
      <c r="C50" s="469">
        <v>1.2208575090192249E-3</v>
      </c>
    </row>
    <row r="51" spans="1:3" x14ac:dyDescent="0.25">
      <c r="A51" s="283" t="s">
        <v>966</v>
      </c>
      <c r="B51" s="481">
        <v>14357.6422136</v>
      </c>
      <c r="C51" s="469">
        <v>1.0076029866805836E-3</v>
      </c>
    </row>
    <row r="52" spans="1:3" x14ac:dyDescent="0.25">
      <c r="A52" s="283" t="s">
        <v>1185</v>
      </c>
      <c r="B52" s="481">
        <v>926791.37220320012</v>
      </c>
      <c r="C52" s="469">
        <v>6.5041163498083338E-2</v>
      </c>
    </row>
    <row r="53" spans="1:3" x14ac:dyDescent="0.25">
      <c r="A53" s="283" t="s">
        <v>1186</v>
      </c>
      <c r="B53" s="481">
        <v>2725416.2396257999</v>
      </c>
      <c r="C53" s="469">
        <v>0.19126660924824376</v>
      </c>
    </row>
    <row r="54" spans="1:3" x14ac:dyDescent="0.25">
      <c r="A54" s="283" t="s">
        <v>1187</v>
      </c>
      <c r="B54" s="481">
        <v>4707867.6510950001</v>
      </c>
      <c r="C54" s="469">
        <v>0.33039279260259624</v>
      </c>
    </row>
    <row r="55" spans="1:3" x14ac:dyDescent="0.25">
      <c r="A55" s="283" t="s">
        <v>1188</v>
      </c>
      <c r="B55" s="481">
        <v>333371.84820380004</v>
      </c>
      <c r="C55" s="469">
        <v>2.3395656816632058E-2</v>
      </c>
    </row>
    <row r="56" spans="1:3" ht="15.75" thickBot="1" x14ac:dyDescent="0.3">
      <c r="A56" s="456" t="s">
        <v>1189</v>
      </c>
      <c r="B56" s="479">
        <v>14249304.937949199</v>
      </c>
      <c r="C56" s="457">
        <v>1.0000000000000002</v>
      </c>
    </row>
    <row r="57" spans="1:3" ht="3" customHeight="1" x14ac:dyDescent="0.25">
      <c r="A57" s="284"/>
      <c r="B57" s="284"/>
      <c r="C57" s="284"/>
    </row>
    <row r="58" spans="1:3" x14ac:dyDescent="0.25">
      <c r="A58" s="155"/>
    </row>
    <row r="59" spans="1:3" x14ac:dyDescent="0.25"/>
    <row r="60" spans="1:3" x14ac:dyDescent="0.25"/>
    <row r="61" spans="1:3" x14ac:dyDescent="0.25"/>
    <row r="62" spans="1:3" x14ac:dyDescent="0.25"/>
    <row r="63" spans="1:3" x14ac:dyDescent="0.25"/>
    <row r="64" spans="1: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ABREVIATURAS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 Administrador</dc:creator>
  <cp:lastModifiedBy>Usi Administrador</cp:lastModifiedBy>
  <dcterms:created xsi:type="dcterms:W3CDTF">2022-04-05T23:13:23Z</dcterms:created>
  <dcterms:modified xsi:type="dcterms:W3CDTF">2022-08-02T13:30:09Z</dcterms:modified>
</cp:coreProperties>
</file>