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90" windowWidth="20115" windowHeight="745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<sst xmlns="http://schemas.openxmlformats.org/spreadsheetml/2006/main" count="2574" uniqueCount="1066">
  <si>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</si>
  <si>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</si>
  <si>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</si>
  <si>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</si>
  <si>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</si>
  <si>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</si>
  <si>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</si>
  <si>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</si>
  <si>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</si>
  <si>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</si>
  <si>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</si>
  <si>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</si>
  <si>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</si>
  <si>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</si>
  <si>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</si>
  <si>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</si>
  <si>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</si>
  <si>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</si>
  <si>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</si>
  <si>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</si>
  <si>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</si>
  <si>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</si>
  <si>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</si>
  <si>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</si>
  <si>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</si>
  <si>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</si>
  <si>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</si>
  <si>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</si>
  <si>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</si>
  <si>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</si>
  <si>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</si>
  <si>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</si>
  <si>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</si>
  <si>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</si>
  <si>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</si>
  <si>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</si>
  <si>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</si>
  <si>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</si>
  <si>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</si>
  <si>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</si>
  <si>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</si>
  <si>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</si>
  <si>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</si>
  <si>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</si>
  <si>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</si>
  <si>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</si>
  <si>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</si>
  <si>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</si>
  <si>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</si>
  <si>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</si>
  <si>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</si>
  <si>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</si>
  <si>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</si>
  <si>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</si>
  <si>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</si>
  <si>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</si>
  <si>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</si>
  <si>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</si>
  <si>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</si>
  <si>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</si>
  <si>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</si>
  <si>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</si>
  <si>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</si>
  <si>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</si>
  <si>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</si>
  <si>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</si>
  <si>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</si>
  <si>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</si>
  <si>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</si>
  <si>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</si>
  <si>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</si>
  <si>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</si>
  <si>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</si>
  <si>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</si>
  <si>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</si>
  <si>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</si>
  <si>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</si>
  <si>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</si>
  <si>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</si>
  <si>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</si>
  <si>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</si>
  <si>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</si>
  <si>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</si>
  <si>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</si>
  <si>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</si>
  <si>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</si>
  <si>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</si>
  <si>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</si>
  <si>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</si>
  <si>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</si>
  <si>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</si>
  <si>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</si>
  <si>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</si>
  <si>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</si>
  <si>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</si>
  <si>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</si>
  <si>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</si>
  <si>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</si>
  <si>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</si>
  <si>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</si>
  <si>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</si>
  <si>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</si>
  <si>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</si>
  <si>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</si>
  <si>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</si>
  <si>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</si>
  <si>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</si>
  <si>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</si>
  <si>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</si>
  <si>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</si>
  <si>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</si>
  <si>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</si>
  <si>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</si>
  <si>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</si>
  <si>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</si>
  <si>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</si>
  <si>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</si>
  <si>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</si>
  <si>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</si>
  <si>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</si>
  <si>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</si>
  <si>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</si>
  <si>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</si>
  <si>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</si>
  <si>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</si>
  <si>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</si>
  <si>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</si>
  <si>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</si>
  <si>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</si>
  <si>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</si>
  <si>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</si>
  <si>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</si>
  <si>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</si>
  <si>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</si>
  <si>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</si>
  <si>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</si>
  <si>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</si>
  <si>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</si>
  <si>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</si>
  <si>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</si>
  <si>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</si>
  <si>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</si>
  <si>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</si>
  <si>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</si>
  <si>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</si>
  <si>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</si>
  <si>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</si>
  <si>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</si>
  <si>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</si>
  <si>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</si>
  <si>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</si>
  <si>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</si>
  <si>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</si>
  <si>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</si>
  <si>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</si>
  <si>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</si>
  <si>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</si>
  <si>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</si>
  <si>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</si>
  <si>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</si>
  <si>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</si>
  <si>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</si>
  <si>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</si>
  <si>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</si>
  <si>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</si>
  <si>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</si>
  <si>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</si>
  <si>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</si>
  <si>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</si>
  <si>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</si>
  <si>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</si>
  <si>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</si>
  <si>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</si>
  <si>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</si>
  <si>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</si>
  <si>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</si>
  <si>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</si>
  <si>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</si>
  <si>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</si>
  <si>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</si>
  <si>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</si>
  <si>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</si>
  <si>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</si>
  <si>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</si>
  <si>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</si>
  <si>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</si>
  <si>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</si>
  <si>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</si>
  <si>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</si>
  <si>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</si>
  <si>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</si>
  <si>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</si>
  <si>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</si>
  <si>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</si>
  <si>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</si>
  <si>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</si>
  <si>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</si>
  <si>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</si>
  <si>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</si>
  <si>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</si>
  <si>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</si>
  <si>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</si>
  <si>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</si>
  <si>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</si>
  <si>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</si>
  <si>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</si>
  <si>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</si>
  <si>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</si>
  <si>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</si>
  <si>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</si>
  <si>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</si>
  <si>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</si>
  <si>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</si>
  <si>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</si>
  <si>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</si>
  <si>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</si>
  <si>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</si>
  <si>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</si>
  <si>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</si>
  <si>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</si>
  <si>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</si>
  <si>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</si>
  <si>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</si>
  <si>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</si>
  <si>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</si>
  <si>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</si>
  <si>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</si>
  <si>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</si>
  <si>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</si>
  <si>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</si>
  <si>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</si>
  <si>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</si>
  <si>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</si>
  <si>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</si>
  <si>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</si>
  <si>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</si>
  <si>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</si>
  <si>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</si>
  <si>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</si>
  <si>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</si>
  <si>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</si>
  <si>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</si>
  <si>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</si>
  <si>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</si>
  <si>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</si>
  <si>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</si>
  <si>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</si>
  <si>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</si>
  <si>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</si>
  <si>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</si>
  <si>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</si>
  <si>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</si>
  <si>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</si>
  <si>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</si>
  <si>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</si>
  <si>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</si>
  <si>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</si>
  <si>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</si>
  <si>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</si>
  <si>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</si>
  <si>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</si>
  <si>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</si>
  <si>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</si>
  <si>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</si>
  <si>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</si>
  <si>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</si>
  <si>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</si>
  <si>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</si>
  <si>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</si>
  <si>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</si>
  <si>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</si>
  <si>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</si>
  <si>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</si>
  <si>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</si>
  <si>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</si>
  <si>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</si>
  <si>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</si>
  <si>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</si>
  <si>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</si>
  <si>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</si>
  <si>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</si>
  <si>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</si>
  <si>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</si>
  <si>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</si>
  <si>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</si>
  <si>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</si>
  <si>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</si>
  <si>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</si>
  <si>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</si>
  <si>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</si>
  <si>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</si>
  <si>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</si>
  <si>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</si>
  <si>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</si>
  <si>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</si>
  <si>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</si>
  <si>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</si>
  <si>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</si>
  <si>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</si>
  <si>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</si>
  <si>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</si>
  <si>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</si>
  <si>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</si>
  <si>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</si>
  <si>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</si>
  <si>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</si>
  <si>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</si>
  <si>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</si>
  <si>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</si>
  <si>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</si>
  <si>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</si>
  <si>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</si>
  <si>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</si>
  <si>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</si>
  <si>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</si>
  <si>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</si>
  <si>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</si>
  <si>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</si>
  <si>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</si>
  <si>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</si>
  <si>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</si>
  <si>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</si>
  <si>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</si>
  <si>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</si>
  <si>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</si>
  <si>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</si>
  <si>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</si>
  <si>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</si>
  <si>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</si>
  <si>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</si>
  <si>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</si>
  <si>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</si>
  <si>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</si>
  <si>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</si>
  <si>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</si>
  <si>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</si>
  <si>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</si>
  <si>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</si>
  <si>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</si>
  <si>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</si>
  <si>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</si>
  <si>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</si>
  <si>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</si>
  <si>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</si>
  <si>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</si>
  <si>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</si>
  <si>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</si>
  <si>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</si>
  <si>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</si>
  <si>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</si>
  <si>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</si>
  <si>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</si>
  <si>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</si>
  <si>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</si>
  <si>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</si>
  <si>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</si>
  <si>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</si>
  <si>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</si>
  <si>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</si>
  <si>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</si>
  <si>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</si>
  <si>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</si>
  <si>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</si>
  <si>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</si>
  <si>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</si>
  <si>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</si>
  <si>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</si>
  <si>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</si>
  <si>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</si>
  <si>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</si>
  <si>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</si>
  <si>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</si>
  <si>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</si>
  <si>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</si>
  <si>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</si>
  <si>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</si>
  <si>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</si>
  <si>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</si>
  <si>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</si>
  <si>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</si>
  <si>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</si>
  <si>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</si>
  <si>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</si>
  <si>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</si>
  <si>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</si>
  <si>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</si>
  <si>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</si>
  <si>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</si>
  <si>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</si>
  <si>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</si>
  <si>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</si>
  <si>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</si>
  <si>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</si>
  <si>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</si>
  <si>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</si>
  <si>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</si>
  <si>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</si>
  <si>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</si>
  <si>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</si>
  <si>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</si>
  <si>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</si>
  <si>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</si>
  <si>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</si>
  <si>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</si>
  <si>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</si>
  <si>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</si>
  <si>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</si>
  <si>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</si>
  <si>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</si>
  <si>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</si>
  <si>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</si>
  <si>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</si>
  <si>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</si>
  <si>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</si>
  <si>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</si>
  <si>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</si>
  <si>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</si>
  <si>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</si>
  <si>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</si>
  <si>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</si>
  <si>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</si>
  <si>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</si>
  <si>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</si>
  <si>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</si>
  <si>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</si>
  <si>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</si>
  <si>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</si>
  <si>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</si>
  <si>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</si>
  <si>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</si>
  <si>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</si>
  <si>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</si>
  <si>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</si>
  <si>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</si>
  <si>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</si>
  <si>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</si>
  <si>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</si>
  <si>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</si>
  <si>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</si>
  <si>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</si>
  <si>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</si>
  <si>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</si>
  <si>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</si>
  <si>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</si>
  <si>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</si>
  <si>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</si>
  <si>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</si>
  <si>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</si>
  <si>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</si>
  <si>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</si>
  <si>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</si>
  <si>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</si>
  <si>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</si>
  <si>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</si>
  <si>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</si>
  <si>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</si>
  <si>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</si>
  <si>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</si>
  <si>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</si>
  <si>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</si>
  <si>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</si>
  <si>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</si>
  <si>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</si>
  <si>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</si>
  <si>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</si>
  <si>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</si>
  <si>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</si>
  <si>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</si>
  <si>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</si>
  <si>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</si>
  <si>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</si>
  <si>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</si>
  <si>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</si>
  <si>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</si>
  <si>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</si>
  <si>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</si>
  <si>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</si>
  <si>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</si>
  <si>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</si>
  <si>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</si>
  <si>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</si>
  <si>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</si>
  <si>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</si>
  <si>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</si>
  <si>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</si>
  <si>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</si>
  <si>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</si>
  <si>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</si>
  <si>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</si>
  <si>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</si>
  <si>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</si>
  <si>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</si>
  <si>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</si>
  <si>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</si>
  <si>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</si>
  <si>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</si>
  <si>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</si>
  <si>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</si>
  <si>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</si>
  <si>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</si>
  <si>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</si>
  <si>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</si>
  <si>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</si>
  <si>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</si>
  <si>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</si>
  <si>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</si>
  <si>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</si>
  <si>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</si>
  <si>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</si>
  <si>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</si>
  <si>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</si>
  <si>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</si>
  <si>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</si>
  <si>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</si>
  <si>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</si>
  <si>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</si>
  <si>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</si>
  <si>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</si>
  <si>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</si>
  <si>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</si>
  <si>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</si>
  <si>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</si>
  <si>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</si>
  <si>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</si>
  <si>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</si>
  <si>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</si>
  <si>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</si>
  <si>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</si>
  <si>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</si>
  <si>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</si>
  <si>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</si>
  <si>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</si>
  <si>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</si>
  <si>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</si>
  <si>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</si>
  <si>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</si>
  <si>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</si>
  <si>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</si>
  <si>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</si>
  <si>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</si>
  <si>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</si>
  <si>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</si>
  <si>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</si>
  <si>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</si>
  <si>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</si>
  <si>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</si>
  <si>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</si>
  <si>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</si>
  <si>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</si>
  <si>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</si>
  <si>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</si>
  <si>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</si>
  <si>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</si>
  <si>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</si>
  <si>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</si>
  <si>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</si>
  <si>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</si>
  <si>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</si>
  <si>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</si>
  <si>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</si>
  <si>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</si>
  <si>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</si>
  <si>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</si>
  <si>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</si>
  <si>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</si>
  <si>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</si>
  <si>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</si>
  <si>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</si>
  <si>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</si>
  <si>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</si>
  <si>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</si>
  <si>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</si>
  <si>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</si>
  <si>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</si>
  <si>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</si>
  <si>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</si>
  <si>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</si>
  <si>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</si>
  <si>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</si>
  <si>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</si>
  <si>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</si>
  <si>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</si>
  <si>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</si>
  <si>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</si>
  <si>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</si>
  <si>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</si>
  <si>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</si>
  <si>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</si>
  <si>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</si>
  <si>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</si>
  <si>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</si>
  <si>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</si>
  <si>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</si>
  <si>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</si>
  <si>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</si>
  <si>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</si>
  <si>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</si>
  <si>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</si>
  <si>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</si>
  <si>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</si>
  <si>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</si>
  <si>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</si>
  <si>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</si>
  <si>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</si>
  <si>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</si>
  <si>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</si>
  <si>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</si>
  <si>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</si>
  <si>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</si>
  <si>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</si>
  <si>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</si>
  <si>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</si>
  <si>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</si>
  <si>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</si>
  <si>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</si>
  <si>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</si>
  <si>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</si>
  <si>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</si>
  <si>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</si>
  <si>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</si>
  <si>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</si>
  <si>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</si>
  <si>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</si>
  <si>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</si>
  <si>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</si>
  <si>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</si>
  <si>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</si>
  <si>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</si>
  <si>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</si>
  <si>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</si>
  <si>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</si>
  <si>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</si>
  <si>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</si>
  <si>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</si>
  <si>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</si>
  <si>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</si>
  <si>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</si>
  <si>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</si>
  <si>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</si>
  <si>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</si>
  <si>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</si>
  <si>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</si>
  <si>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</si>
  <si>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</si>
  <si>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</si>
  <si>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</si>
  <si>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</si>
  <si>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</si>
  <si>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</si>
  <si>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</si>
  <si>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</si>
  <si>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</si>
  <si>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</si>
  <si>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</si>
  <si>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</si>
  <si>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</si>
  <si>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</si>
  <si>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</si>
  <si>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</si>
  <si>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</si>
  <si>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</si>
  <si>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</si>
  <si>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</si>
  <si>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</si>
  <si>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</si>
  <si>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</si>
  <si>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</si>
  <si>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</si>
  <si>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</si>
  <si>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</si>
  <si>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</si>
  <si>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</si>
  <si>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</si>
  <si>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</si>
  <si>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</si>
  <si>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</si>
  <si>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</si>
  <si>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</si>
  <si>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</si>
  <si>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</si>
  <si>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</si>
  <si>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</si>
  <si>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</si>
  <si>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</si>
  <si>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</si>
  <si>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</si>
  <si>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</si>
  <si>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</si>
  <si>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</si>
  <si>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</si>
  <si>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</si>
  <si>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</si>
  <si>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</si>
  <si>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</si>
  <si>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</si>
  <si>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</si>
  <si>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</si>
  <si>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</si>
  <si>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</si>
  <si>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</si>
  <si>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</si>
  <si>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</si>
  <si>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</si>
  <si>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</si>
  <si>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</si>
  <si>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</si>
  <si>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</si>
  <si>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</si>
  <si>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</si>
  <si>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</si>
  <si>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</si>
  <si>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</si>
  <si>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</si>
  <si>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</si>
  <si>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</si>
  <si>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</si>
  <si>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</si>
  <si>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</si>
  <si>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</si>
  <si>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</si>
  <si>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</si>
  <si>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</si>
  <si>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</si>
  <si>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</si>
  <si>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</si>
  <si>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</si>
  <si>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</si>
  <si>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</si>
  <si>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</si>
  <si>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</si>
  <si>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</si>
  <si>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</si>
  <si>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</si>
  <si>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</si>
  <si>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</si>
  <si>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</si>
  <si>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</si>
  <si>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</si>
  <si>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</si>
  <si>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</si>
  <si>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</si>
  <si>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</si>
  <si>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</si>
  <si>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</si>
  <si>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</si>
  <si>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</si>
  <si>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</si>
  <si>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</si>
  <si>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</si>
  <si>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</si>
  <si>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</si>
  <si>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</si>
  <si>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</si>
  <si>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</si>
  <si>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</si>
  <si>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</si>
  <si>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</si>
  <si>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</si>
  <si>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</si>
  <si>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</si>
  <si>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</si>
  <si>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</si>
  <si>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</si>
  <si>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</si>
  <si>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</si>
  <si>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</si>
  <si>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</si>
  <si>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</si>
  <si>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</si>
  <si>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</si>
  <si>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</si>
  <si>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</si>
  <si>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</si>
  <si>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</si>
  <si>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</si>
  <si>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</si>
  <si>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</si>
  <si>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</si>
  <si>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</si>
  <si>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</si>
  <si>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</si>
  <si>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</si>
  <si>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</si>
  <si>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MID-TD-NB</t>
  </si>
  <si>
    <t>MID-TD-NC</t>
  </si>
  <si>
    <t>MID-TD-ND</t>
  </si>
  <si>
    <t>MID-TD-NE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</si>
  <si>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</si>
  <si>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</si>
  <si>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</si>
  <si>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</si>
  <si>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</si>
  <si>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</si>
  <si>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</si>
  <si>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</si>
  <si>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</si>
  <si>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</si>
  <si>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</si>
  <si>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</si>
  <si>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</si>
  <si>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</si>
  <si>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</si>
  <si>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</si>
  <si>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</si>
  <si>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</si>
  <si>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</si>
  <si>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</si>
  <si>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</si>
  <si>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</si>
  <si>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</si>
  <si>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</si>
  <si>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</si>
  <si>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</si>
  <si>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</si>
  <si>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PATRIMONIO AUTONOMO MICROCREDITO IFD-BDP ST 026</t>
  </si>
  <si>
    <t>Valores de Titularización IDEPRO - BDP ST 026</t>
  </si>
  <si>
    <t>ASFI/DSV/R-152033/2013</t>
  </si>
  <si>
    <t>MII-TD-NB</t>
  </si>
  <si>
    <t>MII-TD-NC</t>
  </si>
  <si>
    <t>MII-TD-ND</t>
  </si>
  <si>
    <t>MII-TD-NE</t>
  </si>
  <si>
    <t>MII-TD-NF</t>
  </si>
  <si>
    <t>MII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</si>
  <si>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</si>
  <si>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</si>
  <si>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</si>
  <si>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</si>
  <si>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</si>
  <si>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</si>
  <si>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</si>
  <si>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</si>
  <si>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</si>
  <si>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</si>
  <si>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</si>
  <si>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</si>
  <si>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</si>
  <si>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</si>
  <si>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</si>
  <si>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</si>
  <si>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</si>
  <si>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</si>
  <si>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</si>
  <si>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</si>
  <si>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</si>
  <si>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</si>
  <si>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</si>
  <si>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</si>
  <si>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</si>
  <si>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</si>
  <si>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BDI-TD-NB</t>
  </si>
  <si>
    <t>BDI-TD-NC</t>
  </si>
  <si>
    <t>BDI-TD-ND</t>
  </si>
  <si>
    <t>BDI-TD-NE</t>
  </si>
  <si>
    <t>BDI-TD-NF</t>
  </si>
  <si>
    <t>BDI</t>
  </si>
  <si>
    <t>N000521414</t>
  </si>
  <si>
    <t>CAC-PB1-N2U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</si>
  <si>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</si>
  <si>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</si>
  <si>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</si>
  <si>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</si>
  <si>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</si>
  <si>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</si>
  <si>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</si>
  <si>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Pagarés Bursátiles IASA II - Emisión 3</t>
  </si>
  <si>
    <t>ASFI/DSV-ED-FIN-004/2014</t>
  </si>
  <si>
    <t>FIN-PB2-E3U</t>
  </si>
  <si>
    <t>Pagarés Bursátiles IASA II - Emisión 4</t>
  </si>
  <si>
    <t>ASFI/DSV-ED-FIN-005/2014</t>
  </si>
  <si>
    <t>FIN-PB2-E4U</t>
  </si>
  <si>
    <t>Bonos Toyosa I - Emisión 2</t>
  </si>
  <si>
    <t>ASFI/DSV-ED-TYS-003/2014</t>
  </si>
  <si>
    <t>TYS-1-E1U-14</t>
  </si>
  <si>
    <t>N000521420</t>
  </si>
  <si>
    <t>N000521422</t>
  </si>
  <si>
    <t>Bonos Ferroviaria Oriental - Emisión 3</t>
  </si>
  <si>
    <t>ASFI/DSV-ED-EFO-009-2014</t>
  </si>
  <si>
    <t>EFO-1-N1A-14</t>
  </si>
  <si>
    <t>EFO-1-N1B-14</t>
  </si>
  <si>
    <t>EFO-1-N1C-14</t>
  </si>
  <si>
    <t>Bonos IOL I - Emisión 3</t>
  </si>
  <si>
    <t>ASFI/DSV-ED-IOL-010/2014</t>
  </si>
  <si>
    <t>IOL-1-E1A-14</t>
  </si>
  <si>
    <t>IOL-1-E1B-14</t>
  </si>
  <si>
    <t>BONOS NUTRIOIL I - EMISION 2</t>
  </si>
  <si>
    <t>ASFI/DSV-ED-NUT-012/2014</t>
  </si>
  <si>
    <t>NUT-1-E1U-14</t>
  </si>
  <si>
    <t>BCB</t>
  </si>
  <si>
    <t>CARTERA PROPIA Y CLIENTES AGENCIAS DE BOLSA</t>
  </si>
  <si>
    <t>Cooperativa de Ahorro y Crédito Abierta "Jesús Nazareno" Ltda.</t>
  </si>
  <si>
    <t>Bonos del Banco Central de Bolivia</t>
  </si>
  <si>
    <t>ASFI/DSV-ED-BCB-015/2014</t>
  </si>
  <si>
    <t>N001041426</t>
  </si>
  <si>
    <t>N001041427</t>
  </si>
  <si>
    <t>N001041429</t>
  </si>
  <si>
    <t>N001041430</t>
  </si>
  <si>
    <t>N000521423</t>
  </si>
  <si>
    <t>N000521424</t>
  </si>
  <si>
    <t>N000521425</t>
  </si>
  <si>
    <t>N000521426</t>
  </si>
  <si>
    <t>N000521427</t>
  </si>
  <si>
    <t>N000521429</t>
  </si>
  <si>
    <t>N000521430</t>
  </si>
  <si>
    <t>Letras del Banco Central de Bolivia</t>
  </si>
  <si>
    <t>ASFI/DSV-ED-BCB-014/2014</t>
  </si>
  <si>
    <t>Bonos BancoSol II-Emisión 1</t>
  </si>
  <si>
    <t>ASFI/DSV-ED-BSO-016/2014</t>
  </si>
  <si>
    <t>BSO-2-N1U-14</t>
  </si>
  <si>
    <t>Bonos Bisa Leasing III - Emision 2</t>
  </si>
  <si>
    <t>ASFI/DSV-ED-BIL-017/2014</t>
  </si>
  <si>
    <t>BIL-3-N1A-14</t>
  </si>
  <si>
    <t>BIL-3-N1B-14</t>
  </si>
  <si>
    <t>BIL-3-N1C-14</t>
  </si>
  <si>
    <t>Pagarés Bursátiles AMECO I - Emisión 3</t>
  </si>
  <si>
    <t>ASFI/DSV-ED-CAC-013/2014</t>
  </si>
  <si>
    <t>CAC-PB1-E3U</t>
  </si>
  <si>
    <t>PYME II Fondo de Inversión Cerrado</t>
  </si>
  <si>
    <t>NÚMERO DE CLIENTES</t>
  </si>
  <si>
    <t>BBS</t>
  </si>
  <si>
    <t>LBS</t>
  </si>
  <si>
    <t>Banco Fassil S.A.</t>
  </si>
  <si>
    <t>Banco Prodem S.A.</t>
  </si>
  <si>
    <t>Banco PYME De la Comunidad S.A.</t>
  </si>
  <si>
    <t>Banco PYME ECOFUTURO S.A.</t>
  </si>
  <si>
    <t>Banco PYME Los Andes Procredit S.A.</t>
  </si>
  <si>
    <t>N001041432</t>
  </si>
  <si>
    <t>N001041433</t>
  </si>
  <si>
    <t>N001041435</t>
  </si>
  <si>
    <t>N000521432</t>
  </si>
  <si>
    <t>N000521433</t>
  </si>
  <si>
    <t>N000521435</t>
  </si>
  <si>
    <t>N000521431</t>
  </si>
  <si>
    <t>N000521434</t>
  </si>
  <si>
    <t>Bonos Ferroviaria Oriental - Emisión 4</t>
  </si>
  <si>
    <t>ASFI/DSV-ED-EFO-019/2014</t>
  </si>
  <si>
    <t>EFO-1-N2A-14</t>
  </si>
  <si>
    <t>EFO-1-N2B-14</t>
  </si>
  <si>
    <t>EFO-1-N2C-14</t>
  </si>
  <si>
    <t>EFO-1-N2D-14</t>
  </si>
  <si>
    <t>EFO-1-N2E-14</t>
  </si>
  <si>
    <t>Letras Banco Central de Bolivia</t>
  </si>
  <si>
    <t>N001041438</t>
  </si>
  <si>
    <t>N001041439</t>
  </si>
  <si>
    <t>N001041440</t>
  </si>
  <si>
    <t>N001041441</t>
  </si>
  <si>
    <t>N001041442</t>
  </si>
  <si>
    <t>N001041446</t>
  </si>
  <si>
    <t>N000521436</t>
  </si>
  <si>
    <t>N000521447</t>
  </si>
  <si>
    <t>N000131447</t>
  </si>
  <si>
    <t>N000131448</t>
  </si>
  <si>
    <t>N000261440</t>
  </si>
  <si>
    <t>N000261441</t>
  </si>
  <si>
    <t>N000261442</t>
  </si>
  <si>
    <t>N000261445</t>
  </si>
  <si>
    <t>N000261447</t>
  </si>
  <si>
    <t>N000261448</t>
  </si>
  <si>
    <t>N000391440</t>
  </si>
  <si>
    <t>N000391441</t>
  </si>
  <si>
    <t>N000391442</t>
  </si>
  <si>
    <t>N000391445</t>
  </si>
  <si>
    <t>N000391447</t>
  </si>
  <si>
    <t>N000391448</t>
  </si>
  <si>
    <t>N000521437</t>
  </si>
  <si>
    <t>N000521438</t>
  </si>
  <si>
    <t>N000521439</t>
  </si>
  <si>
    <t>N000521440</t>
  </si>
  <si>
    <t>N000521441</t>
  </si>
  <si>
    <t>N000521442</t>
  </si>
  <si>
    <t>N000521445</t>
  </si>
  <si>
    <t>N000521446</t>
  </si>
  <si>
    <t>N000521448</t>
  </si>
  <si>
    <t>Bonos Subordinados BEC II-Emisión 2</t>
  </si>
  <si>
    <t>ASFI/DSV-ED-BEC-22/2014</t>
  </si>
  <si>
    <t>BEC-2-N1U-14</t>
  </si>
  <si>
    <t>Bonos Subordinados Banco Ganadero III</t>
  </si>
  <si>
    <t>ASFI/DSV-ED-BGA-02012014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</si>
  <si>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</si>
  <si>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</si>
  <si>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</si>
  <si>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</si>
  <si>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</si>
  <si>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</si>
  <si>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</si>
  <si>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BONOS SUBORDINADOS BANCO FIE 3</t>
  </si>
  <si>
    <t>ASFI/DSV-ED-FIE-024/2014</t>
  </si>
  <si>
    <t>FIE-N1A-14</t>
  </si>
  <si>
    <t>Agencia de Bolsa Banco Nacional de Bolivia</t>
  </si>
  <si>
    <t>FIE-N1B-14</t>
  </si>
  <si>
    <t>PAGARÉS BURSÁTILES BNB LEASING I - EMISIÓN 1</t>
  </si>
  <si>
    <t>ASFI/DSV-ED-BNL-027/2014</t>
  </si>
  <si>
    <t>BNL-PB1-N1U</t>
  </si>
  <si>
    <t>Bonos Cobee IV - Emision 3</t>
  </si>
  <si>
    <t>ASFI/DSV-ED-BPC-025/2014</t>
  </si>
  <si>
    <t>BPC-4-E3U-14</t>
  </si>
  <si>
    <t>BONOS COBEE IV - EMISION 4</t>
  </si>
  <si>
    <t>ASFI/DSV-ED-BPC-026/2014</t>
  </si>
  <si>
    <t>BPC-4-N4U-14</t>
  </si>
  <si>
    <t>BONOS SUBORDINADOS ECOFUTURO 2 - EMISION 2</t>
  </si>
  <si>
    <t>ASFI/DSV-ED-FEF-028/2014</t>
  </si>
  <si>
    <t>FEF-2-N1U-14</t>
  </si>
  <si>
    <t>Granja Avícola Integral Sofía Ltda.</t>
  </si>
  <si>
    <t>ASFI/DSV-ED-SOF-021/2014</t>
  </si>
  <si>
    <t>SOF-1-N1A-14</t>
  </si>
  <si>
    <t>SOF-1-N1B-14</t>
  </si>
  <si>
    <t>SOF-1-N1C-14</t>
  </si>
  <si>
    <t>SOF-1-N1X-14</t>
  </si>
  <si>
    <t>Patrimonio Autónomo Microcrédito IFD-BDP ST 28</t>
  </si>
  <si>
    <t>Valores de Titularización CRECER - BDP ST 028</t>
  </si>
  <si>
    <t>ASFI/DSV-TD-MCT-003/2014</t>
  </si>
  <si>
    <t>MCT-TD-NU</t>
  </si>
  <si>
    <t>SOF</t>
  </si>
  <si>
    <t>MCT</t>
  </si>
  <si>
    <t>Valores de Contenido Crediticio</t>
  </si>
  <si>
    <t>AL  31  DE  ENERO  DE  2015</t>
  </si>
  <si>
    <t>N001041452</t>
  </si>
  <si>
    <t>N001041501</t>
  </si>
  <si>
    <t>N001041502</t>
  </si>
  <si>
    <t>N001041503</t>
  </si>
  <si>
    <t>N000261503</t>
  </si>
  <si>
    <t>N000261504</t>
  </si>
  <si>
    <t>N000261505</t>
  </si>
  <si>
    <t>N000131451</t>
  </si>
  <si>
    <t>N000131452</t>
  </si>
  <si>
    <t>N000131502</t>
  </si>
  <si>
    <t>N000131503</t>
  </si>
  <si>
    <t>N000131504</t>
  </si>
  <si>
    <t>N000261450</t>
  </si>
  <si>
    <t>N000261452</t>
  </si>
  <si>
    <t>N000261502</t>
  </si>
  <si>
    <t>N000391449</t>
  </si>
  <si>
    <t>N000391450</t>
  </si>
  <si>
    <t>N000391451</t>
  </si>
  <si>
    <t>N000391452</t>
  </si>
  <si>
    <t>N000391502</t>
  </si>
  <si>
    <t>N000391503</t>
  </si>
  <si>
    <t>N000391504</t>
  </si>
  <si>
    <t>N000391505</t>
  </si>
  <si>
    <t>N000521450</t>
  </si>
  <si>
    <t>N000521451</t>
  </si>
  <si>
    <t>N000521452</t>
  </si>
  <si>
    <t>N000521501</t>
  </si>
  <si>
    <t>N000521502</t>
  </si>
  <si>
    <t>N000521503</t>
  </si>
  <si>
    <t>N000521505</t>
  </si>
  <si>
    <t>BONOS BANCO MERCANTIL SANTA CRUZ - EMISIÓN 1</t>
  </si>
  <si>
    <t>ASFI/DSV-ED-BME-002/2015</t>
  </si>
  <si>
    <t>BME-1-E1A-15</t>
  </si>
  <si>
    <t>BME-1-E1B-15</t>
  </si>
  <si>
    <t>Pagarés Bursátiles AMECO I - Emisión 2</t>
  </si>
  <si>
    <t>ASFI/DSV-ED-CAC-007/2014</t>
  </si>
  <si>
    <t>BONOS SOFIA I – EMISIÓN 1</t>
  </si>
  <si>
    <t>COBOCE-BISA ST Flujos de ventas Futuras 002 - Emision 1</t>
  </si>
  <si>
    <t>Procesadora de Oleaginosas PROLEGA S.A.</t>
  </si>
  <si>
    <t>Bonos Prolega I-Emisión 1</t>
  </si>
  <si>
    <t>ASFI/DSV-ED-POL-003/2015</t>
  </si>
  <si>
    <t>POL-1-E1A-15</t>
  </si>
  <si>
    <t>POL-1-E1B-15</t>
  </si>
  <si>
    <t>Sin agencia</t>
  </si>
  <si>
    <t>Fortaleza Potencia Bolivianos Fondo de Inversión Abierto Largo Plazo</t>
  </si>
  <si>
    <t>Global</t>
  </si>
  <si>
    <t>ACTIVO</t>
  </si>
  <si>
    <t>GLOBAL</t>
  </si>
  <si>
    <t>CDS</t>
  </si>
  <si>
    <t xml:space="preserve">CARTERA FONDOS </t>
  </si>
  <si>
    <t>FONDO DE RENTA UNIVERSAL DE VEJEZ (FRUV)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</si>
</sst>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  <numFmt numFmtId="196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3" fontId="23" fillId="33" borderId="0" xfId="0" applyNumberFormat="1" applyFont="1" applyFill="1" applyBorder="1" applyAlignment="1">
      <alignment horizontal="center"/>
    </xf>
    <xf numFmtId="9" fontId="25" fillId="33" borderId="0" xfId="0" applyNumberFormat="1" applyFont="1" applyFill="1" applyAlignment="1">
      <alignment/>
    </xf>
    <xf numFmtId="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1" fillId="0" borderId="10" xfId="95" applyBorder="1" applyAlignment="1">
      <alignment vertical="center" wrapText="1"/>
      <protection/>
    </xf>
    <xf numFmtId="0" fontId="7" fillId="35" borderId="0" xfId="98" applyFont="1" applyFill="1" applyBorder="1" applyAlignment="1">
      <alignment horizontal="left" vertical="center" wrapText="1"/>
      <protection/>
    </xf>
    <xf numFmtId="0" fontId="1" fillId="0" borderId="0" xfId="95" applyAlignment="1">
      <alignment horizontal="left"/>
      <protection/>
    </xf>
    <xf numFmtId="0" fontId="1" fillId="36" borderId="10" xfId="95" applyFill="1" applyBorder="1" applyAlignment="1">
      <alignment vertical="center" wrapText="1"/>
      <protection/>
    </xf>
    <xf numFmtId="0" fontId="1" fillId="36" borderId="10" xfId="95" applyFill="1" applyBorder="1" applyAlignment="1">
      <alignment horizontal="left" vertical="center" wrapText="1"/>
      <protection/>
    </xf>
    <xf numFmtId="0" fontId="4" fillId="0" borderId="10" xfId="98" applyFont="1" applyFill="1" applyBorder="1" applyAlignment="1">
      <alignment horizontal="left" vertical="center" wrapText="1"/>
      <protection/>
    </xf>
    <xf numFmtId="0" fontId="1" fillId="0" borderId="10" xfId="95" applyBorder="1" applyAlignment="1">
      <alignment horizontal="left" vertical="center" wrapText="1"/>
      <protection/>
    </xf>
    <xf numFmtId="188" fontId="13" fillId="33" borderId="0" xfId="37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6" borderId="10" xfId="95" applyFont="1" applyFill="1" applyBorder="1" applyAlignment="1">
      <alignment vertical="center" wrapText="1"/>
      <protection/>
    </xf>
    <xf numFmtId="0" fontId="8" fillId="36" borderId="10" xfId="95" applyFont="1" applyFill="1" applyBorder="1" applyAlignment="1">
      <alignment vertical="center"/>
      <protection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4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22" sqref="A22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4" t="s">
        <v>586</v>
      </c>
      <c r="B1" s="204"/>
    </row>
    <row r="2" spans="1:2" ht="15">
      <c r="A2" s="165"/>
      <c r="B2" s="165"/>
    </row>
    <row r="3" spans="1:2" ht="15">
      <c r="A3" s="166" t="s">
        <v>587</v>
      </c>
      <c r="B3" s="165" t="s">
        <v>588</v>
      </c>
    </row>
    <row r="4" spans="1:2" ht="15">
      <c r="A4" s="166" t="s">
        <v>589</v>
      </c>
      <c r="B4" s="165" t="s">
        <v>590</v>
      </c>
    </row>
    <row r="5" spans="1:2" ht="15">
      <c r="A5" s="166" t="s">
        <v>591</v>
      </c>
      <c r="B5" s="165" t="s">
        <v>592</v>
      </c>
    </row>
    <row r="6" spans="1:2" ht="15">
      <c r="A6" s="166" t="s">
        <v>593</v>
      </c>
      <c r="B6" s="165" t="s">
        <v>594</v>
      </c>
    </row>
    <row r="7" spans="1:2" ht="15">
      <c r="A7" s="166" t="s">
        <v>595</v>
      </c>
      <c r="B7" s="165" t="s">
        <v>596</v>
      </c>
    </row>
    <row r="8" spans="1:2" ht="15">
      <c r="A8" s="166" t="s">
        <v>597</v>
      </c>
      <c r="B8" s="165" t="s">
        <v>598</v>
      </c>
    </row>
    <row r="9" spans="1:2" ht="15">
      <c r="A9" s="166" t="s">
        <v>599</v>
      </c>
      <c r="B9" s="165" t="s">
        <v>600</v>
      </c>
    </row>
    <row r="10" spans="1:2" ht="15">
      <c r="A10" s="166" t="s">
        <v>601</v>
      </c>
      <c r="B10" s="165" t="s">
        <v>602</v>
      </c>
    </row>
    <row r="11" spans="1:2" ht="15">
      <c r="A11" s="166" t="s">
        <v>603</v>
      </c>
      <c r="B11" s="165" t="s">
        <v>604</v>
      </c>
    </row>
    <row r="12" spans="1:2" ht="15">
      <c r="A12" s="166" t="s">
        <v>605</v>
      </c>
      <c r="B12" s="165" t="s">
        <v>606</v>
      </c>
    </row>
    <row r="13" spans="1:2" ht="15">
      <c r="A13" s="166" t="s">
        <v>607</v>
      </c>
      <c r="B13" s="165" t="s">
        <v>608</v>
      </c>
    </row>
    <row r="14" spans="1:2" ht="15">
      <c r="A14" s="166" t="s">
        <v>609</v>
      </c>
      <c r="B14" s="165" t="s">
        <v>610</v>
      </c>
    </row>
    <row r="15" spans="1:2" ht="15">
      <c r="A15" s="166" t="s">
        <v>611</v>
      </c>
      <c r="B15" s="165" t="s">
        <v>612</v>
      </c>
    </row>
    <row r="16" spans="1:2" ht="15">
      <c r="A16" s="166" t="s">
        <v>613</v>
      </c>
      <c r="B16" s="165" t="s">
        <v>614</v>
      </c>
    </row>
    <row r="17" spans="1:2" ht="15">
      <c r="A17" s="166" t="s">
        <v>615</v>
      </c>
      <c r="B17" s="165" t="s">
        <v>616</v>
      </c>
    </row>
    <row r="18" spans="1:2" ht="15">
      <c r="A18" s="166" t="s">
        <v>617</v>
      </c>
      <c r="B18" s="165" t="s">
        <v>618</v>
      </c>
    </row>
    <row r="19" ht="15">
      <c r="A19" s="166" t="s">
        <v>619</v>
      </c>
    </row>
    <row r="20" spans="1:2" ht="9.75" customHeight="1">
      <c r="A20" s="167"/>
      <c r="B20" s="167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6" sqref="D6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9" t="s">
        <v>888</v>
      </c>
      <c r="B1" s="229"/>
      <c r="C1" s="229"/>
      <c r="D1" s="229"/>
    </row>
    <row r="2" spans="1:4" ht="15">
      <c r="A2" s="230" t="s">
        <v>1014</v>
      </c>
      <c r="B2" s="230"/>
      <c r="C2" s="230"/>
      <c r="D2" s="230"/>
    </row>
    <row r="3" spans="1:4" ht="15">
      <c r="A3" s="251" t="s">
        <v>453</v>
      </c>
      <c r="B3" s="251"/>
      <c r="C3" s="251"/>
      <c r="D3" s="251"/>
    </row>
    <row r="4" spans="1:4" ht="4.5" customHeight="1">
      <c r="A4" s="96"/>
      <c r="B4" s="96"/>
      <c r="C4" s="96"/>
      <c r="D4" s="96"/>
    </row>
    <row r="5" spans="1:4" ht="15">
      <c r="A5" s="97" t="s">
        <v>529</v>
      </c>
      <c r="B5" s="180" t="s">
        <v>530</v>
      </c>
      <c r="C5" s="180" t="s">
        <v>531</v>
      </c>
      <c r="D5" s="98" t="s">
        <v>532</v>
      </c>
    </row>
    <row r="6" spans="1:4" ht="15">
      <c r="A6" s="99" t="s">
        <v>516</v>
      </c>
      <c r="B6" s="100">
        <v>175443171</v>
      </c>
      <c r="C6" s="100">
        <v>832357</v>
      </c>
      <c r="D6" s="101">
        <f aca="true" t="shared" si="0" ref="D6:D25">SUM(B6,C6)</f>
        <v>176275528</v>
      </c>
    </row>
    <row r="7" spans="1:4" ht="15">
      <c r="A7" s="99" t="s">
        <v>533</v>
      </c>
      <c r="B7" s="100">
        <v>7040769</v>
      </c>
      <c r="C7" s="100">
        <v>7392319</v>
      </c>
      <c r="D7" s="101">
        <f t="shared" si="0"/>
        <v>14433088</v>
      </c>
    </row>
    <row r="8" spans="1:4" ht="15">
      <c r="A8" s="99" t="s">
        <v>534</v>
      </c>
      <c r="B8" s="100">
        <v>195496034</v>
      </c>
      <c r="C8" s="102">
        <v>2488064</v>
      </c>
      <c r="D8" s="101">
        <f t="shared" si="0"/>
        <v>197984098</v>
      </c>
    </row>
    <row r="9" spans="1:4" ht="15">
      <c r="A9" s="99" t="s">
        <v>535</v>
      </c>
      <c r="B9" s="100">
        <v>115509953</v>
      </c>
      <c r="C9" s="100">
        <v>481274</v>
      </c>
      <c r="D9" s="101">
        <f t="shared" si="0"/>
        <v>115991227</v>
      </c>
    </row>
    <row r="10" spans="1:4" ht="15">
      <c r="A10" s="99" t="s">
        <v>536</v>
      </c>
      <c r="B10" s="100">
        <v>399531585</v>
      </c>
      <c r="C10" s="100">
        <v>262055</v>
      </c>
      <c r="D10" s="101">
        <f t="shared" si="0"/>
        <v>399793640</v>
      </c>
    </row>
    <row r="11" spans="1:4" ht="15">
      <c r="A11" s="99" t="s">
        <v>537</v>
      </c>
      <c r="B11" s="100">
        <v>255961957</v>
      </c>
      <c r="C11" s="100">
        <v>456609</v>
      </c>
      <c r="D11" s="101">
        <f t="shared" si="0"/>
        <v>256418566</v>
      </c>
    </row>
    <row r="12" spans="1:4" ht="15">
      <c r="A12" s="99" t="s">
        <v>538</v>
      </c>
      <c r="B12" s="100">
        <v>15003393</v>
      </c>
      <c r="C12" s="100">
        <v>659021</v>
      </c>
      <c r="D12" s="101">
        <f t="shared" si="0"/>
        <v>15662414</v>
      </c>
    </row>
    <row r="13" spans="1:4" ht="15">
      <c r="A13" s="99" t="s">
        <v>539</v>
      </c>
      <c r="B13" s="100">
        <v>170509220</v>
      </c>
      <c r="C13" s="100">
        <v>5280457</v>
      </c>
      <c r="D13" s="101">
        <f t="shared" si="0"/>
        <v>175789677</v>
      </c>
    </row>
    <row r="14" spans="1:4" ht="15">
      <c r="A14" s="99" t="s">
        <v>540</v>
      </c>
      <c r="B14" s="100">
        <v>497632825</v>
      </c>
      <c r="C14" s="100">
        <v>3664180</v>
      </c>
      <c r="D14" s="101">
        <f t="shared" si="0"/>
        <v>501297005</v>
      </c>
    </row>
    <row r="15" spans="1:4" ht="409.5" customHeight="1" hidden="1">
      <c r="A15" s="99"/>
      <c r="B15" s="100"/>
      <c r="C15" s="100"/>
      <c r="D15" s="101">
        <f t="shared" si="0"/>
        <v>0</v>
      </c>
    </row>
    <row r="16" spans="1:4" ht="409.5" customHeight="1" hidden="1">
      <c r="A16" s="99"/>
      <c r="B16" s="100"/>
      <c r="C16" s="100"/>
      <c r="D16" s="101">
        <f t="shared" si="0"/>
        <v>0</v>
      </c>
    </row>
    <row r="17" spans="1:4" ht="409.5" customHeight="1" hidden="1">
      <c r="A17" s="99"/>
      <c r="B17" s="100"/>
      <c r="C17" s="100"/>
      <c r="D17" s="101">
        <f t="shared" si="0"/>
        <v>0</v>
      </c>
    </row>
    <row r="18" spans="1:4" ht="409.5" customHeight="1" hidden="1">
      <c r="A18" s="99"/>
      <c r="B18" s="100"/>
      <c r="C18" s="100"/>
      <c r="D18" s="101">
        <f t="shared" si="0"/>
        <v>0</v>
      </c>
    </row>
    <row r="19" spans="1:4" ht="409.5" customHeight="1" hidden="1">
      <c r="A19" s="99"/>
      <c r="B19" s="100"/>
      <c r="C19" s="100"/>
      <c r="D19" s="101">
        <f t="shared" si="0"/>
        <v>0</v>
      </c>
    </row>
    <row r="20" spans="1:4" ht="409.5" customHeight="1" hidden="1">
      <c r="A20" s="99"/>
      <c r="B20" s="100"/>
      <c r="C20" s="100"/>
      <c r="D20" s="101">
        <f t="shared" si="0"/>
        <v>0</v>
      </c>
    </row>
    <row r="21" spans="1:4" ht="409.5" customHeight="1" hidden="1">
      <c r="A21" s="99"/>
      <c r="B21" s="100"/>
      <c r="C21" s="100"/>
      <c r="D21" s="101">
        <f t="shared" si="0"/>
        <v>0</v>
      </c>
    </row>
    <row r="22" spans="1:4" ht="409.5" customHeight="1" hidden="1">
      <c r="A22" s="99"/>
      <c r="B22" s="100"/>
      <c r="C22" s="100"/>
      <c r="D22" s="101">
        <f t="shared" si="0"/>
        <v>0</v>
      </c>
    </row>
    <row r="23" spans="1:4" ht="409.5" customHeight="1" hidden="1">
      <c r="A23" s="99"/>
      <c r="B23" s="100"/>
      <c r="C23" s="100"/>
      <c r="D23" s="101">
        <f t="shared" si="0"/>
        <v>0</v>
      </c>
    </row>
    <row r="24" spans="1:4" ht="409.5" customHeight="1" hidden="1">
      <c r="A24" s="99"/>
      <c r="B24" s="100"/>
      <c r="C24" s="100"/>
      <c r="D24" s="101">
        <f t="shared" si="0"/>
        <v>0</v>
      </c>
    </row>
    <row r="25" spans="1:4" ht="409.5" customHeight="1" hidden="1">
      <c r="A25" s="99"/>
      <c r="B25" s="100"/>
      <c r="C25" s="100"/>
      <c r="D25" s="101">
        <f t="shared" si="0"/>
        <v>0</v>
      </c>
    </row>
    <row r="26" spans="1:4" ht="15">
      <c r="A26" s="1" t="s">
        <v>532</v>
      </c>
      <c r="B26" s="103">
        <f>SUM(B6:B25)</f>
        <v>1832128907</v>
      </c>
      <c r="C26" s="103">
        <f>SUM(C6:C25)</f>
        <v>21516336</v>
      </c>
      <c r="D26" s="103">
        <f>SUM(D6:D25)</f>
        <v>1853645243</v>
      </c>
    </row>
    <row r="27" spans="1:4" ht="15">
      <c r="A27" s="104"/>
      <c r="B27" s="99"/>
      <c r="C27" s="99"/>
      <c r="D27" s="105"/>
    </row>
    <row r="28" spans="1:4" ht="15">
      <c r="A28" s="68"/>
      <c r="B28" s="68"/>
      <c r="C28" s="68"/>
      <c r="D28" s="69"/>
    </row>
    <row r="29" spans="1:4" ht="15">
      <c r="A29" s="252" t="s">
        <v>541</v>
      </c>
      <c r="B29" s="252"/>
      <c r="C29" s="252"/>
      <c r="D29" s="252"/>
    </row>
    <row r="30" ht="15">
      <c r="A30" s="45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B7" sqref="B7"/>
    </sheetView>
  </sheetViews>
  <sheetFormatPr defaultColWidth="0" defaultRowHeight="0" customHeight="1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53" t="s">
        <v>542</v>
      </c>
      <c r="B1" s="253"/>
    </row>
    <row r="2" spans="1:2" ht="15">
      <c r="A2" s="230" t="s">
        <v>1014</v>
      </c>
      <c r="B2" s="230"/>
    </row>
    <row r="3" spans="1:2" ht="15">
      <c r="A3" s="230"/>
      <c r="B3" s="230"/>
    </row>
    <row r="4" spans="1:2" ht="6" customHeight="1">
      <c r="A4" s="46"/>
      <c r="B4" s="46"/>
    </row>
    <row r="5" spans="1:2" ht="15">
      <c r="A5" s="231" t="s">
        <v>543</v>
      </c>
      <c r="B5" s="232" t="s">
        <v>917</v>
      </c>
    </row>
    <row r="6" spans="1:2" ht="15">
      <c r="A6" s="231"/>
      <c r="B6" s="232"/>
    </row>
    <row r="7" spans="1:2" ht="15">
      <c r="A7" s="2" t="s">
        <v>55</v>
      </c>
      <c r="B7" s="47">
        <v>139</v>
      </c>
    </row>
    <row r="8" spans="1:2" ht="15">
      <c r="A8" s="2" t="s">
        <v>75</v>
      </c>
      <c r="B8" s="47">
        <v>177</v>
      </c>
    </row>
    <row r="9" spans="1:2" ht="15">
      <c r="A9" s="2" t="s">
        <v>138</v>
      </c>
      <c r="B9" s="47">
        <v>14</v>
      </c>
    </row>
    <row r="10" spans="1:2" ht="15">
      <c r="A10" s="2" t="s">
        <v>146</v>
      </c>
      <c r="B10" s="47">
        <v>23</v>
      </c>
    </row>
    <row r="11" spans="1:2" ht="15">
      <c r="A11" s="2" t="s">
        <v>133</v>
      </c>
      <c r="B11" s="47">
        <v>24</v>
      </c>
    </row>
    <row r="12" spans="1:2" ht="15">
      <c r="A12" s="2" t="s">
        <v>37</v>
      </c>
      <c r="B12" s="47">
        <v>86</v>
      </c>
    </row>
    <row r="13" spans="1:2" ht="15">
      <c r="A13" s="2" t="s">
        <v>228</v>
      </c>
      <c r="B13" s="47">
        <v>20</v>
      </c>
    </row>
    <row r="14" spans="1:2" ht="15">
      <c r="A14" s="2" t="s">
        <v>99</v>
      </c>
      <c r="B14" s="47">
        <v>28</v>
      </c>
    </row>
    <row r="15" spans="1:2" ht="15">
      <c r="A15" s="2" t="s">
        <v>42</v>
      </c>
      <c r="B15" s="47">
        <v>44</v>
      </c>
    </row>
    <row r="16" spans="1:2" ht="409.5" customHeight="1" hidden="1">
      <c r="A16" s="2"/>
      <c r="B16" s="47"/>
    </row>
    <row r="17" spans="1:2" ht="409.5" customHeight="1" hidden="1">
      <c r="A17" s="2"/>
      <c r="B17" s="47"/>
    </row>
    <row r="18" spans="1:2" ht="409.5" customHeight="1" hidden="1">
      <c r="A18" s="2"/>
      <c r="B18" s="47"/>
    </row>
    <row r="19" spans="1:2" ht="409.5" customHeight="1" hidden="1">
      <c r="A19" s="2"/>
      <c r="B19" s="47"/>
    </row>
    <row r="20" spans="1:2" ht="409.5" customHeight="1" hidden="1">
      <c r="A20" s="2"/>
      <c r="B20" s="47"/>
    </row>
    <row r="21" spans="1:2" ht="409.5" customHeight="1" hidden="1">
      <c r="A21" s="2"/>
      <c r="B21" s="47"/>
    </row>
    <row r="22" spans="1:2" ht="409.5" customHeight="1" hidden="1">
      <c r="A22" s="2"/>
      <c r="B22" s="47"/>
    </row>
    <row r="23" spans="1:2" ht="409.5" customHeight="1" hidden="1">
      <c r="A23" s="2"/>
      <c r="B23" s="47"/>
    </row>
    <row r="24" spans="1:2" ht="409.5" customHeight="1" hidden="1">
      <c r="A24" s="2"/>
      <c r="B24" s="47"/>
    </row>
    <row r="25" spans="1:2" ht="409.5" customHeight="1" hidden="1">
      <c r="A25" s="2"/>
      <c r="B25" s="47"/>
    </row>
    <row r="26" spans="1:2" ht="409.5" customHeight="1" hidden="1">
      <c r="A26" s="2"/>
      <c r="B26" s="47"/>
    </row>
    <row r="27" spans="1:2" ht="409.5" customHeight="1" hidden="1">
      <c r="A27" s="2"/>
      <c r="B27" s="47"/>
    </row>
    <row r="28" spans="1:2" ht="409.5" customHeight="1" hidden="1">
      <c r="A28" s="2"/>
      <c r="B28" s="47"/>
    </row>
    <row r="29" spans="1:2" ht="409.5" customHeight="1" hidden="1">
      <c r="A29" s="2"/>
      <c r="B29" s="47"/>
    </row>
    <row r="30" spans="1:2" ht="409.5" customHeight="1" hidden="1">
      <c r="A30" s="2"/>
      <c r="B30" s="47"/>
    </row>
    <row r="31" spans="1:2" ht="409.5" customHeight="1" hidden="1">
      <c r="A31" s="2"/>
      <c r="B31" s="47"/>
    </row>
    <row r="32" spans="1:2" ht="409.5" customHeight="1" hidden="1">
      <c r="A32" s="2"/>
      <c r="B32" s="47"/>
    </row>
    <row r="33" spans="1:2" ht="409.5" customHeight="1" hidden="1">
      <c r="A33" s="2"/>
      <c r="B33" s="47"/>
    </row>
    <row r="34" spans="1:2" ht="409.5" customHeight="1" hidden="1">
      <c r="A34" s="2"/>
      <c r="B34" s="47"/>
    </row>
    <row r="35" spans="1:2" ht="409.5" customHeight="1" hidden="1">
      <c r="A35" s="2"/>
      <c r="B35" s="47"/>
    </row>
    <row r="36" spans="1:2" ht="409.5" customHeight="1" hidden="1">
      <c r="A36" s="2"/>
      <c r="B36" s="47"/>
    </row>
    <row r="37" spans="1:2" ht="409.5" customHeight="1" hidden="1">
      <c r="A37" s="2"/>
      <c r="B37" s="47"/>
    </row>
    <row r="38" spans="1:2" ht="409.5" customHeight="1" hidden="1">
      <c r="A38" s="2"/>
      <c r="B38" s="47"/>
    </row>
    <row r="39" spans="1:2" ht="409.5" customHeight="1" hidden="1">
      <c r="A39" s="2"/>
      <c r="B39" s="47"/>
    </row>
    <row r="40" spans="1:2" ht="409.5" customHeight="1" hidden="1">
      <c r="A40" s="2"/>
      <c r="B40" s="47"/>
    </row>
    <row r="41" spans="1:2" ht="409.5" customHeight="1" hidden="1">
      <c r="A41" s="2"/>
      <c r="B41" s="47"/>
    </row>
    <row r="42" spans="1:2" ht="409.5" customHeight="1" hidden="1">
      <c r="A42" s="2"/>
      <c r="B42" s="47"/>
    </row>
    <row r="43" spans="1:2" ht="409.5" customHeight="1" hidden="1">
      <c r="A43" s="2"/>
      <c r="B43" s="47"/>
    </row>
    <row r="44" spans="1:2" ht="409.5" customHeight="1" hidden="1">
      <c r="A44" s="2"/>
      <c r="B44" s="47"/>
    </row>
    <row r="45" spans="1:2" ht="409.5" customHeight="1" hidden="1">
      <c r="A45" s="2"/>
      <c r="B45" s="47"/>
    </row>
    <row r="46" spans="1:2" ht="409.5" customHeight="1" hidden="1">
      <c r="A46" s="2"/>
      <c r="B46" s="47"/>
    </row>
    <row r="47" spans="1:2" ht="409.5" customHeight="1" hidden="1">
      <c r="A47" s="2"/>
      <c r="B47" s="47"/>
    </row>
    <row r="48" spans="1:2" ht="409.5" customHeight="1" hidden="1">
      <c r="A48" s="2"/>
      <c r="B48" s="47"/>
    </row>
    <row r="49" spans="1:2" ht="409.5" customHeight="1" hidden="1">
      <c r="A49" s="2"/>
      <c r="B49" s="47"/>
    </row>
    <row r="50" spans="1:2" ht="409.5" customHeight="1" hidden="1">
      <c r="A50" s="2"/>
      <c r="B50" s="47"/>
    </row>
    <row r="51" spans="1:2" ht="409.5" customHeight="1" hidden="1">
      <c r="A51" s="2"/>
      <c r="B51" s="47"/>
    </row>
    <row r="52" spans="1:2" ht="409.5" customHeight="1" hidden="1">
      <c r="A52" s="2"/>
      <c r="B52" s="47"/>
    </row>
    <row r="53" spans="1:2" ht="409.5" customHeight="1" hidden="1">
      <c r="A53" s="2"/>
      <c r="B53" s="47"/>
    </row>
    <row r="54" spans="1:2" ht="409.5" customHeight="1" hidden="1">
      <c r="A54" s="2"/>
      <c r="B54" s="47"/>
    </row>
    <row r="55" spans="1:2" ht="409.5" customHeight="1" hidden="1">
      <c r="A55" s="2"/>
      <c r="B55" s="47"/>
    </row>
    <row r="56" spans="1:2" ht="409.5" customHeight="1" hidden="1">
      <c r="A56" s="2"/>
      <c r="B56" s="47"/>
    </row>
    <row r="57" spans="1:2" ht="409.5" customHeight="1" hidden="1">
      <c r="A57" s="2"/>
      <c r="B57" s="47"/>
    </row>
    <row r="58" spans="1:2" ht="409.5" customHeight="1" hidden="1">
      <c r="A58" s="2"/>
      <c r="B58" s="47"/>
    </row>
    <row r="59" spans="1:2" ht="409.5" customHeight="1" hidden="1">
      <c r="A59" s="2"/>
      <c r="B59" s="47"/>
    </row>
    <row r="60" spans="1:2" ht="409.5" customHeight="1" hidden="1">
      <c r="A60" s="2"/>
      <c r="B60" s="47"/>
    </row>
    <row r="61" spans="1:2" ht="409.5" customHeight="1" hidden="1">
      <c r="A61" s="25"/>
      <c r="B61" s="47"/>
    </row>
    <row r="62" spans="1:2" ht="409.5" customHeight="1" hidden="1">
      <c r="A62" s="25"/>
      <c r="B62" s="47"/>
    </row>
    <row r="63" spans="1:2" ht="409.5" customHeight="1" hidden="1">
      <c r="A63" s="25"/>
      <c r="B63" s="47"/>
    </row>
    <row r="64" spans="1:2" ht="409.5" customHeight="1" hidden="1">
      <c r="A64" s="25"/>
      <c r="B64" s="47"/>
    </row>
    <row r="65" spans="1:2" ht="409.5" customHeight="1" hidden="1">
      <c r="A65" s="25"/>
      <c r="B65" s="47"/>
    </row>
    <row r="66" spans="1:2" ht="409.5" customHeight="1" hidden="1">
      <c r="A66" s="25"/>
      <c r="B66" s="47"/>
    </row>
    <row r="67" spans="1:2" ht="409.5" customHeight="1" hidden="1">
      <c r="A67" s="25"/>
      <c r="B67" s="47"/>
    </row>
    <row r="68" spans="1:2" ht="409.5" customHeight="1" hidden="1">
      <c r="A68" s="25"/>
      <c r="B68" s="47"/>
    </row>
    <row r="69" spans="1:2" ht="409.5" customHeight="1" hidden="1">
      <c r="A69" s="25"/>
      <c r="B69" s="47"/>
    </row>
    <row r="70" spans="1:2" ht="409.5" customHeight="1" hidden="1">
      <c r="A70" s="25"/>
      <c r="B70" s="47"/>
    </row>
    <row r="71" spans="1:2" ht="409.5" customHeight="1" hidden="1">
      <c r="A71" s="25"/>
      <c r="B71" s="47"/>
    </row>
    <row r="72" spans="1:2" ht="409.5" customHeight="1" hidden="1">
      <c r="A72" s="25"/>
      <c r="B72" s="47"/>
    </row>
    <row r="73" spans="1:2" ht="409.5" customHeight="1" hidden="1">
      <c r="A73" s="25"/>
      <c r="B73" s="47"/>
    </row>
    <row r="74" spans="1:2" ht="409.5" customHeight="1" hidden="1">
      <c r="A74" s="25"/>
      <c r="B74" s="47"/>
    </row>
    <row r="75" spans="1:2" ht="409.5" customHeight="1" hidden="1">
      <c r="A75" s="25"/>
      <c r="B75" s="47"/>
    </row>
    <row r="76" spans="1:2" ht="409.5" customHeight="1" hidden="1">
      <c r="A76" s="25"/>
      <c r="B76" s="47"/>
    </row>
    <row r="77" spans="1:2" ht="409.5" customHeight="1" hidden="1">
      <c r="A77" s="56"/>
      <c r="B77" s="59"/>
    </row>
    <row r="78" spans="1:2" ht="409.5" customHeight="1" hidden="1">
      <c r="A78" s="56"/>
      <c r="B78" s="59"/>
    </row>
    <row r="79" spans="1:2" ht="409.5" customHeight="1" hidden="1">
      <c r="A79" s="56"/>
      <c r="B79" s="59"/>
    </row>
    <row r="80" spans="1:2" ht="409.5" customHeight="1" hidden="1">
      <c r="A80" s="56"/>
      <c r="B80" s="59"/>
    </row>
    <row r="81" spans="1:2" ht="409.5" customHeight="1" hidden="1">
      <c r="A81" s="56"/>
      <c r="B81" s="59"/>
    </row>
    <row r="82" spans="1:2" ht="409.5" customHeight="1" hidden="1">
      <c r="A82" s="56"/>
      <c r="B82" s="59"/>
    </row>
    <row r="83" spans="1:2" ht="409.5" customHeight="1" hidden="1">
      <c r="A83" s="56"/>
      <c r="B83" s="59"/>
    </row>
    <row r="84" spans="1:2" ht="409.5" customHeight="1" hidden="1">
      <c r="A84" s="56"/>
      <c r="B84" s="59"/>
    </row>
    <row r="85" spans="1:2" ht="409.5" customHeight="1" hidden="1">
      <c r="A85" s="56"/>
      <c r="B85" s="59"/>
    </row>
    <row r="86" spans="1:2" ht="409.5" customHeight="1" hidden="1">
      <c r="A86" s="56"/>
      <c r="B86" s="59"/>
    </row>
    <row r="87" spans="1:2" ht="409.5" customHeight="1" hidden="1">
      <c r="A87" s="56"/>
      <c r="B87" s="59"/>
    </row>
    <row r="88" spans="1:2" ht="409.5" customHeight="1" hidden="1">
      <c r="A88" s="56"/>
      <c r="B88" s="59"/>
    </row>
    <row r="89" spans="1:2" ht="409.5" customHeight="1" hidden="1">
      <c r="A89" s="56"/>
      <c r="B89" s="59"/>
    </row>
    <row r="90" spans="1:2" ht="409.5" customHeight="1" hidden="1">
      <c r="A90" s="56"/>
      <c r="B90" s="59"/>
    </row>
    <row r="91" spans="1:2" ht="409.5" customHeight="1" hidden="1">
      <c r="A91" s="56"/>
      <c r="B91" s="59"/>
    </row>
    <row r="92" spans="1:2" ht="409.5" customHeight="1" hidden="1">
      <c r="A92" s="56"/>
      <c r="B92" s="59"/>
    </row>
    <row r="93" spans="1:2" ht="409.5" customHeight="1" hidden="1">
      <c r="A93" s="56"/>
      <c r="B93" s="59"/>
    </row>
    <row r="94" spans="1:2" ht="409.5" customHeight="1" hidden="1">
      <c r="A94" s="56"/>
      <c r="B94" s="59"/>
    </row>
    <row r="95" spans="1:2" ht="409.5" customHeight="1" hidden="1">
      <c r="A95" s="56"/>
      <c r="B95" s="59"/>
    </row>
    <row r="96" spans="1:2" ht="409.5" customHeight="1" hidden="1">
      <c r="A96" s="56"/>
      <c r="B96" s="59"/>
    </row>
    <row r="97" spans="1:2" ht="409.5" customHeight="1" hidden="1">
      <c r="A97" s="56"/>
      <c r="B97" s="59"/>
    </row>
    <row r="98" spans="1:2" ht="409.5" customHeight="1" hidden="1">
      <c r="A98" s="56"/>
      <c r="B98" s="59"/>
    </row>
    <row r="99" spans="1:2" ht="409.5" customHeight="1" hidden="1">
      <c r="A99" s="56"/>
      <c r="B99" s="59"/>
    </row>
    <row r="100" spans="1:2" ht="409.5" customHeight="1" hidden="1">
      <c r="A100" s="56"/>
      <c r="B100" s="59"/>
    </row>
    <row r="101" spans="1:2" ht="3.75" customHeight="1">
      <c r="A101" s="189"/>
      <c r="B101" s="60"/>
    </row>
    <row r="102" spans="1:2" ht="15">
      <c r="A102" s="61" t="s">
        <v>544</v>
      </c>
      <c r="B102" s="52">
        <f>SUM(B4:B100)</f>
        <v>555</v>
      </c>
    </row>
    <row r="103" ht="5.25" customHeight="1"/>
    <row r="104" spans="1:2" ht="6.75" customHeight="1">
      <c r="A104" s="63"/>
      <c r="B104" s="64"/>
    </row>
    <row r="105" ht="15">
      <c r="A105" s="45" t="s">
        <v>4</v>
      </c>
    </row>
    <row r="106" ht="15" hidden="1"/>
    <row r="107" ht="15" hidden="1"/>
    <row r="108" ht="15" hidden="1"/>
    <row r="109" ht="15" hidden="1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C15" sqref="C15"/>
    </sheetView>
  </sheetViews>
  <sheetFormatPr defaultColWidth="0" defaultRowHeight="0" customHeight="1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4" t="s">
        <v>545</v>
      </c>
      <c r="B1" s="254"/>
      <c r="C1" s="254"/>
    </row>
    <row r="2" spans="1:3" ht="15">
      <c r="A2" s="255" t="s">
        <v>1014</v>
      </c>
      <c r="B2" s="255"/>
      <c r="C2" s="255"/>
    </row>
    <row r="3" spans="1:3" ht="15">
      <c r="A3" s="256" t="s">
        <v>546</v>
      </c>
      <c r="B3" s="256"/>
      <c r="C3" s="256"/>
    </row>
    <row r="4" spans="1:3" ht="4.5" customHeight="1">
      <c r="A4" s="106"/>
      <c r="B4" s="106"/>
      <c r="C4" s="106"/>
    </row>
    <row r="5" spans="1:3" ht="15">
      <c r="A5" s="107" t="s">
        <v>547</v>
      </c>
      <c r="B5" s="108" t="s">
        <v>548</v>
      </c>
      <c r="C5" s="108" t="s">
        <v>549</v>
      </c>
    </row>
    <row r="6" spans="1:3" ht="409.5" customHeight="1" hidden="1">
      <c r="A6" s="109"/>
      <c r="B6" s="110"/>
      <c r="C6" s="111"/>
    </row>
    <row r="7" spans="1:3" ht="15">
      <c r="A7" s="109" t="s">
        <v>887</v>
      </c>
      <c r="B7" s="110">
        <v>40464021.36</v>
      </c>
      <c r="C7" s="111">
        <v>0.053348</v>
      </c>
    </row>
    <row r="8" spans="1:3" ht="15">
      <c r="A8" s="109" t="s">
        <v>854</v>
      </c>
      <c r="B8" s="110">
        <v>145979.59</v>
      </c>
      <c r="C8" s="111">
        <v>0.000192</v>
      </c>
    </row>
    <row r="9" spans="1:3" ht="15">
      <c r="A9" s="109" t="s">
        <v>497</v>
      </c>
      <c r="B9" s="110">
        <v>17157485.22</v>
      </c>
      <c r="C9" s="111">
        <v>0.022621</v>
      </c>
    </row>
    <row r="10" spans="1:3" ht="15">
      <c r="A10" s="109" t="s">
        <v>498</v>
      </c>
      <c r="B10" s="110">
        <v>5567946.82</v>
      </c>
      <c r="C10" s="111">
        <v>0.007341</v>
      </c>
    </row>
    <row r="11" spans="1:3" ht="15">
      <c r="A11" s="109" t="s">
        <v>524</v>
      </c>
      <c r="B11" s="110">
        <v>7760172.22</v>
      </c>
      <c r="C11" s="111">
        <v>0.010231</v>
      </c>
    </row>
    <row r="12" spans="1:3" ht="15">
      <c r="A12" s="109" t="s">
        <v>499</v>
      </c>
      <c r="B12" s="110">
        <v>14652308.59</v>
      </c>
      <c r="C12" s="111">
        <v>0.019318</v>
      </c>
    </row>
    <row r="13" spans="1:3" ht="15">
      <c r="A13" s="109" t="s">
        <v>500</v>
      </c>
      <c r="B13" s="110">
        <v>28717908.72</v>
      </c>
      <c r="C13" s="111">
        <v>0.037863</v>
      </c>
    </row>
    <row r="14" spans="1:3" ht="15">
      <c r="A14" s="109" t="s">
        <v>481</v>
      </c>
      <c r="B14" s="110">
        <v>22692455.14</v>
      </c>
      <c r="C14" s="111">
        <v>0.029917</v>
      </c>
    </row>
    <row r="15" spans="1:3" ht="15">
      <c r="A15" s="109" t="s">
        <v>550</v>
      </c>
      <c r="B15" s="110">
        <v>1740828.69</v>
      </c>
      <c r="C15" s="111">
        <v>0.002294</v>
      </c>
    </row>
    <row r="16" spans="1:3" ht="15">
      <c r="A16" s="109" t="s">
        <v>773</v>
      </c>
      <c r="B16" s="110">
        <v>968687.76</v>
      </c>
      <c r="C16" s="111">
        <v>0.001277</v>
      </c>
    </row>
    <row r="17" spans="1:3" ht="15">
      <c r="A17" s="109" t="s">
        <v>487</v>
      </c>
      <c r="B17" s="110">
        <v>4321189.01</v>
      </c>
      <c r="C17" s="111">
        <v>0.005697</v>
      </c>
    </row>
    <row r="18" spans="1:3" ht="15">
      <c r="A18" s="109" t="s">
        <v>485</v>
      </c>
      <c r="B18" s="110">
        <v>33093299.05</v>
      </c>
      <c r="C18" s="111">
        <v>0.043631</v>
      </c>
    </row>
    <row r="19" spans="1:3" ht="15">
      <c r="A19" s="109" t="s">
        <v>501</v>
      </c>
      <c r="B19" s="110">
        <v>26051721.47</v>
      </c>
      <c r="C19" s="111">
        <v>0.034347</v>
      </c>
    </row>
    <row r="20" spans="1:3" ht="15">
      <c r="A20" s="109" t="s">
        <v>502</v>
      </c>
      <c r="B20" s="110">
        <v>13979342.92</v>
      </c>
      <c r="C20" s="111">
        <v>0.018431</v>
      </c>
    </row>
    <row r="21" spans="1:3" ht="15">
      <c r="A21" s="109" t="s">
        <v>526</v>
      </c>
      <c r="B21" s="110">
        <v>83714.92</v>
      </c>
      <c r="C21" s="111">
        <v>0.00011</v>
      </c>
    </row>
    <row r="22" spans="1:3" ht="15">
      <c r="A22" s="109" t="s">
        <v>503</v>
      </c>
      <c r="B22" s="110">
        <v>249082.08</v>
      </c>
      <c r="C22" s="111">
        <v>0.000328</v>
      </c>
    </row>
    <row r="23" spans="1:3" ht="15">
      <c r="A23" s="109" t="s">
        <v>504</v>
      </c>
      <c r="B23" s="110">
        <v>19357448.2</v>
      </c>
      <c r="C23" s="111">
        <v>0.025521</v>
      </c>
    </row>
    <row r="24" spans="1:3" ht="15">
      <c r="A24" s="109" t="s">
        <v>488</v>
      </c>
      <c r="B24" s="110">
        <v>412413.85</v>
      </c>
      <c r="C24" s="111">
        <v>0.000543</v>
      </c>
    </row>
    <row r="25" spans="1:3" ht="15">
      <c r="A25" s="109" t="s">
        <v>475</v>
      </c>
      <c r="B25" s="110">
        <v>303968.26</v>
      </c>
      <c r="C25" s="111">
        <v>0.0004</v>
      </c>
    </row>
    <row r="26" spans="1:3" ht="15">
      <c r="A26" s="109" t="s">
        <v>551</v>
      </c>
      <c r="B26" s="110">
        <v>169520.67</v>
      </c>
      <c r="C26" s="111">
        <v>0.000223</v>
      </c>
    </row>
    <row r="27" spans="1:3" ht="15">
      <c r="A27" s="109" t="s">
        <v>489</v>
      </c>
      <c r="B27" s="110">
        <v>2566139.01</v>
      </c>
      <c r="C27" s="111">
        <v>0.003383</v>
      </c>
    </row>
    <row r="28" spans="1:3" ht="15">
      <c r="A28" s="109" t="s">
        <v>506</v>
      </c>
      <c r="B28" s="110">
        <v>6568359.91</v>
      </c>
      <c r="C28" s="111">
        <v>0.008659</v>
      </c>
    </row>
    <row r="29" spans="1:3" ht="15">
      <c r="A29" s="109" t="s">
        <v>507</v>
      </c>
      <c r="B29" s="110">
        <v>3572293.76</v>
      </c>
      <c r="C29" s="111">
        <v>0.004709</v>
      </c>
    </row>
    <row r="30" spans="1:3" ht="15">
      <c r="A30" s="109" t="s">
        <v>473</v>
      </c>
      <c r="B30" s="110">
        <v>16638774.38</v>
      </c>
      <c r="C30" s="111">
        <v>0.021937</v>
      </c>
    </row>
    <row r="31" spans="1:3" ht="15">
      <c r="A31" s="109" t="s">
        <v>490</v>
      </c>
      <c r="B31" s="110">
        <v>3844304.03</v>
      </c>
      <c r="C31" s="111">
        <v>0.005068</v>
      </c>
    </row>
    <row r="32" spans="1:3" ht="15">
      <c r="A32" s="109" t="s">
        <v>508</v>
      </c>
      <c r="B32" s="110">
        <v>6657310.44</v>
      </c>
      <c r="C32" s="111">
        <v>0.008777</v>
      </c>
    </row>
    <row r="33" spans="1:3" ht="15">
      <c r="A33" s="109" t="s">
        <v>509</v>
      </c>
      <c r="B33" s="110">
        <v>12938074.81</v>
      </c>
      <c r="C33" s="111">
        <v>0.017058</v>
      </c>
    </row>
    <row r="34" spans="1:3" ht="15">
      <c r="A34" s="109" t="s">
        <v>513</v>
      </c>
      <c r="B34" s="110">
        <v>504667.08</v>
      </c>
      <c r="C34" s="111">
        <v>0.000665</v>
      </c>
    </row>
    <row r="35" spans="1:3" ht="15">
      <c r="A35" s="109" t="s">
        <v>675</v>
      </c>
      <c r="B35" s="110">
        <v>343602.89</v>
      </c>
      <c r="C35" s="111">
        <v>0.000453</v>
      </c>
    </row>
    <row r="36" spans="1:3" ht="15">
      <c r="A36" s="109" t="s">
        <v>528</v>
      </c>
      <c r="B36" s="110">
        <v>339042</v>
      </c>
      <c r="C36" s="111">
        <v>0.000447</v>
      </c>
    </row>
    <row r="37" spans="1:3" ht="15">
      <c r="A37" s="109" t="s">
        <v>486</v>
      </c>
      <c r="B37" s="110">
        <v>18706418.58</v>
      </c>
      <c r="C37" s="111">
        <v>0.024663</v>
      </c>
    </row>
    <row r="38" spans="1:3" ht="15">
      <c r="A38" s="109" t="s">
        <v>491</v>
      </c>
      <c r="B38" s="110">
        <v>9648127.39</v>
      </c>
      <c r="C38" s="111">
        <v>0.01272</v>
      </c>
    </row>
    <row r="39" spans="1:3" ht="15">
      <c r="A39" s="109" t="s">
        <v>525</v>
      </c>
      <c r="B39" s="110">
        <v>470024.6</v>
      </c>
      <c r="C39" s="111">
        <v>0.000619</v>
      </c>
    </row>
    <row r="40" spans="1:3" ht="15">
      <c r="A40" s="109" t="s">
        <v>1011</v>
      </c>
      <c r="B40" s="110">
        <v>3193944.39</v>
      </c>
      <c r="C40" s="111">
        <v>0.004211</v>
      </c>
    </row>
    <row r="41" spans="1:3" ht="15">
      <c r="A41" s="109" t="s">
        <v>492</v>
      </c>
      <c r="B41" s="110">
        <v>2480640.44</v>
      </c>
      <c r="C41" s="111">
        <v>0.00327</v>
      </c>
    </row>
    <row r="42" spans="1:3" ht="15">
      <c r="A42" s="109" t="s">
        <v>495</v>
      </c>
      <c r="B42" s="110">
        <v>81306219.76</v>
      </c>
      <c r="C42" s="111">
        <v>0.107196</v>
      </c>
    </row>
    <row r="43" spans="1:3" ht="15">
      <c r="A43" s="109" t="s">
        <v>792</v>
      </c>
      <c r="B43" s="110">
        <v>418138.88</v>
      </c>
      <c r="C43" s="111">
        <v>0.000551</v>
      </c>
    </row>
    <row r="44" spans="1:3" ht="15">
      <c r="A44" s="109" t="s">
        <v>493</v>
      </c>
      <c r="B44" s="110">
        <v>1382259.47</v>
      </c>
      <c r="C44" s="111">
        <v>0.001822</v>
      </c>
    </row>
    <row r="45" spans="1:3" ht="15">
      <c r="A45" s="109" t="s">
        <v>552</v>
      </c>
      <c r="B45" s="110">
        <v>74516105.29</v>
      </c>
      <c r="C45" s="111">
        <v>0.098245</v>
      </c>
    </row>
    <row r="46" spans="1:3" ht="15">
      <c r="A46" s="109" t="s">
        <v>553</v>
      </c>
      <c r="B46" s="110">
        <v>44851510.28</v>
      </c>
      <c r="C46" s="111">
        <v>0.059134</v>
      </c>
    </row>
    <row r="47" spans="1:3" ht="15">
      <c r="A47" s="109" t="s">
        <v>554</v>
      </c>
      <c r="B47" s="110">
        <v>209667808.5</v>
      </c>
      <c r="C47" s="111">
        <v>0.276435</v>
      </c>
    </row>
    <row r="48" spans="1:3" ht="15">
      <c r="A48" s="109" t="s">
        <v>555</v>
      </c>
      <c r="B48" s="110">
        <v>19965439.42</v>
      </c>
      <c r="C48" s="111">
        <v>0.026323</v>
      </c>
    </row>
    <row r="49" spans="1:3" ht="409.5" customHeight="1" hidden="1">
      <c r="A49" s="109"/>
      <c r="B49" s="110"/>
      <c r="C49" s="111"/>
    </row>
    <row r="50" spans="1:3" ht="409.5" customHeight="1" hidden="1">
      <c r="A50" s="109"/>
      <c r="B50" s="110"/>
      <c r="C50" s="111"/>
    </row>
    <row r="51" spans="1:3" ht="409.5" customHeight="1" hidden="1">
      <c r="A51" s="109"/>
      <c r="B51" s="110"/>
      <c r="C51" s="111"/>
    </row>
    <row r="52" spans="1:3" ht="409.5" customHeight="1" hidden="1">
      <c r="A52" s="109"/>
      <c r="B52" s="110"/>
      <c r="C52" s="111"/>
    </row>
    <row r="53" spans="1:3" ht="409.5" customHeight="1" hidden="1">
      <c r="A53" s="109"/>
      <c r="B53" s="110"/>
      <c r="C53" s="111"/>
    </row>
    <row r="54" spans="1:3" ht="409.5" customHeight="1" hidden="1">
      <c r="A54" s="109"/>
      <c r="B54" s="110"/>
      <c r="C54" s="111"/>
    </row>
    <row r="55" spans="1:3" ht="409.5" customHeight="1" hidden="1">
      <c r="A55" s="109"/>
      <c r="B55" s="110"/>
      <c r="C55" s="111"/>
    </row>
    <row r="56" spans="1:3" ht="409.5" customHeight="1" hidden="1">
      <c r="A56" s="109"/>
      <c r="B56" s="110"/>
      <c r="C56" s="111"/>
    </row>
    <row r="57" spans="1:3" ht="409.5" customHeight="1" hidden="1">
      <c r="A57" s="109"/>
      <c r="B57" s="110"/>
      <c r="C57" s="111"/>
    </row>
    <row r="58" spans="1:3" ht="409.5" customHeight="1" hidden="1">
      <c r="A58" s="109"/>
      <c r="B58" s="110"/>
      <c r="C58" s="111"/>
    </row>
    <row r="59" spans="1:3" ht="409.5" customHeight="1" hidden="1">
      <c r="A59" s="109"/>
      <c r="B59" s="110"/>
      <c r="C59" s="111"/>
    </row>
    <row r="60" spans="1:3" ht="409.5" customHeight="1" hidden="1">
      <c r="A60" s="109"/>
      <c r="B60" s="110"/>
      <c r="C60" s="111"/>
    </row>
    <row r="61" spans="1:3" ht="409.5" customHeight="1" hidden="1">
      <c r="A61" s="109"/>
      <c r="B61" s="110"/>
      <c r="C61" s="111"/>
    </row>
    <row r="62" spans="1:3" ht="409.5" customHeight="1" hidden="1">
      <c r="A62" s="109"/>
      <c r="B62" s="110"/>
      <c r="C62" s="111"/>
    </row>
    <row r="63" spans="1:3" ht="409.5" customHeight="1" hidden="1">
      <c r="A63" s="109"/>
      <c r="B63" s="110"/>
      <c r="C63" s="111"/>
    </row>
    <row r="64" spans="1:3" ht="409.5" customHeight="1" hidden="1">
      <c r="A64" s="109"/>
      <c r="B64" s="110"/>
      <c r="C64" s="111"/>
    </row>
    <row r="65" spans="1:3" ht="409.5" customHeight="1" hidden="1">
      <c r="A65" s="109"/>
      <c r="B65" s="110"/>
      <c r="C65" s="111"/>
    </row>
    <row r="66" spans="1:3" ht="409.5" customHeight="1" hidden="1">
      <c r="A66" s="109"/>
      <c r="B66" s="110"/>
      <c r="C66" s="111"/>
    </row>
    <row r="67" spans="1:3" ht="409.5" customHeight="1" hidden="1">
      <c r="A67" s="109"/>
      <c r="B67" s="110"/>
      <c r="C67" s="111"/>
    </row>
    <row r="68" spans="1:3" ht="409.5" customHeight="1" hidden="1">
      <c r="A68" s="109"/>
      <c r="B68" s="110"/>
      <c r="C68" s="111"/>
    </row>
    <row r="69" spans="1:3" ht="409.5" customHeight="1" hidden="1">
      <c r="A69" s="109"/>
      <c r="B69" s="110"/>
      <c r="C69" s="111"/>
    </row>
    <row r="70" spans="1:3" ht="409.5" customHeight="1" hidden="1">
      <c r="A70" s="109"/>
      <c r="B70" s="110"/>
      <c r="C70" s="111"/>
    </row>
    <row r="71" spans="1:3" ht="409.5" customHeight="1" hidden="1">
      <c r="A71" s="109"/>
      <c r="B71" s="110"/>
      <c r="C71" s="111"/>
    </row>
    <row r="72" spans="1:3" ht="409.5" customHeight="1" hidden="1">
      <c r="A72" s="109"/>
      <c r="B72" s="110"/>
      <c r="C72" s="111"/>
    </row>
    <row r="73" spans="1:3" ht="409.5" customHeight="1" hidden="1">
      <c r="A73" s="109"/>
      <c r="B73" s="110"/>
      <c r="C73" s="111"/>
    </row>
    <row r="74" spans="1:3" ht="409.5" customHeight="1" hidden="1">
      <c r="A74" s="109"/>
      <c r="B74" s="110"/>
      <c r="C74" s="111"/>
    </row>
    <row r="75" spans="1:3" ht="409.5" customHeight="1" hidden="1">
      <c r="A75" s="109"/>
      <c r="B75" s="110"/>
      <c r="C75" s="111"/>
    </row>
    <row r="76" spans="1:3" ht="409.5" customHeight="1" hidden="1">
      <c r="A76" s="109"/>
      <c r="B76" s="110"/>
      <c r="C76" s="111"/>
    </row>
    <row r="77" spans="1:3" ht="409.5" customHeight="1" hidden="1">
      <c r="A77" s="109"/>
      <c r="B77" s="110"/>
      <c r="C77" s="111"/>
    </row>
    <row r="78" spans="1:3" ht="409.5" customHeight="1" hidden="1">
      <c r="A78" s="109"/>
      <c r="B78" s="110"/>
      <c r="C78" s="111"/>
    </row>
    <row r="79" spans="1:3" ht="409.5" customHeight="1" hidden="1">
      <c r="A79" s="109"/>
      <c r="B79" s="110"/>
      <c r="C79" s="111"/>
    </row>
    <row r="80" spans="1:3" ht="409.5" customHeight="1" hidden="1">
      <c r="A80" s="109"/>
      <c r="B80" s="110"/>
      <c r="C80" s="111"/>
    </row>
    <row r="81" spans="1:3" ht="15">
      <c r="A81" s="112" t="s">
        <v>532</v>
      </c>
      <c r="B81" s="113">
        <f>SUM(B6:B80)</f>
        <v>758468699.8499999</v>
      </c>
      <c r="C81" s="114">
        <f>SUM(C6:C80)</f>
        <v>0.999978</v>
      </c>
    </row>
    <row r="82" ht="15"/>
    <row r="83" spans="1:3" ht="15">
      <c r="A83" s="115"/>
      <c r="B83" s="115"/>
      <c r="C83" s="115"/>
    </row>
    <row r="84" ht="15">
      <c r="A84" s="45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1" sqref="A1:C1"/>
    </sheetView>
  </sheetViews>
  <sheetFormatPr defaultColWidth="0" defaultRowHeight="0" customHeight="1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7" t="s">
        <v>556</v>
      </c>
      <c r="B1" s="257"/>
      <c r="C1" s="257"/>
    </row>
    <row r="2" spans="1:3" ht="15.75">
      <c r="A2" s="257" t="s">
        <v>557</v>
      </c>
      <c r="B2" s="257"/>
      <c r="C2" s="257"/>
    </row>
    <row r="3" spans="1:3" ht="15">
      <c r="A3" s="255" t="s">
        <v>1014</v>
      </c>
      <c r="B3" s="255"/>
      <c r="C3" s="255"/>
    </row>
    <row r="4" spans="1:3" ht="15">
      <c r="A4" s="255" t="s">
        <v>453</v>
      </c>
      <c r="B4" s="255"/>
      <c r="C4" s="255"/>
    </row>
    <row r="5" spans="1:3" ht="5.25" customHeight="1">
      <c r="A5" s="116"/>
      <c r="B5" s="116"/>
      <c r="C5" s="116"/>
    </row>
    <row r="6" spans="1:3" ht="15">
      <c r="A6" s="107" t="s">
        <v>547</v>
      </c>
      <c r="B6" s="108" t="s">
        <v>548</v>
      </c>
      <c r="C6" s="108" t="s">
        <v>549</v>
      </c>
    </row>
    <row r="7" spans="1:3" ht="409.5" customHeight="1" hidden="1">
      <c r="A7" s="117"/>
      <c r="B7" s="118"/>
      <c r="C7" s="119"/>
    </row>
    <row r="8" spans="1:3" ht="15">
      <c r="A8" s="117" t="s">
        <v>887</v>
      </c>
      <c r="B8" s="118">
        <v>6285274.12</v>
      </c>
      <c r="C8" s="119">
        <v>0.007176</v>
      </c>
    </row>
    <row r="9" spans="1:3" ht="15">
      <c r="A9" s="117" t="s">
        <v>854</v>
      </c>
      <c r="B9" s="118">
        <v>2069920.11</v>
      </c>
      <c r="C9" s="119">
        <v>0.002363</v>
      </c>
    </row>
    <row r="10" spans="1:3" ht="15">
      <c r="A10" s="117" t="s">
        <v>497</v>
      </c>
      <c r="B10" s="118">
        <v>41171942.14</v>
      </c>
      <c r="C10" s="119">
        <v>0.047017</v>
      </c>
    </row>
    <row r="11" spans="1:3" ht="15">
      <c r="A11" s="117" t="s">
        <v>498</v>
      </c>
      <c r="B11" s="118">
        <v>30469980.36</v>
      </c>
      <c r="C11" s="119">
        <v>0.034796</v>
      </c>
    </row>
    <row r="12" spans="1:3" ht="15">
      <c r="A12" s="117" t="s">
        <v>524</v>
      </c>
      <c r="B12" s="118">
        <v>3754934.92</v>
      </c>
      <c r="C12" s="119">
        <v>0.004288</v>
      </c>
    </row>
    <row r="13" spans="1:3" ht="15">
      <c r="A13" s="117" t="s">
        <v>499</v>
      </c>
      <c r="B13" s="118">
        <v>10063955.57</v>
      </c>
      <c r="C13" s="119">
        <v>0.011491</v>
      </c>
    </row>
    <row r="14" spans="1:3" ht="15">
      <c r="A14" s="117" t="s">
        <v>500</v>
      </c>
      <c r="B14" s="118">
        <v>58450444.43</v>
      </c>
      <c r="C14" s="119">
        <v>0.066749</v>
      </c>
    </row>
    <row r="15" spans="1:3" ht="15">
      <c r="A15" s="117" t="s">
        <v>481</v>
      </c>
      <c r="B15" s="118">
        <v>56902713.37</v>
      </c>
      <c r="C15" s="119">
        <v>0.064981</v>
      </c>
    </row>
    <row r="16" spans="1:3" ht="15">
      <c r="A16" s="117" t="s">
        <v>550</v>
      </c>
      <c r="B16" s="118">
        <v>4666164.25</v>
      </c>
      <c r="C16" s="119">
        <v>0.005328</v>
      </c>
    </row>
    <row r="17" spans="1:3" ht="15">
      <c r="A17" s="117" t="s">
        <v>487</v>
      </c>
      <c r="B17" s="118">
        <v>9651969.71</v>
      </c>
      <c r="C17" s="119">
        <v>0.011022</v>
      </c>
    </row>
    <row r="18" spans="1:3" ht="15">
      <c r="A18" s="117" t="s">
        <v>485</v>
      </c>
      <c r="B18" s="118">
        <v>41473411.86</v>
      </c>
      <c r="C18" s="119">
        <v>0.047362</v>
      </c>
    </row>
    <row r="19" spans="1:3" ht="15">
      <c r="A19" s="117" t="s">
        <v>501</v>
      </c>
      <c r="B19" s="118">
        <v>33708316.8</v>
      </c>
      <c r="C19" s="119">
        <v>0.038494</v>
      </c>
    </row>
    <row r="20" spans="1:3" ht="15">
      <c r="A20" s="117" t="s">
        <v>502</v>
      </c>
      <c r="B20" s="118">
        <v>43417911.33</v>
      </c>
      <c r="C20" s="119">
        <v>0.049583</v>
      </c>
    </row>
    <row r="21" spans="1:3" ht="15">
      <c r="A21" s="117" t="s">
        <v>526</v>
      </c>
      <c r="B21" s="118">
        <v>1644680.26</v>
      </c>
      <c r="C21" s="119">
        <v>0.001877</v>
      </c>
    </row>
    <row r="22" spans="1:3" ht="15">
      <c r="A22" s="117" t="s">
        <v>527</v>
      </c>
      <c r="B22" s="118">
        <v>2455313.07</v>
      </c>
      <c r="C22" s="119">
        <v>0.002803</v>
      </c>
    </row>
    <row r="23" spans="1:3" ht="15">
      <c r="A23" s="117" t="s">
        <v>503</v>
      </c>
      <c r="B23" s="118">
        <v>2171864.89</v>
      </c>
      <c r="C23" s="119">
        <v>0.00248</v>
      </c>
    </row>
    <row r="24" spans="1:3" ht="15">
      <c r="A24" s="117" t="s">
        <v>504</v>
      </c>
      <c r="B24" s="118">
        <v>66743076.57</v>
      </c>
      <c r="C24" s="119">
        <v>0.076219</v>
      </c>
    </row>
    <row r="25" spans="1:3" ht="15">
      <c r="A25" s="117" t="s">
        <v>512</v>
      </c>
      <c r="B25" s="118">
        <v>2496788.07</v>
      </c>
      <c r="C25" s="119">
        <v>0.002851</v>
      </c>
    </row>
    <row r="26" spans="1:3" ht="15">
      <c r="A26" s="117" t="s">
        <v>558</v>
      </c>
      <c r="B26" s="118">
        <v>322199.12</v>
      </c>
      <c r="C26" s="119">
        <v>0.000367</v>
      </c>
    </row>
    <row r="27" spans="1:3" ht="15">
      <c r="A27" s="117" t="s">
        <v>488</v>
      </c>
      <c r="B27" s="118">
        <v>1838199.22</v>
      </c>
      <c r="C27" s="119">
        <v>0.002099</v>
      </c>
    </row>
    <row r="28" spans="1:3" ht="15">
      <c r="A28" s="117" t="s">
        <v>475</v>
      </c>
      <c r="B28" s="118">
        <v>4228169.56</v>
      </c>
      <c r="C28" s="119">
        <v>0.004828</v>
      </c>
    </row>
    <row r="29" spans="1:3" ht="15">
      <c r="A29" s="117" t="s">
        <v>551</v>
      </c>
      <c r="B29" s="118">
        <v>550248.83</v>
      </c>
      <c r="C29" s="119">
        <v>0.000627</v>
      </c>
    </row>
    <row r="30" spans="1:3" ht="15">
      <c r="A30" s="117" t="s">
        <v>489</v>
      </c>
      <c r="B30" s="118">
        <v>3921827.22</v>
      </c>
      <c r="C30" s="119">
        <v>0.004478</v>
      </c>
    </row>
    <row r="31" spans="1:3" ht="15">
      <c r="A31" s="117" t="s">
        <v>559</v>
      </c>
      <c r="B31" s="118">
        <v>1043370.9</v>
      </c>
      <c r="C31" s="119">
        <v>0.001191</v>
      </c>
    </row>
    <row r="32" spans="1:3" ht="15">
      <c r="A32" s="117" t="s">
        <v>560</v>
      </c>
      <c r="B32" s="118">
        <v>92329.36</v>
      </c>
      <c r="C32" s="119">
        <v>0.000105</v>
      </c>
    </row>
    <row r="33" spans="1:3" ht="15">
      <c r="A33" s="117" t="s">
        <v>505</v>
      </c>
      <c r="B33" s="118">
        <v>8343152.59</v>
      </c>
      <c r="C33" s="119">
        <v>0.009527</v>
      </c>
    </row>
    <row r="34" spans="1:3" ht="15">
      <c r="A34" s="117" t="s">
        <v>506</v>
      </c>
      <c r="B34" s="118">
        <v>17567209.57</v>
      </c>
      <c r="C34" s="119">
        <v>0.020061</v>
      </c>
    </row>
    <row r="35" spans="1:3" ht="15">
      <c r="A35" s="117" t="s">
        <v>507</v>
      </c>
      <c r="B35" s="118">
        <v>9212203.52</v>
      </c>
      <c r="C35" s="119">
        <v>0.01052</v>
      </c>
    </row>
    <row r="36" spans="1:3" ht="15">
      <c r="A36" s="117" t="s">
        <v>473</v>
      </c>
      <c r="B36" s="118">
        <v>31192028.06</v>
      </c>
      <c r="C36" s="119">
        <v>0.03562</v>
      </c>
    </row>
    <row r="37" spans="1:3" ht="15">
      <c r="A37" s="117" t="s">
        <v>490</v>
      </c>
      <c r="B37" s="118">
        <v>20678902.83</v>
      </c>
      <c r="C37" s="119">
        <v>0.023615</v>
      </c>
    </row>
    <row r="38" spans="1:3" ht="15">
      <c r="A38" s="117" t="s">
        <v>478</v>
      </c>
      <c r="B38" s="118">
        <v>1000469.7</v>
      </c>
      <c r="C38" s="119">
        <v>0.001142</v>
      </c>
    </row>
    <row r="39" spans="1:3" ht="15">
      <c r="A39" s="117" t="s">
        <v>508</v>
      </c>
      <c r="B39" s="118">
        <v>19452344.78</v>
      </c>
      <c r="C39" s="119">
        <v>0.022214</v>
      </c>
    </row>
    <row r="40" spans="1:3" ht="15">
      <c r="A40" s="117" t="s">
        <v>509</v>
      </c>
      <c r="B40" s="118">
        <v>2816740.53</v>
      </c>
      <c r="C40" s="119">
        <v>0.003216</v>
      </c>
    </row>
    <row r="41" spans="1:3" ht="15">
      <c r="A41" s="117" t="s">
        <v>513</v>
      </c>
      <c r="B41" s="118">
        <v>2051053.06</v>
      </c>
      <c r="C41" s="119">
        <v>0.002342</v>
      </c>
    </row>
    <row r="42" spans="1:3" ht="15">
      <c r="A42" s="117" t="s">
        <v>675</v>
      </c>
      <c r="B42" s="118">
        <v>526330.52</v>
      </c>
      <c r="C42" s="119">
        <v>0.000601</v>
      </c>
    </row>
    <row r="43" spans="1:3" ht="15">
      <c r="A43" s="117" t="s">
        <v>528</v>
      </c>
      <c r="B43" s="118">
        <v>8259845.6</v>
      </c>
      <c r="C43" s="119">
        <v>0.009432</v>
      </c>
    </row>
    <row r="44" spans="1:3" ht="15">
      <c r="A44" s="117" t="s">
        <v>561</v>
      </c>
      <c r="B44" s="118">
        <v>52744.49</v>
      </c>
      <c r="C44" s="119">
        <v>6E-05</v>
      </c>
    </row>
    <row r="45" spans="1:3" ht="15">
      <c r="A45" s="117" t="s">
        <v>562</v>
      </c>
      <c r="B45" s="118">
        <v>138293.88</v>
      </c>
      <c r="C45" s="119">
        <v>0.000157</v>
      </c>
    </row>
    <row r="46" spans="1:3" ht="18" customHeight="1">
      <c r="A46" s="117" t="s">
        <v>1012</v>
      </c>
      <c r="B46" s="118">
        <v>1647889.8</v>
      </c>
      <c r="C46" s="119">
        <v>0.001881</v>
      </c>
    </row>
    <row r="47" spans="1:3" ht="15">
      <c r="A47" s="117" t="s">
        <v>791</v>
      </c>
      <c r="B47" s="118">
        <v>1281089.99</v>
      </c>
      <c r="C47" s="119">
        <v>0.001462</v>
      </c>
    </row>
    <row r="48" spans="1:3" ht="15">
      <c r="A48" s="117" t="s">
        <v>822</v>
      </c>
      <c r="B48" s="118">
        <v>438193.73</v>
      </c>
      <c r="C48" s="119">
        <v>0.0005</v>
      </c>
    </row>
    <row r="49" spans="1:3" ht="15">
      <c r="A49" s="117" t="s">
        <v>655</v>
      </c>
      <c r="B49" s="118">
        <v>2809377</v>
      </c>
      <c r="C49" s="119">
        <v>0.003208</v>
      </c>
    </row>
    <row r="50" spans="1:3" ht="15">
      <c r="A50" s="117" t="s">
        <v>515</v>
      </c>
      <c r="B50" s="118">
        <v>264411.72</v>
      </c>
      <c r="C50" s="119">
        <v>0.000301</v>
      </c>
    </row>
    <row r="51" spans="1:3" ht="15">
      <c r="A51" s="117" t="s">
        <v>486</v>
      </c>
      <c r="B51" s="118">
        <v>1250989.53</v>
      </c>
      <c r="C51" s="119">
        <v>0.001428</v>
      </c>
    </row>
    <row r="52" spans="1:3" ht="15">
      <c r="A52" s="117" t="s">
        <v>476</v>
      </c>
      <c r="B52" s="118">
        <v>5424121.7</v>
      </c>
      <c r="C52" s="119">
        <v>0.006194</v>
      </c>
    </row>
    <row r="53" spans="1:3" ht="15">
      <c r="A53" s="117" t="s">
        <v>563</v>
      </c>
      <c r="B53" s="118">
        <v>34961.04</v>
      </c>
      <c r="C53" s="119">
        <v>3.9E-05</v>
      </c>
    </row>
    <row r="54" spans="1:3" ht="15">
      <c r="A54" s="117" t="s">
        <v>491</v>
      </c>
      <c r="B54" s="118">
        <v>1741797.01</v>
      </c>
      <c r="C54" s="119">
        <v>0.001989</v>
      </c>
    </row>
    <row r="55" spans="1:3" ht="15">
      <c r="A55" s="117" t="s">
        <v>564</v>
      </c>
      <c r="B55" s="118">
        <v>262085.83</v>
      </c>
      <c r="C55" s="119">
        <v>0.000299</v>
      </c>
    </row>
    <row r="56" spans="1:3" ht="15">
      <c r="A56" s="117" t="s">
        <v>525</v>
      </c>
      <c r="B56" s="118">
        <v>2301555.36</v>
      </c>
      <c r="C56" s="119">
        <v>0.002628</v>
      </c>
    </row>
    <row r="57" spans="1:3" ht="15">
      <c r="A57" s="117" t="s">
        <v>565</v>
      </c>
      <c r="B57" s="118">
        <v>32066.06</v>
      </c>
      <c r="C57" s="119">
        <v>3.6E-05</v>
      </c>
    </row>
    <row r="58" spans="1:3" ht="15">
      <c r="A58" s="117" t="s">
        <v>1011</v>
      </c>
      <c r="B58" s="118">
        <v>1851196.78</v>
      </c>
      <c r="C58" s="119">
        <v>0.002114</v>
      </c>
    </row>
    <row r="59" spans="1:3" ht="15">
      <c r="A59" s="117" t="s">
        <v>492</v>
      </c>
      <c r="B59" s="118">
        <v>4790706.36</v>
      </c>
      <c r="C59" s="119">
        <v>0.00547</v>
      </c>
    </row>
    <row r="60" spans="1:3" ht="15">
      <c r="A60" s="117" t="s">
        <v>495</v>
      </c>
      <c r="B60" s="118">
        <v>73880601.27</v>
      </c>
      <c r="C60" s="119">
        <v>0.08437</v>
      </c>
    </row>
    <row r="61" spans="1:3" ht="15">
      <c r="A61" s="117" t="s">
        <v>792</v>
      </c>
      <c r="B61" s="118">
        <v>9398355.2</v>
      </c>
      <c r="C61" s="119">
        <v>0.010732</v>
      </c>
    </row>
    <row r="62" spans="1:3" ht="15">
      <c r="A62" s="117" t="s">
        <v>624</v>
      </c>
      <c r="B62" s="118">
        <v>113140.37</v>
      </c>
      <c r="C62" s="119">
        <v>0.000129</v>
      </c>
    </row>
    <row r="63" spans="1:3" ht="15">
      <c r="A63" s="117" t="s">
        <v>493</v>
      </c>
      <c r="B63" s="118">
        <v>2757400.03</v>
      </c>
      <c r="C63" s="119">
        <v>0.003148</v>
      </c>
    </row>
    <row r="64" spans="1:3" ht="15">
      <c r="A64" s="117" t="s">
        <v>566</v>
      </c>
      <c r="B64" s="118">
        <v>5812.65</v>
      </c>
      <c r="C64" s="119">
        <v>6E-06</v>
      </c>
    </row>
    <row r="65" spans="1:3" ht="15">
      <c r="A65" s="117" t="s">
        <v>567</v>
      </c>
      <c r="B65" s="118">
        <v>8117.1</v>
      </c>
      <c r="C65" s="119">
        <v>9E-06</v>
      </c>
    </row>
    <row r="66" spans="1:3" ht="15">
      <c r="A66" s="117" t="s">
        <v>552</v>
      </c>
      <c r="B66" s="118">
        <v>151447941.26</v>
      </c>
      <c r="C66" s="119">
        <v>0.172952</v>
      </c>
    </row>
    <row r="67" spans="1:3" ht="15">
      <c r="A67" s="117" t="s">
        <v>553</v>
      </c>
      <c r="B67" s="118">
        <v>47150077.87</v>
      </c>
      <c r="C67" s="119">
        <v>0.053845</v>
      </c>
    </row>
    <row r="68" spans="1:3" ht="15">
      <c r="A68" s="117" t="s">
        <v>554</v>
      </c>
      <c r="B68" s="118">
        <v>-48937.92</v>
      </c>
      <c r="C68" s="119">
        <v>-5.5E-05</v>
      </c>
    </row>
    <row r="69" spans="1:3" ht="15">
      <c r="A69" s="117" t="s">
        <v>555</v>
      </c>
      <c r="B69" s="118">
        <v>15931839.61</v>
      </c>
      <c r="C69" s="119">
        <v>0.018194</v>
      </c>
    </row>
    <row r="70" spans="1:3" ht="409.5" customHeight="1" hidden="1">
      <c r="A70" s="117"/>
      <c r="B70" s="118"/>
      <c r="C70" s="119"/>
    </row>
    <row r="71" spans="1:3" ht="409.5" customHeight="1" hidden="1">
      <c r="A71" s="117"/>
      <c r="B71" s="118"/>
      <c r="C71" s="119"/>
    </row>
    <row r="72" spans="1:3" ht="409.5" customHeight="1" hidden="1">
      <c r="A72" s="117"/>
      <c r="B72" s="118"/>
      <c r="C72" s="119"/>
    </row>
    <row r="73" spans="1:3" ht="409.5" customHeight="1" hidden="1">
      <c r="A73" s="117"/>
      <c r="B73" s="118"/>
      <c r="C73" s="119"/>
    </row>
    <row r="74" spans="1:3" ht="409.5" customHeight="1" hidden="1">
      <c r="A74" s="117"/>
      <c r="B74" s="118"/>
      <c r="C74" s="119"/>
    </row>
    <row r="75" spans="1:3" ht="409.5" customHeight="1" hidden="1">
      <c r="A75" s="117"/>
      <c r="B75" s="118"/>
      <c r="C75" s="119"/>
    </row>
    <row r="76" spans="1:3" ht="409.5" customHeight="1" hidden="1">
      <c r="A76" s="117"/>
      <c r="B76" s="118"/>
      <c r="C76" s="119"/>
    </row>
    <row r="77" spans="1:3" ht="409.5" customHeight="1" hidden="1">
      <c r="A77" s="117"/>
      <c r="B77" s="118"/>
      <c r="C77" s="119"/>
    </row>
    <row r="78" spans="1:3" ht="409.5" customHeight="1" hidden="1">
      <c r="A78" s="117"/>
      <c r="B78" s="118"/>
      <c r="C78" s="119"/>
    </row>
    <row r="79" spans="1:3" ht="409.5" customHeight="1" hidden="1">
      <c r="A79" s="117"/>
      <c r="B79" s="118"/>
      <c r="C79" s="119"/>
    </row>
    <row r="80" spans="1:3" ht="409.5" customHeight="1" hidden="1">
      <c r="A80" s="117"/>
      <c r="B80" s="118"/>
      <c r="C80" s="119"/>
    </row>
    <row r="81" spans="1:3" ht="15">
      <c r="A81" s="112" t="s">
        <v>532</v>
      </c>
      <c r="B81" s="113">
        <f>SUM(B7:B80)</f>
        <v>875661114.5199999</v>
      </c>
      <c r="C81" s="114">
        <f>SUM(C7:C80)</f>
        <v>0.9999609999999997</v>
      </c>
    </row>
    <row r="82" spans="1:3" ht="15">
      <c r="A82" s="258" t="s">
        <v>4</v>
      </c>
      <c r="B82" s="258"/>
      <c r="C82" s="258"/>
    </row>
    <row r="83" spans="1:3" ht="15">
      <c r="A83" s="258"/>
      <c r="B83" s="258"/>
      <c r="C83" s="258"/>
    </row>
    <row r="84" ht="15" hidden="1"/>
    <row r="85" ht="15" hidden="1"/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9" sqref="C9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7" t="s">
        <v>568</v>
      </c>
      <c r="B1" s="257"/>
      <c r="C1" s="257"/>
    </row>
    <row r="2" spans="1:3" ht="15">
      <c r="A2" s="255" t="s">
        <v>1014</v>
      </c>
      <c r="B2" s="255"/>
      <c r="C2" s="255"/>
    </row>
    <row r="3" spans="1:3" ht="15">
      <c r="A3" s="256" t="s">
        <v>453</v>
      </c>
      <c r="B3" s="256"/>
      <c r="C3" s="256"/>
    </row>
    <row r="4" spans="1:3" ht="15">
      <c r="A4" s="120"/>
      <c r="B4" s="120"/>
      <c r="C4" s="120"/>
    </row>
    <row r="5" spans="1:3" ht="5.25" customHeight="1">
      <c r="A5" s="121"/>
      <c r="B5" s="121"/>
      <c r="C5" s="121"/>
    </row>
    <row r="6" spans="1:3" ht="15">
      <c r="A6" s="122" t="s">
        <v>569</v>
      </c>
      <c r="B6" s="123" t="s">
        <v>532</v>
      </c>
      <c r="C6" s="123" t="s">
        <v>549</v>
      </c>
    </row>
    <row r="7" spans="1:3" ht="15">
      <c r="A7" s="124" t="s">
        <v>772</v>
      </c>
      <c r="B7" s="125">
        <v>968687.76</v>
      </c>
      <c r="C7" s="126">
        <v>0.001277</v>
      </c>
    </row>
    <row r="8" spans="1:3" ht="15">
      <c r="A8" s="124" t="s">
        <v>472</v>
      </c>
      <c r="B8" s="125">
        <v>61736796.31</v>
      </c>
      <c r="C8" s="126">
        <v>0.081395</v>
      </c>
    </row>
    <row r="9" spans="1:3" ht="15">
      <c r="A9" s="124" t="s">
        <v>918</v>
      </c>
      <c r="B9" s="125">
        <v>2892559.15</v>
      </c>
      <c r="C9" s="126">
        <v>0.003813</v>
      </c>
    </row>
    <row r="10" spans="1:3" ht="15">
      <c r="A10" s="124" t="s">
        <v>474</v>
      </c>
      <c r="B10" s="125">
        <v>37987679.89</v>
      </c>
      <c r="C10" s="126">
        <v>0.050078</v>
      </c>
    </row>
    <row r="11" spans="1:3" ht="15">
      <c r="A11" s="124" t="s">
        <v>494</v>
      </c>
      <c r="B11" s="125">
        <v>19337026.55</v>
      </c>
      <c r="C11" s="126">
        <v>0.025494</v>
      </c>
    </row>
    <row r="12" spans="1:3" ht="15">
      <c r="A12" s="124" t="s">
        <v>1063</v>
      </c>
      <c r="B12" s="125">
        <v>17028787.18</v>
      </c>
      <c r="C12" s="126">
        <v>0.022451</v>
      </c>
    </row>
    <row r="13" spans="1:3" ht="15">
      <c r="A13" s="124" t="s">
        <v>570</v>
      </c>
      <c r="B13" s="125">
        <v>52417714.75</v>
      </c>
      <c r="C13" s="126">
        <v>0.069109</v>
      </c>
    </row>
    <row r="14" spans="1:3" ht="15">
      <c r="A14" s="124" t="s">
        <v>496</v>
      </c>
      <c r="B14" s="125">
        <v>184638133.34</v>
      </c>
      <c r="C14" s="126">
        <v>0.243429</v>
      </c>
    </row>
    <row r="15" spans="1:3" ht="15">
      <c r="A15" s="124" t="s">
        <v>919</v>
      </c>
      <c r="B15" s="125">
        <v>20542675.03</v>
      </c>
      <c r="C15" s="126">
        <v>0.027084</v>
      </c>
    </row>
    <row r="16" spans="1:3" ht="15">
      <c r="A16" s="124" t="s">
        <v>510</v>
      </c>
      <c r="B16" s="125">
        <v>9551478.46</v>
      </c>
      <c r="C16" s="126">
        <v>0.012593</v>
      </c>
    </row>
    <row r="17" spans="1:3" ht="15">
      <c r="A17" s="124" t="s">
        <v>477</v>
      </c>
      <c r="B17" s="125">
        <v>2220318.35</v>
      </c>
      <c r="C17" s="126">
        <v>0.002926</v>
      </c>
    </row>
    <row r="18" spans="1:3" ht="15">
      <c r="A18" s="124" t="s">
        <v>511</v>
      </c>
      <c r="B18" s="125">
        <v>145979.59</v>
      </c>
      <c r="C18" s="126">
        <v>0.000192</v>
      </c>
    </row>
    <row r="19" spans="1:3" ht="15">
      <c r="A19" s="124" t="s">
        <v>552</v>
      </c>
      <c r="B19" s="125">
        <v>74516105.29</v>
      </c>
      <c r="C19" s="126">
        <v>0.098245</v>
      </c>
    </row>
    <row r="20" spans="1:3" ht="15">
      <c r="A20" s="124" t="s">
        <v>553</v>
      </c>
      <c r="B20" s="125">
        <v>44851510.28</v>
      </c>
      <c r="C20" s="126">
        <v>0.059134</v>
      </c>
    </row>
    <row r="21" spans="1:3" ht="15">
      <c r="A21" s="124" t="s">
        <v>554</v>
      </c>
      <c r="B21" s="125">
        <v>209667808.5</v>
      </c>
      <c r="C21" s="126">
        <v>0.276435</v>
      </c>
    </row>
    <row r="22" spans="1:3" ht="15">
      <c r="A22" s="124" t="s">
        <v>555</v>
      </c>
      <c r="B22" s="125">
        <v>19965439.42</v>
      </c>
      <c r="C22" s="126">
        <v>0.026323</v>
      </c>
    </row>
    <row r="23" spans="1:3" ht="409.5" customHeight="1" hidden="1">
      <c r="A23" s="124"/>
      <c r="B23" s="125"/>
      <c r="C23" s="126"/>
    </row>
    <row r="24" spans="1:3" ht="409.5" customHeight="1" hidden="1">
      <c r="A24" s="124"/>
      <c r="B24" s="125"/>
      <c r="C24" s="126"/>
    </row>
    <row r="25" spans="1:3" ht="409.5" customHeight="1" hidden="1">
      <c r="A25" s="124"/>
      <c r="B25" s="125"/>
      <c r="C25" s="126"/>
    </row>
    <row r="26" spans="1:3" ht="409.5" customHeight="1" hidden="1">
      <c r="A26" s="124"/>
      <c r="B26" s="125"/>
      <c r="C26" s="126"/>
    </row>
    <row r="27" spans="1:3" ht="409.5" customHeight="1" hidden="1">
      <c r="A27" s="124"/>
      <c r="B27" s="125"/>
      <c r="C27" s="126"/>
    </row>
    <row r="28" spans="1:3" ht="409.5" customHeight="1" hidden="1">
      <c r="A28" s="124"/>
      <c r="B28" s="125"/>
      <c r="C28" s="126"/>
    </row>
    <row r="29" spans="1:3" ht="409.5" customHeight="1" hidden="1">
      <c r="A29" s="124"/>
      <c r="B29" s="125"/>
      <c r="C29" s="126"/>
    </row>
    <row r="30" spans="1:3" ht="409.5" customHeight="1" hidden="1">
      <c r="A30" s="124"/>
      <c r="B30" s="125"/>
      <c r="C30" s="126"/>
    </row>
    <row r="31" spans="1:3" ht="409.5" customHeight="1" hidden="1">
      <c r="A31" s="124"/>
      <c r="B31" s="125"/>
      <c r="C31" s="126"/>
    </row>
    <row r="32" spans="1:3" ht="409.5" customHeight="1" hidden="1">
      <c r="A32" s="124"/>
      <c r="B32" s="125"/>
      <c r="C32" s="126"/>
    </row>
    <row r="33" spans="1:3" ht="409.5" customHeight="1" hidden="1">
      <c r="A33" s="124"/>
      <c r="B33" s="125"/>
      <c r="C33" s="126"/>
    </row>
    <row r="34" spans="1:3" ht="409.5" customHeight="1" hidden="1">
      <c r="A34" s="124"/>
      <c r="B34" s="125"/>
      <c r="C34" s="126"/>
    </row>
    <row r="35" spans="1:3" ht="409.5" customHeight="1" hidden="1">
      <c r="A35" s="124"/>
      <c r="B35" s="125"/>
      <c r="C35" s="126"/>
    </row>
    <row r="36" spans="1:3" ht="409.5" customHeight="1" hidden="1">
      <c r="A36" s="124"/>
      <c r="B36" s="125"/>
      <c r="C36" s="126"/>
    </row>
    <row r="37" spans="1:3" ht="409.5" customHeight="1" hidden="1">
      <c r="A37" s="124"/>
      <c r="B37" s="125"/>
      <c r="C37" s="126"/>
    </row>
    <row r="38" spans="1:3" ht="409.5" customHeight="1" hidden="1">
      <c r="A38" s="124"/>
      <c r="B38" s="125"/>
      <c r="C38" s="126"/>
    </row>
    <row r="39" spans="1:3" ht="409.5" customHeight="1" hidden="1">
      <c r="A39" s="124"/>
      <c r="B39" s="125"/>
      <c r="C39" s="126"/>
    </row>
    <row r="40" spans="1:3" ht="409.5" customHeight="1" hidden="1">
      <c r="A40" s="124"/>
      <c r="B40" s="125"/>
      <c r="C40" s="126"/>
    </row>
    <row r="41" spans="1:3" ht="409.5" customHeight="1" hidden="1">
      <c r="A41" s="124"/>
      <c r="B41" s="125"/>
      <c r="C41" s="126"/>
    </row>
    <row r="42" spans="1:3" ht="409.5" customHeight="1" hidden="1">
      <c r="A42" s="124"/>
      <c r="B42" s="125"/>
      <c r="C42" s="126"/>
    </row>
    <row r="43" spans="1:3" ht="409.5" customHeight="1" hidden="1">
      <c r="A43" s="124"/>
      <c r="B43" s="125"/>
      <c r="C43" s="126"/>
    </row>
    <row r="44" spans="1:3" ht="409.5" customHeight="1" hidden="1">
      <c r="A44" s="124"/>
      <c r="B44" s="125"/>
      <c r="C44" s="126"/>
    </row>
    <row r="45" spans="1:3" ht="409.5" customHeight="1" hidden="1">
      <c r="A45" s="124"/>
      <c r="B45" s="125"/>
      <c r="C45" s="126"/>
    </row>
    <row r="46" spans="1:3" ht="409.5" customHeight="1" hidden="1">
      <c r="A46" s="124"/>
      <c r="B46" s="125"/>
      <c r="C46" s="126"/>
    </row>
    <row r="47" spans="1:3" ht="409.5" customHeight="1" hidden="1">
      <c r="A47" s="124"/>
      <c r="B47" s="125"/>
      <c r="C47" s="126"/>
    </row>
    <row r="48" spans="1:3" ht="409.5" customHeight="1" hidden="1">
      <c r="A48" s="124"/>
      <c r="B48" s="125"/>
      <c r="C48" s="126"/>
    </row>
    <row r="49" spans="1:3" ht="409.5" customHeight="1" hidden="1">
      <c r="A49" s="124"/>
      <c r="B49" s="125"/>
      <c r="C49" s="126"/>
    </row>
    <row r="50" spans="1:3" ht="409.5" customHeight="1" hidden="1">
      <c r="A50" s="124"/>
      <c r="B50" s="125"/>
      <c r="C50" s="126"/>
    </row>
    <row r="51" spans="1:3" ht="409.5" customHeight="1" hidden="1">
      <c r="A51" s="124"/>
      <c r="B51" s="125"/>
      <c r="C51" s="126"/>
    </row>
    <row r="52" spans="1:3" ht="409.5" customHeight="1" hidden="1">
      <c r="A52" s="124"/>
      <c r="B52" s="125"/>
      <c r="C52" s="126"/>
    </row>
    <row r="53" spans="1:3" ht="409.5" customHeight="1" hidden="1">
      <c r="A53" s="124"/>
      <c r="B53" s="125"/>
      <c r="C53" s="126"/>
    </row>
    <row r="54" spans="1:3" ht="409.5" customHeight="1" hidden="1">
      <c r="A54" s="124"/>
      <c r="B54" s="125"/>
      <c r="C54" s="126"/>
    </row>
    <row r="55" spans="1:3" ht="409.5" customHeight="1" hidden="1">
      <c r="A55" s="124"/>
      <c r="B55" s="125"/>
      <c r="C55" s="126"/>
    </row>
    <row r="56" spans="1:3" ht="409.5" customHeight="1" hidden="1">
      <c r="A56" s="124"/>
      <c r="B56" s="125"/>
      <c r="C56" s="126"/>
    </row>
    <row r="57" spans="1:3" ht="409.5" customHeight="1" hidden="1">
      <c r="A57" s="124"/>
      <c r="B57" s="125"/>
      <c r="C57" s="126"/>
    </row>
    <row r="58" spans="1:3" ht="409.5" customHeight="1" hidden="1">
      <c r="A58" s="124"/>
      <c r="B58" s="125"/>
      <c r="C58" s="126"/>
    </row>
    <row r="59" spans="1:3" ht="409.5" customHeight="1" hidden="1">
      <c r="A59" s="124"/>
      <c r="B59" s="125"/>
      <c r="C59" s="126"/>
    </row>
    <row r="60" spans="1:3" ht="409.5" customHeight="1" hidden="1">
      <c r="A60" s="124"/>
      <c r="B60" s="125"/>
      <c r="C60" s="126"/>
    </row>
    <row r="61" spans="1:3" ht="409.5" customHeight="1" hidden="1">
      <c r="A61" s="124"/>
      <c r="B61" s="125"/>
      <c r="C61" s="126"/>
    </row>
    <row r="62" spans="1:3" ht="409.5" customHeight="1" hidden="1">
      <c r="A62" s="124"/>
      <c r="B62" s="125"/>
      <c r="C62" s="126"/>
    </row>
    <row r="63" spans="1:3" ht="409.5" customHeight="1" hidden="1">
      <c r="A63" s="124"/>
      <c r="B63" s="125"/>
      <c r="C63" s="126"/>
    </row>
    <row r="64" spans="1:3" ht="409.5" customHeight="1" hidden="1">
      <c r="A64" s="124"/>
      <c r="B64" s="125"/>
      <c r="C64" s="126"/>
    </row>
    <row r="65" spans="1:3" ht="409.5" customHeight="1" hidden="1">
      <c r="A65" s="124"/>
      <c r="B65" s="125"/>
      <c r="C65" s="126"/>
    </row>
    <row r="66" spans="1:3" ht="409.5" customHeight="1" hidden="1">
      <c r="A66" s="124"/>
      <c r="B66" s="125"/>
      <c r="C66" s="126"/>
    </row>
    <row r="67" spans="1:3" ht="409.5" customHeight="1" hidden="1">
      <c r="A67" s="124"/>
      <c r="B67" s="125"/>
      <c r="C67" s="126"/>
    </row>
    <row r="68" spans="1:3" ht="409.5" customHeight="1" hidden="1">
      <c r="A68" s="124"/>
      <c r="B68" s="125"/>
      <c r="C68" s="126"/>
    </row>
    <row r="69" spans="1:3" ht="409.5" customHeight="1" hidden="1">
      <c r="A69" s="124"/>
      <c r="B69" s="125"/>
      <c r="C69" s="126"/>
    </row>
    <row r="70" spans="1:3" ht="409.5" customHeight="1" hidden="1">
      <c r="A70" s="124"/>
      <c r="B70" s="125"/>
      <c r="C70" s="126"/>
    </row>
    <row r="71" spans="1:3" ht="409.5" customHeight="1" hidden="1">
      <c r="A71" s="124"/>
      <c r="B71" s="125"/>
      <c r="C71" s="126"/>
    </row>
    <row r="72" spans="1:3" ht="409.5" customHeight="1" hidden="1">
      <c r="A72" s="124"/>
      <c r="B72" s="125"/>
      <c r="C72" s="126"/>
    </row>
    <row r="73" spans="1:3" ht="409.5" customHeight="1" hidden="1">
      <c r="A73" s="124"/>
      <c r="B73" s="125"/>
      <c r="C73" s="126"/>
    </row>
    <row r="74" spans="1:3" ht="409.5" customHeight="1" hidden="1">
      <c r="A74" s="124"/>
      <c r="B74" s="125"/>
      <c r="C74" s="126"/>
    </row>
    <row r="75" spans="1:3" ht="409.5" customHeight="1" hidden="1">
      <c r="A75" s="124"/>
      <c r="B75" s="125"/>
      <c r="C75" s="126"/>
    </row>
    <row r="76" spans="1:3" ht="409.5" customHeight="1" hidden="1">
      <c r="A76" s="124"/>
      <c r="B76" s="125"/>
      <c r="C76" s="126"/>
    </row>
    <row r="77" spans="1:3" ht="409.5" customHeight="1" hidden="1">
      <c r="A77" s="124"/>
      <c r="B77" s="125"/>
      <c r="C77" s="126"/>
    </row>
    <row r="78" spans="1:3" ht="409.5" customHeight="1" hidden="1">
      <c r="A78" s="124"/>
      <c r="B78" s="125"/>
      <c r="C78" s="126"/>
    </row>
    <row r="79" spans="1:3" ht="409.5" customHeight="1" hidden="1">
      <c r="A79" s="124"/>
      <c r="B79" s="125"/>
      <c r="C79" s="126"/>
    </row>
    <row r="80" spans="1:3" ht="409.5" customHeight="1" hidden="1">
      <c r="A80" s="124"/>
      <c r="B80" s="125"/>
      <c r="C80" s="126"/>
    </row>
    <row r="81" spans="1:3" ht="409.5" customHeight="1" hidden="1">
      <c r="A81" s="124"/>
      <c r="B81" s="125"/>
      <c r="C81" s="126"/>
    </row>
    <row r="82" spans="1:3" ht="409.5" customHeight="1" hidden="1">
      <c r="A82" s="124"/>
      <c r="B82" s="125"/>
      <c r="C82" s="126"/>
    </row>
    <row r="83" spans="1:3" ht="409.5" customHeight="1" hidden="1">
      <c r="A83" s="124"/>
      <c r="B83" s="125"/>
      <c r="C83" s="126"/>
    </row>
    <row r="84" spans="1:3" ht="409.5" customHeight="1" hidden="1">
      <c r="A84" s="124"/>
      <c r="B84" s="125"/>
      <c r="C84" s="126"/>
    </row>
    <row r="85" spans="1:3" ht="409.5" customHeight="1" hidden="1">
      <c r="A85" s="124"/>
      <c r="B85" s="125"/>
      <c r="C85" s="126"/>
    </row>
    <row r="86" spans="1:3" ht="409.5" customHeight="1" hidden="1">
      <c r="A86" s="124"/>
      <c r="B86" s="125"/>
      <c r="C86" s="126"/>
    </row>
    <row r="87" spans="1:3" ht="409.5" customHeight="1" hidden="1">
      <c r="A87" s="124"/>
      <c r="B87" s="125"/>
      <c r="C87" s="126"/>
    </row>
    <row r="88" spans="1:3" ht="409.5" customHeight="1" hidden="1">
      <c r="A88" s="124"/>
      <c r="B88" s="125"/>
      <c r="C88" s="126"/>
    </row>
    <row r="89" spans="1:3" ht="409.5" customHeight="1" hidden="1">
      <c r="A89" s="124"/>
      <c r="B89" s="125"/>
      <c r="C89" s="126"/>
    </row>
    <row r="90" spans="1:3" ht="409.5" customHeight="1" hidden="1">
      <c r="A90" s="124"/>
      <c r="B90" s="125"/>
      <c r="C90" s="126"/>
    </row>
    <row r="91" spans="1:3" ht="409.5" customHeight="1" hidden="1">
      <c r="A91" s="124"/>
      <c r="B91" s="125"/>
      <c r="C91" s="126"/>
    </row>
    <row r="92" spans="1:3" ht="409.5" customHeight="1" hidden="1">
      <c r="A92" s="124"/>
      <c r="B92" s="125"/>
      <c r="C92" s="126"/>
    </row>
    <row r="93" spans="1:3" ht="409.5" customHeight="1" hidden="1">
      <c r="A93" s="124"/>
      <c r="B93" s="125"/>
      <c r="C93" s="126"/>
    </row>
    <row r="94" spans="1:3" ht="409.5" customHeight="1" hidden="1">
      <c r="A94" s="124"/>
      <c r="B94" s="125"/>
      <c r="C94" s="126"/>
    </row>
    <row r="95" spans="1:3" ht="409.5" customHeight="1" hidden="1">
      <c r="A95" s="124"/>
      <c r="B95" s="125"/>
      <c r="C95" s="126"/>
    </row>
    <row r="96" spans="1:3" ht="409.5" customHeight="1" hidden="1">
      <c r="A96" s="124"/>
      <c r="B96" s="125"/>
      <c r="C96" s="126"/>
    </row>
    <row r="97" spans="1:3" ht="409.5" customHeight="1" hidden="1">
      <c r="A97" s="124"/>
      <c r="B97" s="125"/>
      <c r="C97" s="126"/>
    </row>
    <row r="98" spans="1:3" ht="409.5" customHeight="1" hidden="1">
      <c r="A98" s="124"/>
      <c r="B98" s="125"/>
      <c r="C98" s="126"/>
    </row>
    <row r="99" spans="1:3" ht="409.5" customHeight="1" hidden="1">
      <c r="A99" s="124"/>
      <c r="B99" s="125"/>
      <c r="C99" s="126"/>
    </row>
    <row r="100" spans="1:3" ht="409.5" customHeight="1" hidden="1">
      <c r="A100" s="124"/>
      <c r="B100" s="125"/>
      <c r="C100" s="126"/>
    </row>
    <row r="101" spans="1:3" ht="15">
      <c r="A101" s="127" t="s">
        <v>532</v>
      </c>
      <c r="B101" s="128">
        <f>SUM(B7:B100)</f>
        <v>758468699.85</v>
      </c>
      <c r="C101" s="181">
        <f>SUM(C7:C100)</f>
        <v>0.9999779999999999</v>
      </c>
    </row>
    <row r="102" ht="15"/>
    <row r="103" spans="1:3" ht="15">
      <c r="A103" s="115"/>
      <c r="B103" s="115"/>
      <c r="C103" s="115"/>
    </row>
    <row r="104" ht="15"/>
    <row r="105" ht="15">
      <c r="A105" s="45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C15" sqref="C15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7" t="s">
        <v>571</v>
      </c>
      <c r="B1" s="257"/>
      <c r="C1" s="257"/>
    </row>
    <row r="2" spans="1:3" ht="15.75">
      <c r="A2" s="257" t="s">
        <v>572</v>
      </c>
      <c r="B2" s="257"/>
      <c r="C2" s="257"/>
    </row>
    <row r="3" spans="1:3" ht="15">
      <c r="A3" s="255" t="s">
        <v>1014</v>
      </c>
      <c r="B3" s="255"/>
      <c r="C3" s="255"/>
    </row>
    <row r="4" spans="1:3" ht="15">
      <c r="A4" s="255" t="s">
        <v>453</v>
      </c>
      <c r="B4" s="255"/>
      <c r="C4" s="255"/>
    </row>
    <row r="5" spans="1:3" ht="5.25" customHeight="1">
      <c r="A5" s="129"/>
      <c r="B5" s="129"/>
      <c r="C5" s="129"/>
    </row>
    <row r="6" spans="1:3" ht="15">
      <c r="A6" s="130" t="s">
        <v>569</v>
      </c>
      <c r="B6" s="131" t="s">
        <v>532</v>
      </c>
      <c r="C6" s="131" t="s">
        <v>549</v>
      </c>
    </row>
    <row r="7" spans="1:3" ht="15">
      <c r="A7" s="132" t="s">
        <v>573</v>
      </c>
      <c r="B7" s="133">
        <v>2078318.04</v>
      </c>
      <c r="C7" s="134">
        <v>0.002367</v>
      </c>
    </row>
    <row r="8" spans="1:3" ht="15">
      <c r="A8" s="132" t="s">
        <v>472</v>
      </c>
      <c r="B8" s="133">
        <v>45252746.63</v>
      </c>
      <c r="C8" s="134">
        <v>0.051674</v>
      </c>
    </row>
    <row r="9" spans="1:3" ht="15">
      <c r="A9" s="132" t="s">
        <v>918</v>
      </c>
      <c r="B9" s="133">
        <v>1962142.88</v>
      </c>
      <c r="C9" s="134">
        <v>0.00224</v>
      </c>
    </row>
    <row r="10" spans="1:3" ht="15">
      <c r="A10" s="132" t="s">
        <v>474</v>
      </c>
      <c r="B10" s="133">
        <v>83821066.32</v>
      </c>
      <c r="C10" s="134">
        <v>0.095713</v>
      </c>
    </row>
    <row r="11" spans="1:3" ht="15">
      <c r="A11" s="132" t="s">
        <v>514</v>
      </c>
      <c r="B11" s="133">
        <v>264411.72</v>
      </c>
      <c r="C11" s="134">
        <v>0.000301</v>
      </c>
    </row>
    <row r="12" spans="1:3" ht="15">
      <c r="A12" s="132" t="s">
        <v>494</v>
      </c>
      <c r="B12" s="133">
        <v>49715759.54</v>
      </c>
      <c r="C12" s="134">
        <v>0.056775</v>
      </c>
    </row>
    <row r="13" spans="1:3" ht="15">
      <c r="A13" s="132" t="s">
        <v>1063</v>
      </c>
      <c r="B13" s="133">
        <v>3056448.98</v>
      </c>
      <c r="C13" s="134">
        <v>0.00349</v>
      </c>
    </row>
    <row r="14" spans="1:3" ht="15">
      <c r="A14" s="132" t="s">
        <v>570</v>
      </c>
      <c r="B14" s="133">
        <v>9825897.95</v>
      </c>
      <c r="C14" s="134">
        <v>0.011221</v>
      </c>
    </row>
    <row r="15" spans="1:3" ht="15">
      <c r="A15" s="132" t="s">
        <v>496</v>
      </c>
      <c r="B15" s="133">
        <v>427982266.97</v>
      </c>
      <c r="C15" s="134">
        <v>0.488746</v>
      </c>
    </row>
    <row r="16" spans="1:3" ht="15">
      <c r="A16" s="132" t="s">
        <v>919</v>
      </c>
      <c r="B16" s="133">
        <v>1266682.26</v>
      </c>
      <c r="C16" s="134">
        <v>0.001446</v>
      </c>
    </row>
    <row r="17" spans="1:3" ht="15">
      <c r="A17" s="132" t="s">
        <v>510</v>
      </c>
      <c r="B17" s="133">
        <v>14338943.78</v>
      </c>
      <c r="C17" s="134">
        <v>0.016374</v>
      </c>
    </row>
    <row r="18" spans="1:3" ht="15">
      <c r="A18" s="132" t="s">
        <v>477</v>
      </c>
      <c r="B18" s="133">
        <v>11035275.49</v>
      </c>
      <c r="C18" s="134">
        <v>0.012601</v>
      </c>
    </row>
    <row r="19" spans="1:3" ht="15">
      <c r="A19" s="132" t="s">
        <v>511</v>
      </c>
      <c r="B19" s="133">
        <v>10580233.14</v>
      </c>
      <c r="C19" s="134">
        <v>0.012077</v>
      </c>
    </row>
    <row r="20" spans="1:3" ht="15">
      <c r="A20" s="132" t="s">
        <v>552</v>
      </c>
      <c r="B20" s="133">
        <v>151447941.26</v>
      </c>
      <c r="C20" s="134">
        <v>0.172952</v>
      </c>
    </row>
    <row r="21" spans="1:3" ht="15">
      <c r="A21" s="132" t="s">
        <v>553</v>
      </c>
      <c r="B21" s="133">
        <v>47150077.87</v>
      </c>
      <c r="C21" s="134">
        <v>0.053845</v>
      </c>
    </row>
    <row r="22" spans="1:3" ht="15">
      <c r="A22" s="132" t="s">
        <v>554</v>
      </c>
      <c r="B22" s="133">
        <v>-48937.92</v>
      </c>
      <c r="C22" s="134">
        <v>-5.5E-05</v>
      </c>
    </row>
    <row r="23" spans="1:3" ht="15">
      <c r="A23" s="132" t="s">
        <v>555</v>
      </c>
      <c r="B23" s="133">
        <v>15931839.61</v>
      </c>
      <c r="C23" s="134">
        <v>0.018194</v>
      </c>
    </row>
    <row r="24" spans="1:3" ht="409.5" customHeight="1" hidden="1">
      <c r="A24" s="132"/>
      <c r="B24" s="133"/>
      <c r="C24" s="134"/>
    </row>
    <row r="25" spans="1:3" ht="409.5" customHeight="1" hidden="1">
      <c r="A25" s="132"/>
      <c r="B25" s="133"/>
      <c r="C25" s="134"/>
    </row>
    <row r="26" spans="1:3" ht="409.5" customHeight="1" hidden="1">
      <c r="A26" s="132"/>
      <c r="B26" s="133"/>
      <c r="C26" s="134"/>
    </row>
    <row r="27" spans="1:3" ht="409.5" customHeight="1" hidden="1">
      <c r="A27" s="132"/>
      <c r="B27" s="133"/>
      <c r="C27" s="134"/>
    </row>
    <row r="28" spans="1:3" ht="409.5" customHeight="1" hidden="1">
      <c r="A28" s="132"/>
      <c r="B28" s="133"/>
      <c r="C28" s="134"/>
    </row>
    <row r="29" spans="1:3" ht="409.5" customHeight="1" hidden="1">
      <c r="A29" s="132"/>
      <c r="B29" s="133"/>
      <c r="C29" s="134"/>
    </row>
    <row r="30" spans="1:3" ht="409.5" customHeight="1" hidden="1">
      <c r="A30" s="132"/>
      <c r="B30" s="133"/>
      <c r="C30" s="134"/>
    </row>
    <row r="31" spans="1:3" ht="409.5" customHeight="1" hidden="1">
      <c r="A31" s="132"/>
      <c r="B31" s="133"/>
      <c r="C31" s="134"/>
    </row>
    <row r="32" spans="1:3" ht="409.5" customHeight="1" hidden="1">
      <c r="A32" s="132"/>
      <c r="B32" s="133"/>
      <c r="C32" s="134"/>
    </row>
    <row r="33" spans="1:3" ht="409.5" customHeight="1" hidden="1">
      <c r="A33" s="132"/>
      <c r="B33" s="133"/>
      <c r="C33" s="134"/>
    </row>
    <row r="34" spans="1:3" ht="409.5" customHeight="1" hidden="1">
      <c r="A34" s="132"/>
      <c r="B34" s="133"/>
      <c r="C34" s="134"/>
    </row>
    <row r="35" spans="1:3" ht="409.5" customHeight="1" hidden="1">
      <c r="A35" s="132"/>
      <c r="B35" s="133"/>
      <c r="C35" s="134"/>
    </row>
    <row r="36" spans="1:3" ht="409.5" customHeight="1" hidden="1">
      <c r="A36" s="132"/>
      <c r="B36" s="133"/>
      <c r="C36" s="134"/>
    </row>
    <row r="37" spans="1:3" ht="409.5" customHeight="1" hidden="1">
      <c r="A37" s="132"/>
      <c r="B37" s="133"/>
      <c r="C37" s="134"/>
    </row>
    <row r="38" spans="1:3" ht="409.5" customHeight="1" hidden="1">
      <c r="A38" s="132"/>
      <c r="B38" s="133"/>
      <c r="C38" s="134"/>
    </row>
    <row r="39" spans="1:3" ht="409.5" customHeight="1" hidden="1">
      <c r="A39" s="132"/>
      <c r="B39" s="133"/>
      <c r="C39" s="134"/>
    </row>
    <row r="40" spans="1:3" ht="409.5" customHeight="1" hidden="1">
      <c r="A40" s="132"/>
      <c r="B40" s="133"/>
      <c r="C40" s="134"/>
    </row>
    <row r="41" spans="1:3" ht="409.5" customHeight="1" hidden="1">
      <c r="A41" s="132"/>
      <c r="B41" s="133"/>
      <c r="C41" s="134"/>
    </row>
    <row r="42" spans="1:3" ht="409.5" customHeight="1" hidden="1">
      <c r="A42" s="132"/>
      <c r="B42" s="133"/>
      <c r="C42" s="134"/>
    </row>
    <row r="43" spans="1:3" ht="409.5" customHeight="1" hidden="1">
      <c r="A43" s="132"/>
      <c r="B43" s="133"/>
      <c r="C43" s="134"/>
    </row>
    <row r="44" spans="1:3" ht="409.5" customHeight="1" hidden="1">
      <c r="A44" s="132"/>
      <c r="B44" s="133"/>
      <c r="C44" s="134"/>
    </row>
    <row r="45" spans="1:3" ht="409.5" customHeight="1" hidden="1">
      <c r="A45" s="132"/>
      <c r="B45" s="133"/>
      <c r="C45" s="134"/>
    </row>
    <row r="46" spans="1:3" ht="409.5" customHeight="1" hidden="1">
      <c r="A46" s="132"/>
      <c r="B46" s="133"/>
      <c r="C46" s="134"/>
    </row>
    <row r="47" spans="1:3" ht="409.5" customHeight="1" hidden="1">
      <c r="A47" s="132"/>
      <c r="B47" s="133"/>
      <c r="C47" s="134"/>
    </row>
    <row r="48" spans="1:3" ht="409.5" customHeight="1" hidden="1">
      <c r="A48" s="132"/>
      <c r="B48" s="133"/>
      <c r="C48" s="134"/>
    </row>
    <row r="49" spans="1:3" ht="409.5" customHeight="1" hidden="1">
      <c r="A49" s="132"/>
      <c r="B49" s="133"/>
      <c r="C49" s="134"/>
    </row>
    <row r="50" spans="1:3" ht="409.5" customHeight="1" hidden="1">
      <c r="A50" s="132"/>
      <c r="B50" s="133"/>
      <c r="C50" s="134"/>
    </row>
    <row r="51" spans="1:3" ht="409.5" customHeight="1" hidden="1">
      <c r="A51" s="132"/>
      <c r="B51" s="133"/>
      <c r="C51" s="134"/>
    </row>
    <row r="52" spans="1:3" ht="409.5" customHeight="1" hidden="1">
      <c r="A52" s="132"/>
      <c r="B52" s="133"/>
      <c r="C52" s="134"/>
    </row>
    <row r="53" spans="1:3" ht="409.5" customHeight="1" hidden="1">
      <c r="A53" s="132"/>
      <c r="B53" s="133"/>
      <c r="C53" s="134"/>
    </row>
    <row r="54" spans="1:3" ht="409.5" customHeight="1" hidden="1">
      <c r="A54" s="132"/>
      <c r="B54" s="133"/>
      <c r="C54" s="134"/>
    </row>
    <row r="55" spans="1:3" ht="409.5" customHeight="1" hidden="1">
      <c r="A55" s="132"/>
      <c r="B55" s="133"/>
      <c r="C55" s="134"/>
    </row>
    <row r="56" spans="1:3" ht="409.5" customHeight="1" hidden="1">
      <c r="A56" s="132"/>
      <c r="B56" s="133"/>
      <c r="C56" s="134"/>
    </row>
    <row r="57" spans="1:3" ht="409.5" customHeight="1" hidden="1">
      <c r="A57" s="132"/>
      <c r="B57" s="133"/>
      <c r="C57" s="134"/>
    </row>
    <row r="58" spans="1:3" ht="409.5" customHeight="1" hidden="1">
      <c r="A58" s="132"/>
      <c r="B58" s="133"/>
      <c r="C58" s="134"/>
    </row>
    <row r="59" spans="1:3" ht="409.5" customHeight="1" hidden="1">
      <c r="A59" s="132"/>
      <c r="B59" s="133"/>
      <c r="C59" s="134"/>
    </row>
    <row r="60" spans="1:3" ht="409.5" customHeight="1" hidden="1">
      <c r="A60" s="132"/>
      <c r="B60" s="133"/>
      <c r="C60" s="134"/>
    </row>
    <row r="61" spans="1:3" ht="409.5" customHeight="1" hidden="1">
      <c r="A61" s="132"/>
      <c r="B61" s="133"/>
      <c r="C61" s="134"/>
    </row>
    <row r="62" spans="1:3" ht="409.5" customHeight="1" hidden="1">
      <c r="A62" s="132"/>
      <c r="B62" s="133"/>
      <c r="C62" s="134"/>
    </row>
    <row r="63" spans="1:3" ht="409.5" customHeight="1" hidden="1">
      <c r="A63" s="132"/>
      <c r="B63" s="133"/>
      <c r="C63" s="134"/>
    </row>
    <row r="64" spans="1:3" ht="409.5" customHeight="1" hidden="1">
      <c r="A64" s="132"/>
      <c r="B64" s="133"/>
      <c r="C64" s="134"/>
    </row>
    <row r="65" spans="1:3" ht="409.5" customHeight="1" hidden="1">
      <c r="A65" s="132"/>
      <c r="B65" s="133"/>
      <c r="C65" s="134"/>
    </row>
    <row r="66" spans="1:3" ht="409.5" customHeight="1" hidden="1">
      <c r="A66" s="132"/>
      <c r="B66" s="133"/>
      <c r="C66" s="134"/>
    </row>
    <row r="67" spans="1:3" ht="409.5" customHeight="1" hidden="1">
      <c r="A67" s="132"/>
      <c r="B67" s="133"/>
      <c r="C67" s="134"/>
    </row>
    <row r="68" spans="1:3" ht="409.5" customHeight="1" hidden="1">
      <c r="A68" s="132"/>
      <c r="B68" s="133"/>
      <c r="C68" s="134"/>
    </row>
    <row r="69" spans="1:3" ht="409.5" customHeight="1" hidden="1">
      <c r="A69" s="132"/>
      <c r="B69" s="133"/>
      <c r="C69" s="134"/>
    </row>
    <row r="70" spans="1:3" ht="409.5" customHeight="1" hidden="1">
      <c r="A70" s="132"/>
      <c r="B70" s="133"/>
      <c r="C70" s="134"/>
    </row>
    <row r="71" spans="1:3" ht="409.5" customHeight="1" hidden="1">
      <c r="A71" s="132"/>
      <c r="B71" s="133"/>
      <c r="C71" s="134"/>
    </row>
    <row r="72" spans="1:3" ht="409.5" customHeight="1" hidden="1">
      <c r="A72" s="132"/>
      <c r="B72" s="133"/>
      <c r="C72" s="134"/>
    </row>
    <row r="73" spans="1:3" ht="409.5" customHeight="1" hidden="1">
      <c r="A73" s="132"/>
      <c r="B73" s="133"/>
      <c r="C73" s="134"/>
    </row>
    <row r="74" spans="1:3" ht="409.5" customHeight="1" hidden="1">
      <c r="A74" s="132"/>
      <c r="B74" s="133"/>
      <c r="C74" s="134"/>
    </row>
    <row r="75" spans="1:3" ht="409.5" customHeight="1" hidden="1">
      <c r="A75" s="132"/>
      <c r="B75" s="133"/>
      <c r="C75" s="134"/>
    </row>
    <row r="76" spans="1:3" ht="409.5" customHeight="1" hidden="1">
      <c r="A76" s="132"/>
      <c r="B76" s="133"/>
      <c r="C76" s="134"/>
    </row>
    <row r="77" spans="1:3" ht="409.5" customHeight="1" hidden="1">
      <c r="A77" s="132"/>
      <c r="B77" s="133"/>
      <c r="C77" s="134"/>
    </row>
    <row r="78" spans="1:3" ht="409.5" customHeight="1" hidden="1">
      <c r="A78" s="132"/>
      <c r="B78" s="133"/>
      <c r="C78" s="134"/>
    </row>
    <row r="79" spans="1:3" ht="409.5" customHeight="1" hidden="1">
      <c r="A79" s="132"/>
      <c r="B79" s="133"/>
      <c r="C79" s="134"/>
    </row>
    <row r="80" spans="1:3" ht="409.5" customHeight="1" hidden="1">
      <c r="A80" s="132"/>
      <c r="B80" s="133"/>
      <c r="C80" s="134"/>
    </row>
    <row r="81" spans="1:3" ht="409.5" customHeight="1" hidden="1">
      <c r="A81" s="132"/>
      <c r="B81" s="133"/>
      <c r="C81" s="134"/>
    </row>
    <row r="82" spans="1:3" ht="409.5" customHeight="1" hidden="1">
      <c r="A82" s="132"/>
      <c r="B82" s="133"/>
      <c r="C82" s="134"/>
    </row>
    <row r="83" spans="1:3" ht="409.5" customHeight="1" hidden="1">
      <c r="A83" s="132"/>
      <c r="B83" s="133"/>
      <c r="C83" s="134"/>
    </row>
    <row r="84" spans="1:3" ht="409.5" customHeight="1" hidden="1">
      <c r="A84" s="132"/>
      <c r="B84" s="133"/>
      <c r="C84" s="134"/>
    </row>
    <row r="85" spans="1:3" ht="409.5" customHeight="1" hidden="1">
      <c r="A85" s="132"/>
      <c r="B85" s="133"/>
      <c r="C85" s="134"/>
    </row>
    <row r="86" spans="1:3" ht="409.5" customHeight="1" hidden="1">
      <c r="A86" s="132"/>
      <c r="B86" s="133"/>
      <c r="C86" s="134"/>
    </row>
    <row r="87" spans="1:3" ht="409.5" customHeight="1" hidden="1">
      <c r="A87" s="132"/>
      <c r="B87" s="133"/>
      <c r="C87" s="134"/>
    </row>
    <row r="88" spans="1:3" ht="409.5" customHeight="1" hidden="1">
      <c r="A88" s="132"/>
      <c r="B88" s="133"/>
      <c r="C88" s="134"/>
    </row>
    <row r="89" spans="1:3" ht="409.5" customHeight="1" hidden="1">
      <c r="A89" s="132"/>
      <c r="B89" s="133"/>
      <c r="C89" s="134"/>
    </row>
    <row r="90" spans="1:3" ht="409.5" customHeight="1" hidden="1">
      <c r="A90" s="132"/>
      <c r="B90" s="133"/>
      <c r="C90" s="134"/>
    </row>
    <row r="91" spans="1:3" ht="409.5" customHeight="1" hidden="1">
      <c r="A91" s="132"/>
      <c r="B91" s="133"/>
      <c r="C91" s="134"/>
    </row>
    <row r="92" spans="1:3" ht="409.5" customHeight="1" hidden="1">
      <c r="A92" s="132"/>
      <c r="B92" s="133"/>
      <c r="C92" s="134"/>
    </row>
    <row r="93" spans="1:3" ht="409.5" customHeight="1" hidden="1">
      <c r="A93" s="132"/>
      <c r="B93" s="133"/>
      <c r="C93" s="134"/>
    </row>
    <row r="94" spans="1:3" ht="409.5" customHeight="1" hidden="1">
      <c r="A94" s="132"/>
      <c r="B94" s="133"/>
      <c r="C94" s="134"/>
    </row>
    <row r="95" spans="1:3" ht="409.5" customHeight="1" hidden="1">
      <c r="A95" s="132"/>
      <c r="B95" s="133"/>
      <c r="C95" s="134"/>
    </row>
    <row r="96" spans="1:3" ht="409.5" customHeight="1" hidden="1">
      <c r="A96" s="132"/>
      <c r="B96" s="133"/>
      <c r="C96" s="134"/>
    </row>
    <row r="97" spans="1:3" ht="409.5" customHeight="1" hidden="1">
      <c r="A97" s="132"/>
      <c r="B97" s="133"/>
      <c r="C97" s="134"/>
    </row>
    <row r="98" spans="1:3" ht="409.5" customHeight="1" hidden="1">
      <c r="A98" s="132"/>
      <c r="B98" s="133"/>
      <c r="C98" s="134"/>
    </row>
    <row r="99" spans="1:3" ht="409.5" customHeight="1" hidden="1">
      <c r="A99" s="132"/>
      <c r="B99" s="133"/>
      <c r="C99" s="134"/>
    </row>
    <row r="100" spans="1:3" ht="409.5" customHeight="1" hidden="1">
      <c r="A100" s="132"/>
      <c r="B100" s="133"/>
      <c r="C100" s="134"/>
    </row>
    <row r="101" spans="1:3" ht="15">
      <c r="A101" s="30" t="s">
        <v>532</v>
      </c>
      <c r="B101" s="135">
        <f>SUM(B7:B100)</f>
        <v>875661114.52</v>
      </c>
      <c r="C101" s="182">
        <f>SUM(C7:C100)</f>
        <v>0.999961</v>
      </c>
    </row>
    <row r="102" ht="6.75" customHeight="1"/>
    <row r="103" spans="1:3" ht="8.25" customHeight="1">
      <c r="A103" s="136"/>
      <c r="B103" s="136"/>
      <c r="C103" s="136"/>
    </row>
    <row r="104" spans="1:3" ht="15">
      <c r="A104" s="258" t="s">
        <v>4</v>
      </c>
      <c r="B104" s="258"/>
      <c r="C104" s="258"/>
    </row>
    <row r="105" spans="1:3" ht="15">
      <c r="A105" s="258"/>
      <c r="B105" s="258"/>
      <c r="C105" s="258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9" t="s">
        <v>574</v>
      </c>
      <c r="B1" s="259"/>
      <c r="C1" s="259"/>
    </row>
    <row r="2" spans="1:3" ht="15.75">
      <c r="A2" s="260" t="s">
        <v>1065</v>
      </c>
      <c r="B2" s="260"/>
      <c r="C2" s="260"/>
    </row>
    <row r="3" spans="1:3" ht="15">
      <c r="A3" s="261" t="s">
        <v>1014</v>
      </c>
      <c r="B3" s="261"/>
      <c r="C3" s="261"/>
    </row>
    <row r="4" spans="1:3" ht="4.5" customHeight="1">
      <c r="A4" s="178"/>
      <c r="B4" s="178"/>
      <c r="C4" s="178"/>
    </row>
    <row r="5" spans="1:3" ht="15">
      <c r="A5" s="137" t="s">
        <v>547</v>
      </c>
      <c r="B5" s="138" t="s">
        <v>575</v>
      </c>
      <c r="C5" s="138" t="s">
        <v>576</v>
      </c>
    </row>
    <row r="6" spans="1:3" ht="15">
      <c r="A6" s="139" t="s">
        <v>774</v>
      </c>
      <c r="B6" s="140">
        <v>605074220.546646</v>
      </c>
      <c r="C6" s="141">
        <v>0.470167</v>
      </c>
    </row>
    <row r="7" spans="1:3" ht="15">
      <c r="A7" s="139" t="s">
        <v>14</v>
      </c>
      <c r="B7" s="140">
        <v>90433809.83965</v>
      </c>
      <c r="C7" s="141">
        <v>0.07027</v>
      </c>
    </row>
    <row r="8" spans="1:3" ht="15">
      <c r="A8" s="139" t="s">
        <v>38</v>
      </c>
      <c r="B8" s="140">
        <v>14955088.338192</v>
      </c>
      <c r="C8" s="141">
        <v>0.01162</v>
      </c>
    </row>
    <row r="9" spans="1:3" ht="15">
      <c r="A9" s="139" t="s">
        <v>16</v>
      </c>
      <c r="B9" s="140">
        <v>26007149.465014</v>
      </c>
      <c r="C9" s="141">
        <v>0.020207</v>
      </c>
    </row>
    <row r="10" spans="1:3" ht="15">
      <c r="A10" s="139" t="s">
        <v>577</v>
      </c>
      <c r="B10" s="140">
        <v>5182510.067055</v>
      </c>
      <c r="C10" s="141">
        <v>0.004027</v>
      </c>
    </row>
    <row r="11" spans="1:3" ht="15">
      <c r="A11" s="139" t="s">
        <v>18</v>
      </c>
      <c r="B11" s="140">
        <v>25141228.11516</v>
      </c>
      <c r="C11" s="141">
        <v>0.019535</v>
      </c>
    </row>
    <row r="12" spans="1:3" ht="15">
      <c r="A12" s="139" t="s">
        <v>19</v>
      </c>
      <c r="B12" s="140">
        <v>45255231.470845</v>
      </c>
      <c r="C12" s="141">
        <v>0.035164</v>
      </c>
    </row>
    <row r="13" spans="1:3" ht="15">
      <c r="A13" s="139" t="s">
        <v>20</v>
      </c>
      <c r="B13" s="140">
        <v>89514775.075801</v>
      </c>
      <c r="C13" s="141">
        <v>0.069556</v>
      </c>
    </row>
    <row r="14" spans="1:3" ht="15">
      <c r="A14" s="139" t="s">
        <v>21</v>
      </c>
      <c r="B14" s="140">
        <v>60783810.377551</v>
      </c>
      <c r="C14" s="141">
        <v>0.047231</v>
      </c>
    </row>
    <row r="15" spans="1:3" ht="15">
      <c r="A15" s="139" t="s">
        <v>22</v>
      </c>
      <c r="B15" s="140">
        <v>33966778.472302</v>
      </c>
      <c r="C15" s="141">
        <v>0.026392</v>
      </c>
    </row>
    <row r="16" spans="1:3" ht="15">
      <c r="A16" s="139" t="s">
        <v>23</v>
      </c>
      <c r="B16" s="140">
        <v>67996143.278424</v>
      </c>
      <c r="C16" s="141">
        <v>0.052835</v>
      </c>
    </row>
    <row r="17" spans="1:3" ht="15">
      <c r="A17" s="139" t="s">
        <v>24</v>
      </c>
      <c r="B17" s="140">
        <v>29020737.919825</v>
      </c>
      <c r="C17" s="141">
        <v>0.02255</v>
      </c>
    </row>
    <row r="18" spans="1:3" ht="15">
      <c r="A18" s="139" t="s">
        <v>826</v>
      </c>
      <c r="B18" s="140">
        <v>5003584.938775</v>
      </c>
      <c r="C18" s="141">
        <v>0.003887</v>
      </c>
    </row>
    <row r="19" spans="1:3" ht="15">
      <c r="A19" s="139" t="s">
        <v>26</v>
      </c>
      <c r="B19" s="140">
        <v>294705.717201</v>
      </c>
      <c r="C19" s="141">
        <v>0.000228</v>
      </c>
    </row>
    <row r="20" spans="1:3" ht="15">
      <c r="A20" s="139" t="s">
        <v>182</v>
      </c>
      <c r="B20" s="140">
        <v>527756.32653</v>
      </c>
      <c r="C20" s="141">
        <v>0.00041</v>
      </c>
    </row>
    <row r="21" spans="1:3" ht="15">
      <c r="A21" s="139" t="s">
        <v>27</v>
      </c>
      <c r="B21" s="140">
        <v>13586968.459183</v>
      </c>
      <c r="C21" s="141">
        <v>0.010557</v>
      </c>
    </row>
    <row r="22" spans="1:3" ht="15">
      <c r="A22" s="139" t="s">
        <v>28</v>
      </c>
      <c r="B22" s="140">
        <v>15915363.335276</v>
      </c>
      <c r="C22" s="141">
        <v>0.012366</v>
      </c>
    </row>
    <row r="23" spans="1:3" ht="15">
      <c r="A23" s="139" t="s">
        <v>247</v>
      </c>
      <c r="B23" s="140">
        <v>2450614.704081</v>
      </c>
      <c r="C23" s="141">
        <v>0.001904</v>
      </c>
    </row>
    <row r="24" spans="1:3" ht="15">
      <c r="A24" s="139" t="s">
        <v>1007</v>
      </c>
      <c r="B24" s="140">
        <v>4494244.897959</v>
      </c>
      <c r="C24" s="141">
        <v>0.003492</v>
      </c>
    </row>
    <row r="25" spans="1:3" ht="15">
      <c r="A25" s="139" t="s">
        <v>326</v>
      </c>
      <c r="B25" s="140">
        <v>1616658.163265</v>
      </c>
      <c r="C25" s="141">
        <v>0.001256</v>
      </c>
    </row>
    <row r="26" spans="1:3" ht="15">
      <c r="A26" s="139" t="s">
        <v>346</v>
      </c>
      <c r="B26" s="140">
        <v>1212882.653061</v>
      </c>
      <c r="C26" s="141">
        <v>0.000942</v>
      </c>
    </row>
    <row r="27" spans="1:3" ht="15">
      <c r="A27" s="139" t="s">
        <v>356</v>
      </c>
      <c r="B27" s="140">
        <v>3655167.638483</v>
      </c>
      <c r="C27" s="141">
        <v>0.00284</v>
      </c>
    </row>
    <row r="28" spans="1:3" ht="15">
      <c r="A28" s="139" t="s">
        <v>578</v>
      </c>
      <c r="B28" s="140">
        <v>144844501.093293</v>
      </c>
      <c r="C28" s="141">
        <v>0.112549</v>
      </c>
    </row>
    <row r="29" spans="1:3" ht="409.5" customHeight="1" hidden="1">
      <c r="A29" s="139"/>
      <c r="B29" s="140"/>
      <c r="C29" s="141"/>
    </row>
    <row r="30" spans="1:3" ht="409.5" customHeight="1" hidden="1">
      <c r="A30" s="139"/>
      <c r="B30" s="140"/>
      <c r="C30" s="141"/>
    </row>
    <row r="31" spans="1:3" ht="409.5" customHeight="1" hidden="1">
      <c r="A31" s="139"/>
      <c r="B31" s="140"/>
      <c r="C31" s="141"/>
    </row>
    <row r="32" spans="1:3" ht="409.5" customHeight="1" hidden="1">
      <c r="A32" s="139"/>
      <c r="B32" s="140"/>
      <c r="C32" s="141"/>
    </row>
    <row r="33" spans="1:3" ht="409.5" customHeight="1" hidden="1">
      <c r="A33" s="139"/>
      <c r="B33" s="140"/>
      <c r="C33" s="141"/>
    </row>
    <row r="34" spans="1:3" ht="409.5" customHeight="1" hidden="1">
      <c r="A34" s="139"/>
      <c r="B34" s="140"/>
      <c r="C34" s="141"/>
    </row>
    <row r="35" spans="1:3" ht="409.5" customHeight="1" hidden="1">
      <c r="A35" s="139"/>
      <c r="B35" s="140"/>
      <c r="C35" s="141"/>
    </row>
    <row r="36" spans="1:3" ht="409.5" customHeight="1" hidden="1">
      <c r="A36" s="139"/>
      <c r="B36" s="140"/>
      <c r="C36" s="141"/>
    </row>
    <row r="37" spans="1:3" ht="409.5" customHeight="1" hidden="1">
      <c r="A37" s="139"/>
      <c r="B37" s="140"/>
      <c r="C37" s="141"/>
    </row>
    <row r="38" spans="1:3" ht="409.5" customHeight="1" hidden="1">
      <c r="A38" s="139"/>
      <c r="B38" s="140"/>
      <c r="C38" s="141"/>
    </row>
    <row r="39" spans="1:3" ht="409.5" customHeight="1" hidden="1">
      <c r="A39" s="139"/>
      <c r="B39" s="140"/>
      <c r="C39" s="141"/>
    </row>
    <row r="40" spans="1:3" ht="409.5" customHeight="1" hidden="1">
      <c r="A40" s="139"/>
      <c r="B40" s="140"/>
      <c r="C40" s="141"/>
    </row>
    <row r="41" spans="1:3" ht="409.5" customHeight="1" hidden="1">
      <c r="A41" s="139"/>
      <c r="B41" s="140"/>
      <c r="C41" s="141"/>
    </row>
    <row r="42" spans="1:3" ht="409.5" customHeight="1" hidden="1">
      <c r="A42" s="139"/>
      <c r="B42" s="140"/>
      <c r="C42" s="141"/>
    </row>
    <row r="43" spans="1:3" ht="409.5" customHeight="1" hidden="1">
      <c r="A43" s="139"/>
      <c r="B43" s="140"/>
      <c r="C43" s="141"/>
    </row>
    <row r="44" spans="1:3" ht="409.5" customHeight="1" hidden="1">
      <c r="A44" s="139"/>
      <c r="B44" s="140"/>
      <c r="C44" s="141"/>
    </row>
    <row r="45" spans="1:3" ht="409.5" customHeight="1" hidden="1">
      <c r="A45" s="139"/>
      <c r="B45" s="140"/>
      <c r="C45" s="141"/>
    </row>
    <row r="46" spans="1:3" ht="409.5" customHeight="1" hidden="1">
      <c r="A46" s="139"/>
      <c r="B46" s="140"/>
      <c r="C46" s="141"/>
    </row>
    <row r="47" spans="1:3" ht="409.5" customHeight="1" hidden="1">
      <c r="A47" s="139"/>
      <c r="B47" s="140"/>
      <c r="C47" s="141"/>
    </row>
    <row r="48" spans="1:3" ht="409.5" customHeight="1" hidden="1">
      <c r="A48" s="139"/>
      <c r="B48" s="140"/>
      <c r="C48" s="141"/>
    </row>
    <row r="49" spans="1:3" ht="409.5" customHeight="1" hidden="1">
      <c r="A49" s="139"/>
      <c r="B49" s="140"/>
      <c r="C49" s="141"/>
    </row>
    <row r="50" spans="1:3" ht="409.5" customHeight="1" hidden="1">
      <c r="A50" s="139"/>
      <c r="B50" s="140"/>
      <c r="C50" s="141"/>
    </row>
    <row r="51" spans="1:3" ht="409.5" customHeight="1" hidden="1">
      <c r="A51" s="139"/>
      <c r="B51" s="140"/>
      <c r="C51" s="141"/>
    </row>
    <row r="52" spans="1:3" ht="409.5" customHeight="1" hidden="1">
      <c r="A52" s="139"/>
      <c r="B52" s="140"/>
      <c r="C52" s="141"/>
    </row>
    <row r="53" spans="1:3" ht="409.5" customHeight="1" hidden="1">
      <c r="A53" s="139"/>
      <c r="B53" s="140"/>
      <c r="C53" s="141"/>
    </row>
    <row r="54" spans="1:3" ht="409.5" customHeight="1" hidden="1">
      <c r="A54" s="139"/>
      <c r="B54" s="140"/>
      <c r="C54" s="141"/>
    </row>
    <row r="55" spans="1:3" ht="409.5" customHeight="1" hidden="1">
      <c r="A55" s="139"/>
      <c r="B55" s="140"/>
      <c r="C55" s="141"/>
    </row>
    <row r="56" spans="1:3" ht="409.5" customHeight="1" hidden="1">
      <c r="A56" s="139"/>
      <c r="B56" s="140"/>
      <c r="C56" s="141"/>
    </row>
    <row r="57" spans="1:3" ht="409.5" customHeight="1" hidden="1">
      <c r="A57" s="139"/>
      <c r="B57" s="140"/>
      <c r="C57" s="141"/>
    </row>
    <row r="58" spans="1:3" ht="409.5" customHeight="1" hidden="1">
      <c r="A58" s="139"/>
      <c r="B58" s="140"/>
      <c r="C58" s="141"/>
    </row>
    <row r="59" spans="1:3" ht="409.5" customHeight="1" hidden="1">
      <c r="A59" s="139"/>
      <c r="B59" s="140"/>
      <c r="C59" s="141"/>
    </row>
    <row r="60" spans="1:3" ht="409.5" customHeight="1" hidden="1">
      <c r="A60" s="139"/>
      <c r="B60" s="140"/>
      <c r="C60" s="141"/>
    </row>
    <row r="61" spans="1:3" ht="409.5" customHeight="1" hidden="1">
      <c r="A61" s="139"/>
      <c r="B61" s="140"/>
      <c r="C61" s="141"/>
    </row>
    <row r="62" spans="1:3" ht="409.5" customHeight="1" hidden="1">
      <c r="A62" s="139"/>
      <c r="B62" s="140"/>
      <c r="C62" s="141"/>
    </row>
    <row r="63" spans="1:3" ht="409.5" customHeight="1" hidden="1">
      <c r="A63" s="139"/>
      <c r="B63" s="140"/>
      <c r="C63" s="141"/>
    </row>
    <row r="64" spans="1:3" ht="409.5" customHeight="1" hidden="1">
      <c r="A64" s="139"/>
      <c r="B64" s="140"/>
      <c r="C64" s="141"/>
    </row>
    <row r="65" spans="1:3" ht="409.5" customHeight="1" hidden="1">
      <c r="A65" s="139"/>
      <c r="B65" s="140"/>
      <c r="C65" s="141"/>
    </row>
    <row r="66" spans="1:3" ht="409.5" customHeight="1" hidden="1">
      <c r="A66" s="139"/>
      <c r="B66" s="140"/>
      <c r="C66" s="141"/>
    </row>
    <row r="67" spans="1:3" ht="409.5" customHeight="1" hidden="1">
      <c r="A67" s="139"/>
      <c r="B67" s="140"/>
      <c r="C67" s="141"/>
    </row>
    <row r="68" spans="1:3" ht="409.5" customHeight="1" hidden="1">
      <c r="A68" s="139"/>
      <c r="B68" s="140"/>
      <c r="C68" s="141"/>
    </row>
    <row r="69" spans="1:3" ht="409.5" customHeight="1" hidden="1">
      <c r="A69" s="139"/>
      <c r="B69" s="140"/>
      <c r="C69" s="141"/>
    </row>
    <row r="70" spans="1:3" ht="409.5" customHeight="1" hidden="1">
      <c r="A70" s="139"/>
      <c r="B70" s="140"/>
      <c r="C70" s="141"/>
    </row>
    <row r="71" spans="1:3" ht="409.5" customHeight="1" hidden="1">
      <c r="A71" s="139"/>
      <c r="B71" s="140"/>
      <c r="C71" s="141"/>
    </row>
    <row r="72" spans="1:3" ht="409.5" customHeight="1" hidden="1">
      <c r="A72" s="139"/>
      <c r="B72" s="140"/>
      <c r="C72" s="141"/>
    </row>
    <row r="73" spans="1:3" ht="409.5" customHeight="1" hidden="1">
      <c r="A73" s="139"/>
      <c r="B73" s="140"/>
      <c r="C73" s="141"/>
    </row>
    <row r="74" spans="1:3" ht="409.5" customHeight="1" hidden="1">
      <c r="A74" s="139"/>
      <c r="B74" s="140"/>
      <c r="C74" s="141"/>
    </row>
    <row r="75" spans="1:3" ht="409.5" customHeight="1" hidden="1">
      <c r="A75" s="139"/>
      <c r="B75" s="140"/>
      <c r="C75" s="141"/>
    </row>
    <row r="76" spans="1:3" ht="409.5" customHeight="1" hidden="1">
      <c r="A76" s="139"/>
      <c r="B76" s="140"/>
      <c r="C76" s="141"/>
    </row>
    <row r="77" spans="1:3" ht="409.5" customHeight="1" hidden="1">
      <c r="A77" s="139"/>
      <c r="B77" s="140"/>
      <c r="C77" s="141"/>
    </row>
    <row r="78" spans="1:3" ht="409.5" customHeight="1" hidden="1">
      <c r="A78" s="139"/>
      <c r="B78" s="140"/>
      <c r="C78" s="141"/>
    </row>
    <row r="79" spans="1:3" ht="409.5" customHeight="1" hidden="1">
      <c r="A79" s="139"/>
      <c r="B79" s="140"/>
      <c r="C79" s="141"/>
    </row>
    <row r="80" spans="1:3" ht="409.5" customHeight="1" hidden="1">
      <c r="A80" s="139"/>
      <c r="B80" s="140"/>
      <c r="C80" s="141"/>
    </row>
    <row r="81" spans="1:3" ht="409.5" customHeight="1" hidden="1">
      <c r="A81" s="139"/>
      <c r="B81" s="140"/>
      <c r="C81" s="141"/>
    </row>
    <row r="82" spans="1:3" ht="409.5" customHeight="1" hidden="1">
      <c r="A82" s="139"/>
      <c r="B82" s="140"/>
      <c r="C82" s="141"/>
    </row>
    <row r="83" spans="1:3" ht="409.5" customHeight="1" hidden="1">
      <c r="A83" s="139"/>
      <c r="B83" s="140"/>
      <c r="C83" s="141"/>
    </row>
    <row r="84" spans="1:3" ht="409.5" customHeight="1" hidden="1">
      <c r="A84" s="139"/>
      <c r="B84" s="140"/>
      <c r="C84" s="141"/>
    </row>
    <row r="85" spans="1:3" ht="409.5" customHeight="1" hidden="1">
      <c r="A85" s="139"/>
      <c r="B85" s="140"/>
      <c r="C85" s="141"/>
    </row>
    <row r="86" spans="1:3" ht="409.5" customHeight="1" hidden="1">
      <c r="A86" s="139"/>
      <c r="B86" s="140"/>
      <c r="C86" s="141"/>
    </row>
    <row r="87" spans="1:3" ht="409.5" customHeight="1" hidden="1">
      <c r="A87" s="139"/>
      <c r="B87" s="140"/>
      <c r="C87" s="141"/>
    </row>
    <row r="88" spans="1:3" ht="409.5" customHeight="1" hidden="1">
      <c r="A88" s="139"/>
      <c r="B88" s="140"/>
      <c r="C88" s="141"/>
    </row>
    <row r="89" spans="1:3" ht="409.5" customHeight="1" hidden="1">
      <c r="A89" s="139"/>
      <c r="B89" s="140"/>
      <c r="C89" s="141"/>
    </row>
    <row r="90" spans="1:3" ht="409.5" customHeight="1" hidden="1">
      <c r="A90" s="139"/>
      <c r="B90" s="140"/>
      <c r="C90" s="141"/>
    </row>
    <row r="91" spans="1:3" ht="409.5" customHeight="1" hidden="1">
      <c r="A91" s="139"/>
      <c r="B91" s="140"/>
      <c r="C91" s="141"/>
    </row>
    <row r="92" spans="1:3" ht="409.5" customHeight="1" hidden="1">
      <c r="A92" s="139"/>
      <c r="B92" s="140"/>
      <c r="C92" s="141"/>
    </row>
    <row r="93" spans="1:3" ht="409.5" customHeight="1" hidden="1">
      <c r="A93" s="139"/>
      <c r="B93" s="140"/>
      <c r="C93" s="141"/>
    </row>
    <row r="94" spans="1:3" ht="409.5" customHeight="1" hidden="1">
      <c r="A94" s="139"/>
      <c r="B94" s="140"/>
      <c r="C94" s="141"/>
    </row>
    <row r="95" spans="1:3" ht="409.5" customHeight="1" hidden="1">
      <c r="A95" s="139"/>
      <c r="B95" s="140"/>
      <c r="C95" s="141"/>
    </row>
    <row r="96" spans="1:3" ht="409.5" customHeight="1" hidden="1">
      <c r="A96" s="139"/>
      <c r="B96" s="140"/>
      <c r="C96" s="141"/>
    </row>
    <row r="97" spans="1:3" ht="409.5" customHeight="1" hidden="1">
      <c r="A97" s="139"/>
      <c r="B97" s="140"/>
      <c r="C97" s="141"/>
    </row>
    <row r="98" spans="1:3" ht="409.5" customHeight="1" hidden="1">
      <c r="A98" s="139"/>
      <c r="B98" s="140"/>
      <c r="C98" s="141"/>
    </row>
    <row r="99" spans="1:3" ht="409.5" customHeight="1" hidden="1">
      <c r="A99" s="139"/>
      <c r="B99" s="140"/>
      <c r="C99" s="141"/>
    </row>
    <row r="100" spans="1:3" ht="409.5" customHeight="1" hidden="1">
      <c r="A100" s="139"/>
      <c r="B100" s="139"/>
      <c r="C100" s="142"/>
    </row>
    <row r="101" spans="1:3" ht="15">
      <c r="A101" s="143" t="s">
        <v>457</v>
      </c>
      <c r="B101" s="144">
        <f>SUM(B6:B100)</f>
        <v>1286933930.8935719</v>
      </c>
      <c r="C101" s="145">
        <f>SUM(C6:C100)</f>
        <v>0.9999849999999999</v>
      </c>
    </row>
    <row r="102" spans="1:3" ht="6.75" customHeight="1">
      <c r="A102" s="146"/>
      <c r="B102" s="147"/>
      <c r="C102" s="148"/>
    </row>
    <row r="103" spans="1:3" ht="15">
      <c r="A103" s="149"/>
      <c r="B103" s="150"/>
      <c r="C103" s="151"/>
    </row>
    <row r="104" spans="1:3" ht="15">
      <c r="A104" s="146"/>
      <c r="B104" s="147"/>
      <c r="C104" s="148"/>
    </row>
    <row r="105" spans="1:3" ht="15">
      <c r="A105" s="152" t="s">
        <v>579</v>
      </c>
      <c r="B105" s="109"/>
      <c r="C105" s="109"/>
    </row>
    <row r="106" ht="15">
      <c r="A106" s="45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3" sqref="A3:C3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62" t="s">
        <v>580</v>
      </c>
      <c r="B1" s="262"/>
      <c r="C1" s="262"/>
    </row>
    <row r="2" spans="1:3" ht="15.75">
      <c r="A2" s="263" t="s">
        <v>1065</v>
      </c>
      <c r="B2" s="263"/>
      <c r="C2" s="263"/>
    </row>
    <row r="3" spans="1:3" ht="15">
      <c r="A3" s="256" t="s">
        <v>1014</v>
      </c>
      <c r="B3" s="256"/>
      <c r="C3" s="256"/>
    </row>
    <row r="4" spans="1:3" ht="5.25" customHeight="1">
      <c r="A4" s="153"/>
      <c r="B4" s="153"/>
      <c r="C4" s="153"/>
    </row>
    <row r="5" spans="1:3" ht="15">
      <c r="A5" s="137" t="s">
        <v>569</v>
      </c>
      <c r="B5" s="154" t="s">
        <v>575</v>
      </c>
      <c r="C5" s="155" t="s">
        <v>576</v>
      </c>
    </row>
    <row r="6" spans="1:3" ht="15">
      <c r="A6" s="156" t="s">
        <v>581</v>
      </c>
      <c r="B6" s="157">
        <v>14466664.424195</v>
      </c>
      <c r="C6" s="158">
        <v>0.011239</v>
      </c>
    </row>
    <row r="7" spans="1:3" ht="15">
      <c r="A7" s="159" t="s">
        <v>582</v>
      </c>
      <c r="B7" s="157">
        <v>27825897.067053</v>
      </c>
      <c r="C7" s="158">
        <v>0.021619</v>
      </c>
    </row>
    <row r="8" spans="1:3" ht="15">
      <c r="A8" s="159" t="s">
        <v>583</v>
      </c>
      <c r="B8" s="157">
        <v>50419357.06997</v>
      </c>
      <c r="C8" s="158">
        <v>0.039177</v>
      </c>
    </row>
    <row r="9" spans="1:3" ht="15">
      <c r="A9" s="159" t="s">
        <v>793</v>
      </c>
      <c r="B9" s="157">
        <v>583299114.620991</v>
      </c>
      <c r="C9" s="158">
        <v>0.453247</v>
      </c>
    </row>
    <row r="10" spans="1:3" ht="15">
      <c r="A10" s="159" t="s">
        <v>584</v>
      </c>
      <c r="B10" s="157">
        <v>490228402.864426</v>
      </c>
      <c r="C10" s="158">
        <v>0.380919</v>
      </c>
    </row>
    <row r="11" spans="1:3" ht="15">
      <c r="A11" s="159" t="s">
        <v>940</v>
      </c>
      <c r="B11" s="157">
        <v>21775105.925655</v>
      </c>
      <c r="C11" s="158">
        <v>0.01692</v>
      </c>
    </row>
    <row r="12" spans="1:3" ht="15">
      <c r="A12" s="159" t="s">
        <v>585</v>
      </c>
      <c r="B12" s="157">
        <v>94425144.023323</v>
      </c>
      <c r="C12" s="158">
        <v>0.073372</v>
      </c>
    </row>
    <row r="13" spans="1:3" ht="15">
      <c r="A13" s="159" t="s">
        <v>1013</v>
      </c>
      <c r="B13" s="157">
        <v>4494244.897959</v>
      </c>
      <c r="C13" s="158">
        <v>0.003492</v>
      </c>
    </row>
    <row r="14" spans="1:3" ht="409.5" customHeight="1" hidden="1">
      <c r="A14" s="159"/>
      <c r="B14" s="157"/>
      <c r="C14" s="158"/>
    </row>
    <row r="15" spans="1:3" ht="409.5" customHeight="1" hidden="1">
      <c r="A15" s="159"/>
      <c r="B15" s="157"/>
      <c r="C15" s="158"/>
    </row>
    <row r="16" spans="1:3" ht="409.5" customHeight="1" hidden="1">
      <c r="A16" s="159"/>
      <c r="B16" s="157"/>
      <c r="C16" s="158"/>
    </row>
    <row r="17" spans="1:3" ht="409.5" customHeight="1" hidden="1">
      <c r="A17" s="159"/>
      <c r="B17" s="157"/>
      <c r="C17" s="158"/>
    </row>
    <row r="18" spans="1:3" ht="409.5" customHeight="1" hidden="1">
      <c r="A18" s="159"/>
      <c r="B18" s="157"/>
      <c r="C18" s="158"/>
    </row>
    <row r="19" spans="1:3" ht="409.5" customHeight="1" hidden="1">
      <c r="A19" s="159"/>
      <c r="B19" s="157"/>
      <c r="C19" s="158"/>
    </row>
    <row r="20" spans="1:3" ht="409.5" customHeight="1" hidden="1">
      <c r="A20" s="159"/>
      <c r="B20" s="157"/>
      <c r="C20" s="158"/>
    </row>
    <row r="21" spans="1:3" ht="409.5" customHeight="1" hidden="1">
      <c r="A21" s="159"/>
      <c r="B21" s="157"/>
      <c r="C21" s="158"/>
    </row>
    <row r="22" spans="1:3" ht="409.5" customHeight="1" hidden="1">
      <c r="A22" s="159"/>
      <c r="B22" s="157"/>
      <c r="C22" s="158"/>
    </row>
    <row r="23" spans="1:3" ht="409.5" customHeight="1" hidden="1">
      <c r="A23" s="159"/>
      <c r="B23" s="157"/>
      <c r="C23" s="158"/>
    </row>
    <row r="24" spans="1:3" ht="409.5" customHeight="1" hidden="1">
      <c r="A24" s="159"/>
      <c r="B24" s="157"/>
      <c r="C24" s="158"/>
    </row>
    <row r="25" spans="1:3" ht="409.5" customHeight="1" hidden="1">
      <c r="A25" s="159"/>
      <c r="B25" s="157"/>
      <c r="C25" s="158"/>
    </row>
    <row r="26" spans="1:3" ht="409.5" customHeight="1" hidden="1">
      <c r="A26" s="159"/>
      <c r="B26" s="157"/>
      <c r="C26" s="158"/>
    </row>
    <row r="27" spans="1:3" ht="409.5" customHeight="1" hidden="1">
      <c r="A27" s="159"/>
      <c r="B27" s="157"/>
      <c r="C27" s="158"/>
    </row>
    <row r="28" spans="1:3" ht="409.5" customHeight="1" hidden="1">
      <c r="A28" s="159"/>
      <c r="B28" s="157"/>
      <c r="C28" s="158"/>
    </row>
    <row r="29" spans="1:3" ht="409.5" customHeight="1" hidden="1">
      <c r="A29" s="159"/>
      <c r="B29" s="157"/>
      <c r="C29" s="158"/>
    </row>
    <row r="30" spans="1:3" ht="409.5" customHeight="1" hidden="1">
      <c r="A30" s="159"/>
      <c r="B30" s="157"/>
      <c r="C30" s="158"/>
    </row>
    <row r="31" spans="1:3" ht="409.5" customHeight="1" hidden="1">
      <c r="A31" s="159"/>
      <c r="B31" s="157"/>
      <c r="C31" s="158"/>
    </row>
    <row r="32" spans="1:3" ht="409.5" customHeight="1" hidden="1">
      <c r="A32" s="159"/>
      <c r="B32" s="157"/>
      <c r="C32" s="158"/>
    </row>
    <row r="33" spans="1:3" ht="409.5" customHeight="1" hidden="1">
      <c r="A33" s="159"/>
      <c r="B33" s="157"/>
      <c r="C33" s="158"/>
    </row>
    <row r="34" spans="1:3" ht="409.5" customHeight="1" hidden="1">
      <c r="A34" s="159"/>
      <c r="B34" s="157"/>
      <c r="C34" s="158"/>
    </row>
    <row r="35" spans="1:3" ht="409.5" customHeight="1" hidden="1">
      <c r="A35" s="159"/>
      <c r="B35" s="157"/>
      <c r="C35" s="158"/>
    </row>
    <row r="36" spans="1:3" ht="409.5" customHeight="1" hidden="1">
      <c r="A36" s="159"/>
      <c r="B36" s="157"/>
      <c r="C36" s="158"/>
    </row>
    <row r="37" spans="1:3" ht="409.5" customHeight="1" hidden="1">
      <c r="A37" s="159"/>
      <c r="B37" s="157"/>
      <c r="C37" s="158"/>
    </row>
    <row r="38" spans="1:3" ht="409.5" customHeight="1" hidden="1">
      <c r="A38" s="159"/>
      <c r="B38" s="157"/>
      <c r="C38" s="158"/>
    </row>
    <row r="39" spans="1:3" ht="409.5" customHeight="1" hidden="1">
      <c r="A39" s="159"/>
      <c r="B39" s="157"/>
      <c r="C39" s="158"/>
    </row>
    <row r="40" spans="1:3" ht="409.5" customHeight="1" hidden="1">
      <c r="A40" s="159"/>
      <c r="B40" s="157"/>
      <c r="C40" s="158"/>
    </row>
    <row r="41" spans="1:3" ht="409.5" customHeight="1" hidden="1">
      <c r="A41" s="159"/>
      <c r="B41" s="157"/>
      <c r="C41" s="158"/>
    </row>
    <row r="42" spans="1:3" ht="409.5" customHeight="1" hidden="1">
      <c r="A42" s="159"/>
      <c r="B42" s="157"/>
      <c r="C42" s="158"/>
    </row>
    <row r="43" spans="1:3" ht="409.5" customHeight="1" hidden="1">
      <c r="A43" s="159"/>
      <c r="B43" s="157"/>
      <c r="C43" s="158"/>
    </row>
    <row r="44" spans="1:3" ht="409.5" customHeight="1" hidden="1">
      <c r="A44" s="159"/>
      <c r="B44" s="157"/>
      <c r="C44" s="158"/>
    </row>
    <row r="45" spans="1:3" ht="409.5" customHeight="1" hidden="1">
      <c r="A45" s="159"/>
      <c r="B45" s="157"/>
      <c r="C45" s="158"/>
    </row>
    <row r="46" spans="1:3" ht="409.5" customHeight="1" hidden="1">
      <c r="A46" s="159"/>
      <c r="B46" s="157"/>
      <c r="C46" s="158"/>
    </row>
    <row r="47" spans="1:3" ht="409.5" customHeight="1" hidden="1">
      <c r="A47" s="159"/>
      <c r="B47" s="157"/>
      <c r="C47" s="158"/>
    </row>
    <row r="48" spans="1:3" ht="409.5" customHeight="1" hidden="1">
      <c r="A48" s="159"/>
      <c r="B48" s="157"/>
      <c r="C48" s="158"/>
    </row>
    <row r="49" spans="1:3" ht="409.5" customHeight="1" hidden="1">
      <c r="A49" s="159"/>
      <c r="B49" s="157"/>
      <c r="C49" s="158"/>
    </row>
    <row r="50" spans="1:3" ht="409.5" customHeight="1" hidden="1">
      <c r="A50" s="159"/>
      <c r="B50" s="157"/>
      <c r="C50" s="158"/>
    </row>
    <row r="51" spans="1:3" ht="409.5" customHeight="1" hidden="1">
      <c r="A51" s="159"/>
      <c r="B51" s="157"/>
      <c r="C51" s="158"/>
    </row>
    <row r="52" spans="1:3" ht="409.5" customHeight="1" hidden="1">
      <c r="A52" s="159"/>
      <c r="B52" s="157"/>
      <c r="C52" s="158"/>
    </row>
    <row r="53" spans="1:3" ht="409.5" customHeight="1" hidden="1">
      <c r="A53" s="159"/>
      <c r="B53" s="157"/>
      <c r="C53" s="158"/>
    </row>
    <row r="54" spans="1:3" ht="409.5" customHeight="1" hidden="1">
      <c r="A54" s="159"/>
      <c r="B54" s="157"/>
      <c r="C54" s="158"/>
    </row>
    <row r="55" spans="1:3" ht="409.5" customHeight="1" hidden="1">
      <c r="A55" s="159"/>
      <c r="B55" s="157"/>
      <c r="C55" s="158"/>
    </row>
    <row r="56" spans="1:3" ht="409.5" customHeight="1" hidden="1">
      <c r="A56" s="159"/>
      <c r="B56" s="157"/>
      <c r="C56" s="158"/>
    </row>
    <row r="57" spans="1:3" ht="409.5" customHeight="1" hidden="1">
      <c r="A57" s="159"/>
      <c r="B57" s="157"/>
      <c r="C57" s="158"/>
    </row>
    <row r="58" spans="1:3" ht="409.5" customHeight="1" hidden="1">
      <c r="A58" s="159"/>
      <c r="B58" s="157"/>
      <c r="C58" s="158"/>
    </row>
    <row r="59" spans="1:3" ht="409.5" customHeight="1" hidden="1">
      <c r="A59" s="159"/>
      <c r="B59" s="157"/>
      <c r="C59" s="158"/>
    </row>
    <row r="60" spans="1:3" ht="409.5" customHeight="1" hidden="1">
      <c r="A60" s="159"/>
      <c r="B60" s="157"/>
      <c r="C60" s="158"/>
    </row>
    <row r="61" spans="1:3" ht="409.5" customHeight="1" hidden="1">
      <c r="A61" s="159"/>
      <c r="B61" s="157"/>
      <c r="C61" s="158"/>
    </row>
    <row r="62" spans="1:3" ht="409.5" customHeight="1" hidden="1">
      <c r="A62" s="159"/>
      <c r="B62" s="157"/>
      <c r="C62" s="158"/>
    </row>
    <row r="63" spans="1:3" ht="409.5" customHeight="1" hidden="1">
      <c r="A63" s="159"/>
      <c r="B63" s="157"/>
      <c r="C63" s="158"/>
    </row>
    <row r="64" spans="1:3" ht="409.5" customHeight="1" hidden="1">
      <c r="A64" s="159"/>
      <c r="B64" s="157"/>
      <c r="C64" s="158"/>
    </row>
    <row r="65" spans="1:3" ht="409.5" customHeight="1" hidden="1">
      <c r="A65" s="159"/>
      <c r="B65" s="157"/>
      <c r="C65" s="158"/>
    </row>
    <row r="66" spans="1:3" ht="409.5" customHeight="1" hidden="1">
      <c r="A66" s="159"/>
      <c r="B66" s="157"/>
      <c r="C66" s="158"/>
    </row>
    <row r="67" spans="1:3" ht="409.5" customHeight="1" hidden="1">
      <c r="A67" s="159"/>
      <c r="B67" s="157"/>
      <c r="C67" s="158"/>
    </row>
    <row r="68" spans="1:3" ht="409.5" customHeight="1" hidden="1">
      <c r="A68" s="159"/>
      <c r="B68" s="157"/>
      <c r="C68" s="158"/>
    </row>
    <row r="69" spans="1:3" ht="409.5" customHeight="1" hidden="1">
      <c r="A69" s="159"/>
      <c r="B69" s="157"/>
      <c r="C69" s="158"/>
    </row>
    <row r="70" spans="1:3" ht="409.5" customHeight="1" hidden="1">
      <c r="A70" s="159"/>
      <c r="B70" s="157"/>
      <c r="C70" s="158"/>
    </row>
    <row r="71" spans="1:3" ht="409.5" customHeight="1" hidden="1">
      <c r="A71" s="159"/>
      <c r="B71" s="157"/>
      <c r="C71" s="158"/>
    </row>
    <row r="72" spans="1:3" ht="409.5" customHeight="1" hidden="1">
      <c r="A72" s="159"/>
      <c r="B72" s="157"/>
      <c r="C72" s="158"/>
    </row>
    <row r="73" spans="1:3" ht="409.5" customHeight="1" hidden="1">
      <c r="A73" s="159"/>
      <c r="B73" s="157"/>
      <c r="C73" s="158"/>
    </row>
    <row r="74" spans="1:3" ht="409.5" customHeight="1" hidden="1">
      <c r="A74" s="159"/>
      <c r="B74" s="157"/>
      <c r="C74" s="158"/>
    </row>
    <row r="75" spans="1:3" ht="409.5" customHeight="1" hidden="1">
      <c r="A75" s="159"/>
      <c r="B75" s="157"/>
      <c r="C75" s="158"/>
    </row>
    <row r="76" spans="1:3" ht="409.5" customHeight="1" hidden="1">
      <c r="A76" s="159"/>
      <c r="B76" s="157"/>
      <c r="C76" s="158"/>
    </row>
    <row r="77" spans="1:3" ht="409.5" customHeight="1" hidden="1">
      <c r="A77" s="159"/>
      <c r="B77" s="157"/>
      <c r="C77" s="158"/>
    </row>
    <row r="78" spans="1:3" ht="409.5" customHeight="1" hidden="1">
      <c r="A78" s="159"/>
      <c r="B78" s="157"/>
      <c r="C78" s="158"/>
    </row>
    <row r="79" spans="1:3" ht="409.5" customHeight="1" hidden="1">
      <c r="A79" s="159"/>
      <c r="B79" s="157"/>
      <c r="C79" s="158"/>
    </row>
    <row r="80" spans="1:3" ht="409.5" customHeight="1" hidden="1">
      <c r="A80" s="159"/>
      <c r="B80" s="157"/>
      <c r="C80" s="158"/>
    </row>
    <row r="81" spans="1:3" ht="409.5" customHeight="1" hidden="1">
      <c r="A81" s="159"/>
      <c r="B81" s="157"/>
      <c r="C81" s="158"/>
    </row>
    <row r="82" spans="1:3" ht="409.5" customHeight="1" hidden="1">
      <c r="A82" s="159"/>
      <c r="B82" s="157"/>
      <c r="C82" s="158"/>
    </row>
    <row r="83" spans="1:3" ht="409.5" customHeight="1" hidden="1">
      <c r="A83" s="159"/>
      <c r="B83" s="157"/>
      <c r="C83" s="158"/>
    </row>
    <row r="84" spans="1:3" ht="409.5" customHeight="1" hidden="1">
      <c r="A84" s="159"/>
      <c r="B84" s="157"/>
      <c r="C84" s="158"/>
    </row>
    <row r="85" spans="1:3" ht="409.5" customHeight="1" hidden="1">
      <c r="A85" s="159"/>
      <c r="B85" s="157"/>
      <c r="C85" s="158"/>
    </row>
    <row r="86" spans="1:3" ht="409.5" customHeight="1" hidden="1">
      <c r="A86" s="159"/>
      <c r="B86" s="157"/>
      <c r="C86" s="158"/>
    </row>
    <row r="87" spans="1:3" ht="409.5" customHeight="1" hidden="1">
      <c r="A87" s="159"/>
      <c r="B87" s="157"/>
      <c r="C87" s="158"/>
    </row>
    <row r="88" spans="1:3" ht="409.5" customHeight="1" hidden="1">
      <c r="A88" s="159"/>
      <c r="B88" s="157"/>
      <c r="C88" s="158"/>
    </row>
    <row r="89" spans="1:3" ht="409.5" customHeight="1" hidden="1">
      <c r="A89" s="159"/>
      <c r="B89" s="157"/>
      <c r="C89" s="158"/>
    </row>
    <row r="90" spans="1:3" ht="409.5" customHeight="1" hidden="1">
      <c r="A90" s="159"/>
      <c r="B90" s="157"/>
      <c r="C90" s="158"/>
    </row>
    <row r="91" spans="1:3" ht="409.5" customHeight="1" hidden="1">
      <c r="A91" s="159"/>
      <c r="B91" s="157"/>
      <c r="C91" s="158"/>
    </row>
    <row r="92" spans="1:3" ht="409.5" customHeight="1" hidden="1">
      <c r="A92" s="159"/>
      <c r="B92" s="157"/>
      <c r="C92" s="158"/>
    </row>
    <row r="93" spans="1:3" ht="409.5" customHeight="1" hidden="1">
      <c r="A93" s="160"/>
      <c r="B93" s="157"/>
      <c r="C93" s="158"/>
    </row>
    <row r="94" spans="1:3" ht="409.5" customHeight="1" hidden="1">
      <c r="A94" s="159"/>
      <c r="B94" s="157"/>
      <c r="C94" s="158"/>
    </row>
    <row r="95" spans="1:3" ht="409.5" customHeight="1" hidden="1">
      <c r="A95" s="159"/>
      <c r="B95" s="157"/>
      <c r="C95" s="158"/>
    </row>
    <row r="96" spans="1:3" ht="409.5" customHeight="1" hidden="1">
      <c r="A96" s="160"/>
      <c r="B96" s="157"/>
      <c r="C96" s="158"/>
    </row>
    <row r="97" spans="1:3" ht="409.5" customHeight="1" hidden="1">
      <c r="A97" s="160"/>
      <c r="B97" s="157"/>
      <c r="C97" s="158"/>
    </row>
    <row r="98" spans="1:3" ht="409.5" customHeight="1" hidden="1">
      <c r="A98" s="160"/>
      <c r="B98" s="157"/>
      <c r="C98" s="158"/>
    </row>
    <row r="99" spans="1:3" ht="409.5" customHeight="1" hidden="1">
      <c r="A99" s="160"/>
      <c r="B99" s="157"/>
      <c r="C99" s="158"/>
    </row>
    <row r="100" spans="1:3" ht="409.5" customHeight="1" hidden="1">
      <c r="A100" s="160"/>
      <c r="B100" s="157"/>
      <c r="C100" s="158"/>
    </row>
    <row r="101" spans="1:3" ht="15">
      <c r="A101" s="143" t="s">
        <v>457</v>
      </c>
      <c r="B101" s="144">
        <f>SUM(B6:B100)</f>
        <v>1286933930.893572</v>
      </c>
      <c r="C101" s="161">
        <f>SUM(C6:C100)</f>
        <v>0.9999850000000001</v>
      </c>
    </row>
    <row r="102" spans="1:3" ht="6" customHeight="1">
      <c r="A102" s="146"/>
      <c r="B102" s="147"/>
      <c r="C102" s="162"/>
    </row>
    <row r="103" spans="1:3" ht="15">
      <c r="A103" s="149"/>
      <c r="B103" s="150"/>
      <c r="C103" s="163"/>
    </row>
    <row r="104" spans="1:3" ht="15">
      <c r="A104" s="146"/>
      <c r="B104" s="147"/>
      <c r="C104" s="162"/>
    </row>
    <row r="105" spans="1:3" ht="15">
      <c r="A105" s="164" t="s">
        <v>579</v>
      </c>
      <c r="B105" s="109"/>
      <c r="C105" s="109"/>
    </row>
    <row r="106" spans="1:3" ht="15">
      <c r="A106" s="206" t="s">
        <v>4</v>
      </c>
      <c r="B106" s="206"/>
      <c r="C106" s="206"/>
    </row>
    <row r="107" spans="1:3" ht="15">
      <c r="A107" s="206"/>
      <c r="B107" s="206"/>
      <c r="C107" s="206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68" bestFit="1" customWidth="1"/>
    <col min="2" max="2" width="8.57421875" style="168" customWidth="1"/>
    <col min="3" max="16384" width="0" style="168" hidden="1" customWidth="1"/>
  </cols>
  <sheetData>
    <row r="1" spans="1:2" ht="20.25">
      <c r="A1" s="177" t="s">
        <v>619</v>
      </c>
      <c r="B1" s="176"/>
    </row>
    <row r="2" ht="12.75">
      <c r="B2" s="174"/>
    </row>
    <row r="3" spans="1:2" ht="15.75">
      <c r="A3" s="175" t="s">
        <v>771</v>
      </c>
      <c r="B3" s="174"/>
    </row>
    <row r="4" spans="1:2" ht="12.75">
      <c r="A4" s="170" t="s">
        <v>770</v>
      </c>
      <c r="B4" s="171" t="s">
        <v>516</v>
      </c>
    </row>
    <row r="5" spans="1:2" ht="12.75">
      <c r="A5" s="170" t="s">
        <v>75</v>
      </c>
      <c r="B5" s="171" t="s">
        <v>536</v>
      </c>
    </row>
    <row r="6" spans="1:2" ht="12.75">
      <c r="A6" s="170" t="s">
        <v>138</v>
      </c>
      <c r="B6" s="171" t="s">
        <v>533</v>
      </c>
    </row>
    <row r="7" spans="1:2" ht="12.75">
      <c r="A7" s="170" t="s">
        <v>769</v>
      </c>
      <c r="B7" s="171" t="s">
        <v>534</v>
      </c>
    </row>
    <row r="8" spans="1:2" ht="12.75">
      <c r="A8" s="170" t="s">
        <v>218</v>
      </c>
      <c r="B8" s="171" t="s">
        <v>535</v>
      </c>
    </row>
    <row r="9" spans="1:2" ht="12.75">
      <c r="A9" s="170" t="s">
        <v>37</v>
      </c>
      <c r="B9" s="171" t="s">
        <v>537</v>
      </c>
    </row>
    <row r="10" spans="1:2" ht="12.75">
      <c r="A10" s="170" t="s">
        <v>768</v>
      </c>
      <c r="B10" s="171" t="s">
        <v>539</v>
      </c>
    </row>
    <row r="11" spans="1:2" ht="12.75">
      <c r="A11" s="170" t="s">
        <v>329</v>
      </c>
      <c r="B11" s="171" t="s">
        <v>538</v>
      </c>
    </row>
    <row r="12" spans="1:2" ht="12.75">
      <c r="A12" s="170" t="s">
        <v>767</v>
      </c>
      <c r="B12" s="171" t="s">
        <v>540</v>
      </c>
    </row>
    <row r="13" spans="1:2" ht="12.75">
      <c r="A13" s="170"/>
      <c r="B13" s="171"/>
    </row>
    <row r="14" spans="1:2" ht="15.75">
      <c r="A14" s="173" t="s">
        <v>766</v>
      </c>
      <c r="B14" s="171"/>
    </row>
    <row r="15" spans="1:2" ht="12.75">
      <c r="A15" s="170" t="s">
        <v>765</v>
      </c>
      <c r="B15" s="171" t="s">
        <v>764</v>
      </c>
    </row>
    <row r="16" spans="1:2" ht="12.75">
      <c r="A16" s="170"/>
      <c r="B16" s="171"/>
    </row>
    <row r="17" spans="1:2" ht="15.75">
      <c r="A17" s="173" t="s">
        <v>763</v>
      </c>
      <c r="B17" s="171"/>
    </row>
    <row r="18" spans="1:2" ht="12.75">
      <c r="A18" s="170" t="s">
        <v>762</v>
      </c>
      <c r="B18" s="171" t="s">
        <v>761</v>
      </c>
    </row>
    <row r="19" spans="1:2" ht="12.75">
      <c r="A19" s="170" t="s">
        <v>760</v>
      </c>
      <c r="B19" s="171" t="s">
        <v>759</v>
      </c>
    </row>
    <row r="20" spans="1:2" ht="12.75">
      <c r="A20" s="170" t="s">
        <v>758</v>
      </c>
      <c r="B20" s="171" t="s">
        <v>757</v>
      </c>
    </row>
    <row r="21" spans="1:2" ht="12.75">
      <c r="A21" s="170" t="s">
        <v>756</v>
      </c>
      <c r="B21" s="171" t="s">
        <v>755</v>
      </c>
    </row>
    <row r="22" spans="1:2" ht="12.75">
      <c r="A22" s="170" t="s">
        <v>754</v>
      </c>
      <c r="B22" s="171" t="s">
        <v>753</v>
      </c>
    </row>
    <row r="23" spans="1:2" ht="12.75">
      <c r="A23" s="170" t="s">
        <v>752</v>
      </c>
      <c r="B23" s="171" t="s">
        <v>751</v>
      </c>
    </row>
    <row r="24" spans="1:2" ht="12.75">
      <c r="A24" s="170" t="s">
        <v>750</v>
      </c>
      <c r="B24" s="171" t="s">
        <v>749</v>
      </c>
    </row>
    <row r="25" spans="1:2" ht="12.75">
      <c r="A25" s="170" t="s">
        <v>748</v>
      </c>
      <c r="B25" s="171" t="s">
        <v>747</v>
      </c>
    </row>
    <row r="26" spans="1:2" ht="12.75">
      <c r="A26" s="170" t="s">
        <v>746</v>
      </c>
      <c r="B26" s="171" t="s">
        <v>745</v>
      </c>
    </row>
    <row r="27" spans="1:2" ht="12.75">
      <c r="A27" s="170" t="s">
        <v>744</v>
      </c>
      <c r="B27" s="171" t="s">
        <v>743</v>
      </c>
    </row>
    <row r="28" spans="1:2" ht="12.75">
      <c r="A28" s="170"/>
      <c r="B28" s="171"/>
    </row>
    <row r="29" spans="1:2" ht="15.75">
      <c r="A29" s="173" t="s">
        <v>742</v>
      </c>
      <c r="B29" s="171"/>
    </row>
    <row r="30" spans="1:2" ht="12.75">
      <c r="A30" s="170" t="s">
        <v>741</v>
      </c>
      <c r="B30" s="171" t="s">
        <v>740</v>
      </c>
    </row>
    <row r="31" spans="1:2" ht="12.75">
      <c r="A31" s="170" t="s">
        <v>739</v>
      </c>
      <c r="B31" s="171" t="s">
        <v>738</v>
      </c>
    </row>
    <row r="32" spans="1:2" ht="12.75">
      <c r="A32" s="170"/>
      <c r="B32" s="171"/>
    </row>
    <row r="33" spans="1:2" ht="15.75">
      <c r="A33" s="173" t="s">
        <v>737</v>
      </c>
      <c r="B33" s="171"/>
    </row>
    <row r="34" spans="1:2" ht="12.75">
      <c r="A34" s="170" t="s">
        <v>736</v>
      </c>
      <c r="B34" s="171" t="s">
        <v>735</v>
      </c>
    </row>
    <row r="35" spans="1:2" ht="12.75">
      <c r="A35" s="170"/>
      <c r="B35" s="171"/>
    </row>
    <row r="36" spans="1:2" ht="15.75">
      <c r="A36" s="173" t="s">
        <v>734</v>
      </c>
      <c r="B36" s="171"/>
    </row>
    <row r="37" spans="1:2" ht="12.75">
      <c r="A37" s="170" t="s">
        <v>733</v>
      </c>
      <c r="B37" s="171" t="s">
        <v>732</v>
      </c>
    </row>
    <row r="38" spans="1:2" ht="12.75">
      <c r="A38" s="170" t="s">
        <v>731</v>
      </c>
      <c r="B38" s="171" t="s">
        <v>730</v>
      </c>
    </row>
    <row r="39" spans="1:2" ht="12.75">
      <c r="A39" s="170" t="s">
        <v>729</v>
      </c>
      <c r="B39" s="171" t="s">
        <v>728</v>
      </c>
    </row>
    <row r="40" spans="1:2" ht="12.75">
      <c r="A40" s="170" t="s">
        <v>36</v>
      </c>
      <c r="B40" s="171" t="s">
        <v>727</v>
      </c>
    </row>
    <row r="41" spans="1:2" ht="12.75">
      <c r="A41" s="170" t="s">
        <v>726</v>
      </c>
      <c r="B41" s="171" t="s">
        <v>499</v>
      </c>
    </row>
    <row r="42" spans="1:2" ht="12.75">
      <c r="A42" s="170" t="s">
        <v>725</v>
      </c>
      <c r="B42" s="171" t="s">
        <v>724</v>
      </c>
    </row>
    <row r="43" spans="1:2" ht="12.75">
      <c r="A43" s="170" t="s">
        <v>723</v>
      </c>
      <c r="B43" s="171" t="s">
        <v>486</v>
      </c>
    </row>
    <row r="44" spans="1:2" ht="12.75">
      <c r="A44" s="170" t="s">
        <v>722</v>
      </c>
      <c r="B44" s="171" t="s">
        <v>721</v>
      </c>
    </row>
    <row r="45" spans="1:2" ht="12.75">
      <c r="A45" s="170" t="s">
        <v>16</v>
      </c>
      <c r="B45" s="171" t="s">
        <v>497</v>
      </c>
    </row>
    <row r="46" spans="1:2" ht="12.75">
      <c r="A46" s="170" t="s">
        <v>720</v>
      </c>
      <c r="B46" s="171" t="s">
        <v>498</v>
      </c>
    </row>
    <row r="47" spans="1:2" ht="12.75">
      <c r="A47" s="170" t="s">
        <v>719</v>
      </c>
      <c r="B47" s="171" t="s">
        <v>504</v>
      </c>
    </row>
    <row r="48" spans="1:2" ht="12.75">
      <c r="A48" s="170" t="s">
        <v>20</v>
      </c>
      <c r="B48" s="171" t="s">
        <v>500</v>
      </c>
    </row>
    <row r="49" spans="1:2" ht="12.75">
      <c r="A49" s="170" t="s">
        <v>21</v>
      </c>
      <c r="B49" s="171" t="s">
        <v>481</v>
      </c>
    </row>
    <row r="50" spans="1:2" ht="12.75">
      <c r="A50" s="170" t="s">
        <v>22</v>
      </c>
      <c r="B50" s="171" t="s">
        <v>473</v>
      </c>
    </row>
    <row r="51" spans="1:2" ht="12.75">
      <c r="A51" s="170" t="s">
        <v>23</v>
      </c>
      <c r="B51" s="171" t="s">
        <v>485</v>
      </c>
    </row>
    <row r="52" spans="1:2" ht="12.75">
      <c r="A52" s="170" t="s">
        <v>24</v>
      </c>
      <c r="B52" s="171" t="s">
        <v>502</v>
      </c>
    </row>
    <row r="53" spans="1:2" ht="12.75">
      <c r="A53" s="170" t="s">
        <v>718</v>
      </c>
      <c r="B53" s="171" t="s">
        <v>524</v>
      </c>
    </row>
    <row r="54" spans="1:2" ht="12.75">
      <c r="A54" s="170" t="s">
        <v>717</v>
      </c>
      <c r="B54" s="171" t="s">
        <v>716</v>
      </c>
    </row>
    <row r="55" spans="1:2" ht="12.75">
      <c r="A55" s="170" t="s">
        <v>715</v>
      </c>
      <c r="B55" s="171" t="s">
        <v>714</v>
      </c>
    </row>
    <row r="56" spans="1:2" ht="12.75">
      <c r="A56" s="170" t="s">
        <v>713</v>
      </c>
      <c r="B56" s="171" t="s">
        <v>712</v>
      </c>
    </row>
    <row r="57" spans="1:2" ht="12.75">
      <c r="A57" s="170" t="s">
        <v>711</v>
      </c>
      <c r="B57" s="171" t="s">
        <v>710</v>
      </c>
    </row>
    <row r="58" spans="1:2" ht="12.75">
      <c r="A58" s="170" t="s">
        <v>709</v>
      </c>
      <c r="B58" s="171" t="s">
        <v>708</v>
      </c>
    </row>
    <row r="59" spans="1:2" ht="12.75">
      <c r="A59" s="170" t="s">
        <v>707</v>
      </c>
      <c r="B59" s="171" t="s">
        <v>706</v>
      </c>
    </row>
    <row r="60" spans="1:2" ht="12.75">
      <c r="A60" s="170" t="s">
        <v>705</v>
      </c>
      <c r="B60" s="171" t="s">
        <v>704</v>
      </c>
    </row>
    <row r="61" spans="1:2" ht="12.75">
      <c r="A61" s="170" t="s">
        <v>703</v>
      </c>
      <c r="B61" s="171" t="s">
        <v>526</v>
      </c>
    </row>
    <row r="62" spans="1:2" ht="12.75">
      <c r="A62" s="170" t="s">
        <v>702</v>
      </c>
      <c r="B62" s="171" t="s">
        <v>487</v>
      </c>
    </row>
    <row r="63" spans="1:2" ht="12.75">
      <c r="A63" s="170" t="s">
        <v>701</v>
      </c>
      <c r="B63" s="171" t="s">
        <v>700</v>
      </c>
    </row>
    <row r="64" spans="1:2" ht="12.75">
      <c r="A64" s="170" t="s">
        <v>699</v>
      </c>
      <c r="B64" s="171" t="s">
        <v>698</v>
      </c>
    </row>
    <row r="65" spans="1:2" ht="12.75">
      <c r="A65" s="170" t="s">
        <v>25</v>
      </c>
      <c r="B65" s="171" t="s">
        <v>503</v>
      </c>
    </row>
    <row r="66" spans="1:2" ht="12.75">
      <c r="A66" s="170" t="s">
        <v>697</v>
      </c>
      <c r="B66" s="171" t="s">
        <v>488</v>
      </c>
    </row>
    <row r="67" spans="1:2" ht="12.75">
      <c r="A67" s="170" t="s">
        <v>696</v>
      </c>
      <c r="B67" s="171" t="s">
        <v>506</v>
      </c>
    </row>
    <row r="68" spans="1:2" ht="12.75">
      <c r="A68" s="170" t="s">
        <v>173</v>
      </c>
      <c r="B68" s="171" t="s">
        <v>489</v>
      </c>
    </row>
    <row r="69" spans="1:2" ht="12.75">
      <c r="A69" s="170" t="s">
        <v>695</v>
      </c>
      <c r="B69" s="171" t="s">
        <v>694</v>
      </c>
    </row>
    <row r="70" spans="1:2" ht="12.75">
      <c r="A70" s="170" t="s">
        <v>693</v>
      </c>
      <c r="B70" s="171" t="s">
        <v>567</v>
      </c>
    </row>
    <row r="71" spans="1:2" ht="12.75">
      <c r="A71" s="170" t="s">
        <v>182</v>
      </c>
      <c r="B71" s="171" t="s">
        <v>551</v>
      </c>
    </row>
    <row r="72" spans="1:2" ht="12.75">
      <c r="A72" s="170" t="s">
        <v>692</v>
      </c>
      <c r="B72" s="171" t="s">
        <v>691</v>
      </c>
    </row>
    <row r="73" spans="1:2" ht="12.75">
      <c r="A73" s="170" t="s">
        <v>690</v>
      </c>
      <c r="B73" s="171" t="s">
        <v>689</v>
      </c>
    </row>
    <row r="74" spans="1:2" ht="12.75">
      <c r="A74" s="170" t="s">
        <v>688</v>
      </c>
      <c r="B74" s="171" t="s">
        <v>687</v>
      </c>
    </row>
    <row r="75" spans="1:2" ht="12.75">
      <c r="A75" s="170" t="s">
        <v>686</v>
      </c>
      <c r="B75" s="171" t="s">
        <v>558</v>
      </c>
    </row>
    <row r="76" spans="1:2" ht="12.75">
      <c r="A76" s="170" t="s">
        <v>685</v>
      </c>
      <c r="B76" s="171" t="s">
        <v>513</v>
      </c>
    </row>
    <row r="77" spans="1:2" ht="12.75">
      <c r="A77" s="170" t="s">
        <v>684</v>
      </c>
      <c r="B77" s="171" t="s">
        <v>566</v>
      </c>
    </row>
    <row r="78" spans="1:2" ht="12.75">
      <c r="A78" s="170" t="s">
        <v>683</v>
      </c>
      <c r="B78" s="171" t="s">
        <v>560</v>
      </c>
    </row>
    <row r="79" spans="1:2" ht="12.75">
      <c r="A79" s="170" t="s">
        <v>682</v>
      </c>
      <c r="B79" s="171" t="s">
        <v>681</v>
      </c>
    </row>
    <row r="80" spans="1:2" ht="12.75">
      <c r="A80" s="170" t="s">
        <v>680</v>
      </c>
      <c r="B80" s="171" t="s">
        <v>559</v>
      </c>
    </row>
    <row r="81" spans="1:2" ht="12.75">
      <c r="A81" s="170" t="s">
        <v>679</v>
      </c>
      <c r="B81" s="171" t="s">
        <v>475</v>
      </c>
    </row>
    <row r="82" spans="1:2" ht="12.75">
      <c r="A82" s="170" t="s">
        <v>678</v>
      </c>
      <c r="B82" s="171" t="s">
        <v>505</v>
      </c>
    </row>
    <row r="83" spans="1:2" ht="12.75">
      <c r="A83" s="170" t="s">
        <v>27</v>
      </c>
      <c r="B83" s="171" t="s">
        <v>509</v>
      </c>
    </row>
    <row r="84" spans="1:2" ht="12.75">
      <c r="A84" s="170" t="s">
        <v>677</v>
      </c>
      <c r="B84" s="171" t="s">
        <v>508</v>
      </c>
    </row>
    <row r="85" spans="1:2" ht="12.75">
      <c r="A85" s="170" t="s">
        <v>676</v>
      </c>
      <c r="B85" s="171" t="s">
        <v>507</v>
      </c>
    </row>
    <row r="86" spans="1:2" ht="12.75">
      <c r="A86" s="170" t="s">
        <v>229</v>
      </c>
      <c r="B86" s="171" t="s">
        <v>478</v>
      </c>
    </row>
    <row r="87" spans="1:2" ht="12.75">
      <c r="A87" s="170" t="s">
        <v>230</v>
      </c>
      <c r="B87" s="171" t="s">
        <v>675</v>
      </c>
    </row>
    <row r="88" spans="1:2" ht="12.75">
      <c r="A88" s="170" t="s">
        <v>239</v>
      </c>
      <c r="B88" s="171" t="s">
        <v>515</v>
      </c>
    </row>
    <row r="89" spans="1:2" ht="12.75">
      <c r="A89" s="170" t="s">
        <v>674</v>
      </c>
      <c r="B89" s="171" t="s">
        <v>673</v>
      </c>
    </row>
    <row r="90" spans="1:2" ht="12.75">
      <c r="A90" s="170" t="s">
        <v>243</v>
      </c>
      <c r="B90" s="171" t="s">
        <v>672</v>
      </c>
    </row>
    <row r="91" spans="1:2" ht="12.75">
      <c r="A91" s="170" t="s">
        <v>671</v>
      </c>
      <c r="B91" s="171" t="s">
        <v>670</v>
      </c>
    </row>
    <row r="92" spans="1:2" ht="12.75">
      <c r="A92" s="170" t="s">
        <v>669</v>
      </c>
      <c r="B92" s="171" t="s">
        <v>668</v>
      </c>
    </row>
    <row r="93" spans="1:2" ht="12.75">
      <c r="A93" s="170" t="s">
        <v>247</v>
      </c>
      <c r="B93" s="171" t="s">
        <v>490</v>
      </c>
    </row>
    <row r="94" spans="1:2" ht="12.75">
      <c r="A94" s="170" t="s">
        <v>271</v>
      </c>
      <c r="B94" s="171" t="s">
        <v>667</v>
      </c>
    </row>
    <row r="95" spans="1:2" ht="12.75">
      <c r="A95" s="170" t="s">
        <v>666</v>
      </c>
      <c r="B95" s="171" t="s">
        <v>665</v>
      </c>
    </row>
    <row r="96" spans="1:2" ht="12.75">
      <c r="A96" s="170" t="s">
        <v>664</v>
      </c>
      <c r="B96" s="171" t="s">
        <v>663</v>
      </c>
    </row>
    <row r="97" spans="1:2" ht="12.75">
      <c r="A97" s="170" t="s">
        <v>662</v>
      </c>
      <c r="B97" s="171" t="s">
        <v>661</v>
      </c>
    </row>
    <row r="98" spans="1:2" ht="12.75">
      <c r="A98" s="170" t="s">
        <v>660</v>
      </c>
      <c r="B98" s="171" t="s">
        <v>659</v>
      </c>
    </row>
    <row r="99" spans="1:2" ht="12.75">
      <c r="A99" s="170" t="s">
        <v>658</v>
      </c>
      <c r="B99" s="171" t="s">
        <v>657</v>
      </c>
    </row>
    <row r="100" spans="1:2" ht="12.75">
      <c r="A100" s="170" t="s">
        <v>656</v>
      </c>
      <c r="B100" s="171" t="s">
        <v>655</v>
      </c>
    </row>
    <row r="101" spans="1:2" ht="12.75">
      <c r="A101" s="170" t="s">
        <v>654</v>
      </c>
      <c r="B101" s="171" t="s">
        <v>653</v>
      </c>
    </row>
    <row r="102" spans="1:2" ht="12.75">
      <c r="A102" s="170" t="s">
        <v>652</v>
      </c>
      <c r="B102" s="171" t="s">
        <v>651</v>
      </c>
    </row>
    <row r="103" spans="1:2" ht="12.75">
      <c r="A103" s="170" t="s">
        <v>650</v>
      </c>
      <c r="B103" s="171" t="s">
        <v>491</v>
      </c>
    </row>
    <row r="104" spans="1:2" ht="12.75">
      <c r="A104" s="170" t="s">
        <v>649</v>
      </c>
      <c r="B104" s="171" t="s">
        <v>564</v>
      </c>
    </row>
    <row r="105" spans="1:2" ht="12.75">
      <c r="A105" s="170" t="s">
        <v>648</v>
      </c>
      <c r="B105" s="171" t="s">
        <v>647</v>
      </c>
    </row>
    <row r="106" spans="1:2" ht="12.75">
      <c r="A106" s="170" t="s">
        <v>646</v>
      </c>
      <c r="B106" s="171" t="s">
        <v>645</v>
      </c>
    </row>
    <row r="107" spans="1:2" ht="12.75">
      <c r="A107" s="170" t="s">
        <v>644</v>
      </c>
      <c r="B107" s="171" t="s">
        <v>565</v>
      </c>
    </row>
    <row r="108" spans="1:2" ht="12.75">
      <c r="A108" s="170" t="s">
        <v>643</v>
      </c>
      <c r="B108" s="171" t="s">
        <v>642</v>
      </c>
    </row>
    <row r="109" spans="1:2" ht="12.75">
      <c r="A109" s="170" t="s">
        <v>641</v>
      </c>
      <c r="B109" s="171" t="s">
        <v>640</v>
      </c>
    </row>
    <row r="110" spans="1:2" ht="12.75">
      <c r="A110" s="170" t="s">
        <v>639</v>
      </c>
      <c r="B110" s="171" t="s">
        <v>525</v>
      </c>
    </row>
    <row r="111" spans="1:2" ht="12.75">
      <c r="A111" s="170" t="s">
        <v>638</v>
      </c>
      <c r="B111" s="171" t="s">
        <v>637</v>
      </c>
    </row>
    <row r="112" spans="1:2" ht="12.75">
      <c r="A112" s="170" t="s">
        <v>636</v>
      </c>
      <c r="B112" s="171" t="s">
        <v>635</v>
      </c>
    </row>
    <row r="113" spans="1:2" ht="12.75">
      <c r="A113" s="172" t="s">
        <v>634</v>
      </c>
      <c r="B113" s="171" t="s">
        <v>492</v>
      </c>
    </row>
    <row r="114" spans="1:2" ht="12.75">
      <c r="A114" s="170" t="s">
        <v>633</v>
      </c>
      <c r="B114" s="171" t="s">
        <v>632</v>
      </c>
    </row>
    <row r="115" spans="1:2" ht="12.75">
      <c r="A115" s="172" t="s">
        <v>360</v>
      </c>
      <c r="B115" s="171" t="s">
        <v>493</v>
      </c>
    </row>
    <row r="116" spans="1:2" ht="12.75">
      <c r="A116" s="170" t="s">
        <v>631</v>
      </c>
      <c r="B116" s="171" t="s">
        <v>630</v>
      </c>
    </row>
    <row r="117" spans="1:2" ht="12.75">
      <c r="A117" s="170" t="s">
        <v>629</v>
      </c>
      <c r="B117" s="171" t="s">
        <v>628</v>
      </c>
    </row>
    <row r="118" spans="1:2" ht="12.75">
      <c r="A118" s="170" t="s">
        <v>627</v>
      </c>
      <c r="B118" s="171" t="s">
        <v>626</v>
      </c>
    </row>
    <row r="119" spans="1:2" ht="12.75">
      <c r="A119" s="170" t="s">
        <v>625</v>
      </c>
      <c r="B119" s="171" t="s">
        <v>563</v>
      </c>
    </row>
    <row r="120" spans="1:2" ht="12.75">
      <c r="A120" s="170" t="s">
        <v>366</v>
      </c>
      <c r="B120" s="171" t="s">
        <v>624</v>
      </c>
    </row>
    <row r="121" spans="1:2" ht="12.75">
      <c r="A121" s="170" t="s">
        <v>623</v>
      </c>
      <c r="B121" s="171" t="s">
        <v>622</v>
      </c>
    </row>
    <row r="122" spans="1:2" ht="12.75">
      <c r="A122" s="170" t="s">
        <v>621</v>
      </c>
      <c r="B122" s="169" t="s">
        <v>620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E11" sqref="E11"/>
    </sheetView>
  </sheetViews>
  <sheetFormatPr defaultColWidth="0" defaultRowHeight="15" customHeight="1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">
      <c r="A2" s="208" t="s">
        <v>1014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ht="9" customHeight="1"/>
    <row r="6" spans="1:11" ht="15" customHeight="1" hidden="1">
      <c r="A6" s="205" t="s">
        <v>0</v>
      </c>
      <c r="B6" s="1"/>
      <c r="C6" s="211" t="s">
        <v>1</v>
      </c>
      <c r="D6" s="211"/>
      <c r="E6" s="211"/>
      <c r="F6" s="1"/>
      <c r="G6" s="1"/>
      <c r="H6" s="1"/>
      <c r="I6" s="1"/>
      <c r="J6" s="212" t="s">
        <v>5</v>
      </c>
      <c r="K6" s="212" t="s">
        <v>8</v>
      </c>
    </row>
    <row r="7" spans="1:11" ht="15">
      <c r="A7" s="205"/>
      <c r="B7" s="205" t="s">
        <v>11</v>
      </c>
      <c r="C7" s="205"/>
      <c r="D7" s="205"/>
      <c r="E7" s="205"/>
      <c r="F7" s="205" t="s">
        <v>8</v>
      </c>
      <c r="G7" s="205"/>
      <c r="H7" s="205"/>
      <c r="I7" s="205"/>
      <c r="J7" s="205"/>
      <c r="K7" s="205"/>
    </row>
    <row r="8" spans="1:11" s="7" customFormat="1" ht="39.75" customHeight="1">
      <c r="A8" s="205"/>
      <c r="B8" s="184" t="s">
        <v>10</v>
      </c>
      <c r="C8" s="183" t="s">
        <v>7</v>
      </c>
      <c r="D8" s="183" t="s">
        <v>6</v>
      </c>
      <c r="E8" s="184" t="s">
        <v>2</v>
      </c>
      <c r="F8" s="184" t="s">
        <v>10</v>
      </c>
      <c r="G8" s="183" t="s">
        <v>7</v>
      </c>
      <c r="H8" s="183" t="s">
        <v>6</v>
      </c>
      <c r="I8" s="184" t="s">
        <v>2</v>
      </c>
      <c r="J8" s="205"/>
      <c r="K8" s="205"/>
    </row>
    <row r="9" spans="1:11" ht="15">
      <c r="A9" s="2" t="s">
        <v>13</v>
      </c>
      <c r="B9" s="3">
        <v>1264</v>
      </c>
      <c r="C9" s="3">
        <v>1533</v>
      </c>
      <c r="D9" s="3"/>
      <c r="E9" s="3">
        <v>9</v>
      </c>
      <c r="F9" s="3">
        <v>81436164.05</v>
      </c>
      <c r="G9" s="3">
        <v>83807606.62</v>
      </c>
      <c r="H9" s="3"/>
      <c r="I9" s="3">
        <v>638159.2</v>
      </c>
      <c r="J9" s="3">
        <f aca="true" t="shared" si="0" ref="J9:J50">SUM(B9:E9)</f>
        <v>2806</v>
      </c>
      <c r="K9" s="3">
        <f aca="true" t="shared" si="1" ref="K9:K25">SUM(F9:I9)</f>
        <v>165881929.87</v>
      </c>
    </row>
    <row r="10" spans="1:11" ht="15">
      <c r="A10" s="2" t="s">
        <v>14</v>
      </c>
      <c r="B10" s="3">
        <v>1401</v>
      </c>
      <c r="C10" s="3">
        <v>568</v>
      </c>
      <c r="D10" s="3"/>
      <c r="E10" s="3">
        <v>1</v>
      </c>
      <c r="F10" s="3">
        <v>341707316.66</v>
      </c>
      <c r="G10" s="3">
        <v>50495435.2</v>
      </c>
      <c r="H10" s="3"/>
      <c r="I10" s="3">
        <v>56951.58</v>
      </c>
      <c r="J10" s="3">
        <f t="shared" si="0"/>
        <v>1970</v>
      </c>
      <c r="K10" s="3">
        <f t="shared" si="1"/>
        <v>392259703.44</v>
      </c>
    </row>
    <row r="11" spans="1:11" ht="15">
      <c r="A11" s="2" t="s">
        <v>15</v>
      </c>
      <c r="B11" s="3"/>
      <c r="C11" s="3">
        <v>2</v>
      </c>
      <c r="D11" s="3"/>
      <c r="E11" s="3"/>
      <c r="F11" s="3"/>
      <c r="G11" s="3">
        <v>380472.89</v>
      </c>
      <c r="H11" s="3"/>
      <c r="I11" s="3"/>
      <c r="J11" s="3">
        <f t="shared" si="0"/>
        <v>2</v>
      </c>
      <c r="K11" s="3">
        <f t="shared" si="1"/>
        <v>380472.89</v>
      </c>
    </row>
    <row r="12" spans="1:11" ht="15">
      <c r="A12" s="2" t="s">
        <v>16</v>
      </c>
      <c r="B12" s="3">
        <v>1392</v>
      </c>
      <c r="C12" s="3">
        <v>557</v>
      </c>
      <c r="D12" s="3"/>
      <c r="E12" s="3"/>
      <c r="F12" s="3">
        <v>41960808.3</v>
      </c>
      <c r="G12" s="3">
        <v>56887845.7</v>
      </c>
      <c r="H12" s="3"/>
      <c r="I12" s="3"/>
      <c r="J12" s="3">
        <f t="shared" si="0"/>
        <v>1949</v>
      </c>
      <c r="K12" s="3">
        <f t="shared" si="1"/>
        <v>98848654</v>
      </c>
    </row>
    <row r="13" spans="1:11" ht="15">
      <c r="A13" s="2" t="s">
        <v>920</v>
      </c>
      <c r="B13" s="3">
        <v>1147</v>
      </c>
      <c r="C13" s="3">
        <v>214</v>
      </c>
      <c r="D13" s="3"/>
      <c r="E13" s="3"/>
      <c r="F13" s="3">
        <v>15251035.85</v>
      </c>
      <c r="G13" s="3">
        <v>10890818.81</v>
      </c>
      <c r="H13" s="3"/>
      <c r="I13" s="3"/>
      <c r="J13" s="3">
        <f t="shared" si="0"/>
        <v>1361</v>
      </c>
      <c r="K13" s="3">
        <f t="shared" si="1"/>
        <v>26141854.66</v>
      </c>
    </row>
    <row r="14" spans="1:11" ht="15">
      <c r="A14" s="2" t="s">
        <v>17</v>
      </c>
      <c r="B14" s="3">
        <v>1512</v>
      </c>
      <c r="C14" s="3">
        <v>298</v>
      </c>
      <c r="D14" s="3"/>
      <c r="E14" s="3"/>
      <c r="F14" s="3">
        <v>40352163</v>
      </c>
      <c r="G14" s="3">
        <v>12867744.7</v>
      </c>
      <c r="H14" s="3"/>
      <c r="I14" s="3"/>
      <c r="J14" s="3">
        <f t="shared" si="0"/>
        <v>1810</v>
      </c>
      <c r="K14" s="3">
        <f t="shared" si="1"/>
        <v>53219907.7</v>
      </c>
    </row>
    <row r="15" spans="1:11" ht="15">
      <c r="A15" s="2" t="s">
        <v>18</v>
      </c>
      <c r="B15" s="3">
        <v>875</v>
      </c>
      <c r="C15" s="3">
        <v>1291</v>
      </c>
      <c r="D15" s="3"/>
      <c r="E15" s="3"/>
      <c r="F15" s="3">
        <v>238405891.39</v>
      </c>
      <c r="G15" s="3">
        <v>42477486.14</v>
      </c>
      <c r="H15" s="3"/>
      <c r="I15" s="3"/>
      <c r="J15" s="3">
        <f t="shared" si="0"/>
        <v>2166</v>
      </c>
      <c r="K15" s="3">
        <f t="shared" si="1"/>
        <v>280883377.53</v>
      </c>
    </row>
    <row r="16" spans="1:11" ht="15">
      <c r="A16" s="2" t="s">
        <v>20</v>
      </c>
      <c r="B16" s="3">
        <v>3139</v>
      </c>
      <c r="C16" s="3">
        <v>2229</v>
      </c>
      <c r="D16" s="3"/>
      <c r="E16" s="3"/>
      <c r="F16" s="3">
        <v>150213989</v>
      </c>
      <c r="G16" s="3">
        <v>3254164.48</v>
      </c>
      <c r="H16" s="3"/>
      <c r="I16" s="3"/>
      <c r="J16" s="3">
        <f t="shared" si="0"/>
        <v>5368</v>
      </c>
      <c r="K16" s="3">
        <f t="shared" si="1"/>
        <v>153468153.48</v>
      </c>
    </row>
    <row r="17" spans="1:11" ht="15">
      <c r="A17" s="2" t="s">
        <v>21</v>
      </c>
      <c r="B17" s="3">
        <v>2376</v>
      </c>
      <c r="C17" s="3">
        <v>2189</v>
      </c>
      <c r="D17" s="3"/>
      <c r="E17" s="3">
        <v>5</v>
      </c>
      <c r="F17" s="3">
        <v>252161244.52</v>
      </c>
      <c r="G17" s="3">
        <v>19395627.8351</v>
      </c>
      <c r="H17" s="3"/>
      <c r="I17" s="3">
        <v>775028.4941</v>
      </c>
      <c r="J17" s="3">
        <f t="shared" si="0"/>
        <v>4570</v>
      </c>
      <c r="K17" s="3">
        <f t="shared" si="1"/>
        <v>272331900.8492</v>
      </c>
    </row>
    <row r="18" spans="1:11" ht="15">
      <c r="A18" s="2" t="s">
        <v>22</v>
      </c>
      <c r="B18" s="3">
        <v>10953</v>
      </c>
      <c r="C18" s="3">
        <v>1414</v>
      </c>
      <c r="D18" s="3"/>
      <c r="E18" s="3">
        <v>39</v>
      </c>
      <c r="F18" s="3">
        <v>188694211</v>
      </c>
      <c r="G18" s="3">
        <v>16883278</v>
      </c>
      <c r="H18" s="3"/>
      <c r="I18" s="3">
        <v>3251770</v>
      </c>
      <c r="J18" s="3">
        <f t="shared" si="0"/>
        <v>12406</v>
      </c>
      <c r="K18" s="3">
        <f t="shared" si="1"/>
        <v>208829259</v>
      </c>
    </row>
    <row r="19" spans="1:11" ht="15">
      <c r="A19" s="2" t="s">
        <v>921</v>
      </c>
      <c r="B19" s="3">
        <v>6491</v>
      </c>
      <c r="C19" s="3">
        <v>893</v>
      </c>
      <c r="D19" s="3"/>
      <c r="E19" s="3"/>
      <c r="F19" s="3">
        <v>238892851.6506</v>
      </c>
      <c r="G19" s="3">
        <v>30586335.3368</v>
      </c>
      <c r="H19" s="3"/>
      <c r="I19" s="3"/>
      <c r="J19" s="3">
        <f t="shared" si="0"/>
        <v>7384</v>
      </c>
      <c r="K19" s="3">
        <f t="shared" si="1"/>
        <v>269479186.9874</v>
      </c>
    </row>
    <row r="20" spans="1:11" ht="15">
      <c r="A20" s="2" t="s">
        <v>23</v>
      </c>
      <c r="B20" s="3">
        <v>9918</v>
      </c>
      <c r="C20" s="3">
        <v>732</v>
      </c>
      <c r="D20" s="3"/>
      <c r="E20" s="3"/>
      <c r="F20" s="3">
        <v>62636034.28</v>
      </c>
      <c r="G20" s="3">
        <v>4509424.36</v>
      </c>
      <c r="H20" s="3"/>
      <c r="I20" s="3"/>
      <c r="J20" s="3">
        <f t="shared" si="0"/>
        <v>10650</v>
      </c>
      <c r="K20" s="3">
        <f t="shared" si="1"/>
        <v>67145458.64</v>
      </c>
    </row>
    <row r="21" spans="1:11" ht="15">
      <c r="A21" s="2" t="s">
        <v>24</v>
      </c>
      <c r="B21" s="3">
        <v>1220</v>
      </c>
      <c r="C21" s="3">
        <v>648</v>
      </c>
      <c r="D21" s="3"/>
      <c r="E21" s="3">
        <v>7</v>
      </c>
      <c r="F21" s="3">
        <v>181794439.41</v>
      </c>
      <c r="G21" s="3">
        <v>62724686.66</v>
      </c>
      <c r="H21" s="3"/>
      <c r="I21" s="3">
        <v>482175.58</v>
      </c>
      <c r="J21" s="3">
        <f t="shared" si="0"/>
        <v>1875</v>
      </c>
      <c r="K21" s="3">
        <f t="shared" si="1"/>
        <v>245001301.65</v>
      </c>
    </row>
    <row r="22" spans="1:11" ht="15">
      <c r="A22" s="2" t="s">
        <v>889</v>
      </c>
      <c r="B22" s="3">
        <v>2633</v>
      </c>
      <c r="C22" s="3">
        <v>1859</v>
      </c>
      <c r="D22" s="3"/>
      <c r="E22" s="3"/>
      <c r="F22" s="3">
        <v>39131947.86</v>
      </c>
      <c r="G22" s="3">
        <v>34352562.25</v>
      </c>
      <c r="H22" s="3"/>
      <c r="I22" s="3"/>
      <c r="J22" s="3">
        <f t="shared" si="0"/>
        <v>4492</v>
      </c>
      <c r="K22" s="3">
        <f t="shared" si="1"/>
        <v>73484510.11</v>
      </c>
    </row>
    <row r="23" spans="1:11" ht="15">
      <c r="A23" s="2" t="s">
        <v>922</v>
      </c>
      <c r="B23" s="3">
        <v>323</v>
      </c>
      <c r="C23" s="3">
        <v>393</v>
      </c>
      <c r="D23" s="3"/>
      <c r="E23" s="3"/>
      <c r="F23" s="3">
        <v>21638114.6</v>
      </c>
      <c r="G23" s="3">
        <v>18927885.5</v>
      </c>
      <c r="H23" s="3"/>
      <c r="I23" s="3"/>
      <c r="J23" s="3">
        <f t="shared" si="0"/>
        <v>716</v>
      </c>
      <c r="K23" s="3">
        <f t="shared" si="1"/>
        <v>40566000.1</v>
      </c>
    </row>
    <row r="24" spans="1:11" ht="15">
      <c r="A24" s="2" t="s">
        <v>923</v>
      </c>
      <c r="B24" s="3">
        <v>5332</v>
      </c>
      <c r="C24" s="3">
        <v>171</v>
      </c>
      <c r="D24" s="3"/>
      <c r="E24" s="3"/>
      <c r="F24" s="3">
        <v>137077557.4</v>
      </c>
      <c r="G24" s="3">
        <v>2722655.8</v>
      </c>
      <c r="H24" s="3"/>
      <c r="I24" s="3"/>
      <c r="J24" s="3">
        <f t="shared" si="0"/>
        <v>5503</v>
      </c>
      <c r="K24" s="3">
        <f t="shared" si="1"/>
        <v>139800213.20000002</v>
      </c>
    </row>
    <row r="25" spans="1:11" ht="15">
      <c r="A25" s="2" t="s">
        <v>924</v>
      </c>
      <c r="B25" s="3">
        <v>6170</v>
      </c>
      <c r="C25" s="3">
        <v>847</v>
      </c>
      <c r="D25" s="3"/>
      <c r="E25" s="3"/>
      <c r="F25" s="3">
        <v>155448571.23</v>
      </c>
      <c r="G25" s="3">
        <v>16553699.58</v>
      </c>
      <c r="H25" s="3"/>
      <c r="I25" s="3"/>
      <c r="J25" s="3">
        <f t="shared" si="0"/>
        <v>7017</v>
      </c>
      <c r="K25" s="3">
        <f t="shared" si="1"/>
        <v>172002270.81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aca="true" t="shared" si="2" ref="K26:K50">SUM(F26:I26)</f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2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2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2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2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2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2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2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2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2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2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2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2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2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2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2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2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2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2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2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2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2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2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2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2"/>
        <v>0</v>
      </c>
    </row>
    <row r="51" spans="1:11" ht="15">
      <c r="A51" s="1" t="s">
        <v>12</v>
      </c>
      <c r="B51" s="4">
        <f aca="true" t="shared" si="3" ref="B51:K51">SUM(B9:B50)</f>
        <v>56146</v>
      </c>
      <c r="C51" s="4">
        <f t="shared" si="3"/>
        <v>15838</v>
      </c>
      <c r="D51" s="4">
        <f t="shared" si="3"/>
        <v>0</v>
      </c>
      <c r="E51" s="4">
        <f t="shared" si="3"/>
        <v>61</v>
      </c>
      <c r="F51" s="4">
        <f t="shared" si="3"/>
        <v>2186802340.2005997</v>
      </c>
      <c r="G51" s="4">
        <f t="shared" si="3"/>
        <v>467717729.8619</v>
      </c>
      <c r="H51" s="4">
        <f t="shared" si="3"/>
        <v>0</v>
      </c>
      <c r="I51" s="4">
        <f t="shared" si="3"/>
        <v>5204084.8541</v>
      </c>
      <c r="J51" s="4">
        <f t="shared" si="3"/>
        <v>72045</v>
      </c>
      <c r="K51" s="4">
        <f t="shared" si="3"/>
        <v>2659724154.9165998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6" t="s">
        <v>3</v>
      </c>
      <c r="B54" s="206"/>
      <c r="C54" s="206"/>
      <c r="D54" s="206"/>
      <c r="E54" s="206"/>
      <c r="F54" s="206"/>
      <c r="G54" s="206"/>
    </row>
    <row r="55" spans="1:7" ht="14.25" customHeight="1">
      <c r="A55" s="206" t="s">
        <v>4</v>
      </c>
      <c r="B55" s="206"/>
      <c r="C55" s="206"/>
      <c r="D55" s="206"/>
      <c r="E55" s="206"/>
      <c r="F55" s="206"/>
      <c r="G55" s="206"/>
    </row>
    <row r="56" ht="15"/>
    <row r="57" ht="15"/>
    <row r="58" ht="15"/>
    <row r="59" ht="15"/>
  </sheetData>
  <sheetProtection/>
  <mergeCells count="12">
    <mergeCell ref="J6:J8"/>
    <mergeCell ref="K6:K8"/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7"/>
  <sheetViews>
    <sheetView zoomScale="70" zoomScaleNormal="70" zoomScalePageLayoutView="0" workbookViewId="0" topLeftCell="A1">
      <selection activeCell="B245" sqref="B245"/>
    </sheetView>
  </sheetViews>
  <sheetFormatPr defaultColWidth="0" defaultRowHeight="0" customHeight="1" zeroHeight="1"/>
  <cols>
    <col min="1" max="1" width="66.57421875" style="20" customWidth="1"/>
    <col min="2" max="2" width="71.140625" style="8" bestFit="1" customWidth="1"/>
    <col min="3" max="3" width="31.00390625" style="8" bestFit="1" customWidth="1"/>
    <col min="4" max="4" width="23.28125" style="8" customWidth="1"/>
    <col min="5" max="5" width="20.57421875" style="197" customWidth="1"/>
    <col min="6" max="6" width="68.8515625" style="8" bestFit="1" customWidth="1"/>
    <col min="7" max="16384" width="9.140625" style="8" hidden="1" customWidth="1"/>
  </cols>
  <sheetData>
    <row r="1" spans="1:6" ht="24.75" customHeight="1">
      <c r="A1" s="215" t="s">
        <v>29</v>
      </c>
      <c r="B1" s="215"/>
      <c r="C1" s="215"/>
      <c r="D1" s="215"/>
      <c r="E1" s="215"/>
      <c r="F1" s="215"/>
    </row>
    <row r="2" spans="1:6" ht="18.75">
      <c r="A2" s="215" t="s">
        <v>1014</v>
      </c>
      <c r="B2" s="215"/>
      <c r="C2" s="215"/>
      <c r="D2" s="215"/>
      <c r="E2" s="215"/>
      <c r="F2" s="215"/>
    </row>
    <row r="3" spans="1:6" ht="8.25" customHeight="1">
      <c r="A3" s="216"/>
      <c r="B3" s="216"/>
      <c r="C3" s="216"/>
      <c r="D3" s="216"/>
      <c r="E3" s="216"/>
      <c r="F3" s="216"/>
    </row>
    <row r="4" spans="1:6" ht="56.25">
      <c r="A4" s="9" t="s">
        <v>30</v>
      </c>
      <c r="B4" s="179" t="s">
        <v>31</v>
      </c>
      <c r="C4" s="9" t="s">
        <v>32</v>
      </c>
      <c r="D4" s="9" t="s">
        <v>33</v>
      </c>
      <c r="E4" s="196" t="s">
        <v>34</v>
      </c>
      <c r="F4" s="9" t="s">
        <v>35</v>
      </c>
    </row>
    <row r="5" spans="1:7" s="12" customFormat="1" ht="22.5" customHeight="1">
      <c r="A5" s="213" t="s">
        <v>774</v>
      </c>
      <c r="B5" s="185" t="s">
        <v>890</v>
      </c>
      <c r="C5" s="185" t="s">
        <v>891</v>
      </c>
      <c r="D5" s="185" t="s">
        <v>892</v>
      </c>
      <c r="E5" s="10">
        <v>42545</v>
      </c>
      <c r="F5" s="185" t="s">
        <v>1058</v>
      </c>
      <c r="G5" s="11"/>
    </row>
    <row r="6" spans="1:7" s="12" customFormat="1" ht="22.5" customHeight="1">
      <c r="A6" s="213" t="s">
        <v>774</v>
      </c>
      <c r="B6" s="185" t="s">
        <v>890</v>
      </c>
      <c r="C6" s="185" t="s">
        <v>891</v>
      </c>
      <c r="D6" s="185" t="s">
        <v>893</v>
      </c>
      <c r="E6" s="10">
        <v>42552</v>
      </c>
      <c r="F6" s="185" t="s">
        <v>1058</v>
      </c>
      <c r="G6" s="13"/>
    </row>
    <row r="7" spans="1:7" s="12" customFormat="1" ht="22.5" customHeight="1">
      <c r="A7" s="213" t="s">
        <v>774</v>
      </c>
      <c r="B7" s="185" t="s">
        <v>890</v>
      </c>
      <c r="C7" s="185" t="s">
        <v>891</v>
      </c>
      <c r="D7" s="185" t="s">
        <v>894</v>
      </c>
      <c r="E7" s="10">
        <v>42566</v>
      </c>
      <c r="F7" s="185" t="s">
        <v>1058</v>
      </c>
      <c r="G7" s="13"/>
    </row>
    <row r="8" spans="1:7" s="12" customFormat="1" ht="22.5" customHeight="1">
      <c r="A8" s="213" t="s">
        <v>774</v>
      </c>
      <c r="B8" s="185" t="s">
        <v>890</v>
      </c>
      <c r="C8" s="185" t="s">
        <v>891</v>
      </c>
      <c r="D8" s="185" t="s">
        <v>895</v>
      </c>
      <c r="E8" s="10">
        <v>42573</v>
      </c>
      <c r="F8" s="185" t="s">
        <v>1058</v>
      </c>
      <c r="G8" s="13"/>
    </row>
    <row r="9" spans="1:7" s="12" customFormat="1" ht="22.5" customHeight="1">
      <c r="A9" s="213" t="s">
        <v>774</v>
      </c>
      <c r="B9" s="185" t="s">
        <v>890</v>
      </c>
      <c r="C9" s="185" t="s">
        <v>891</v>
      </c>
      <c r="D9" s="185" t="s">
        <v>925</v>
      </c>
      <c r="E9" s="10">
        <v>42587</v>
      </c>
      <c r="F9" s="185" t="s">
        <v>1058</v>
      </c>
      <c r="G9" s="13"/>
    </row>
    <row r="10" spans="1:7" s="12" customFormat="1" ht="22.5" customHeight="1">
      <c r="A10" s="219" t="s">
        <v>774</v>
      </c>
      <c r="B10" s="185" t="s">
        <v>890</v>
      </c>
      <c r="C10" s="185" t="s">
        <v>891</v>
      </c>
      <c r="D10" s="185" t="s">
        <v>926</v>
      </c>
      <c r="E10" s="10">
        <v>42594</v>
      </c>
      <c r="F10" s="185" t="s">
        <v>1058</v>
      </c>
      <c r="G10" s="13"/>
    </row>
    <row r="11" spans="1:7" s="12" customFormat="1" ht="22.5" customHeight="1">
      <c r="A11" s="219" t="s">
        <v>774</v>
      </c>
      <c r="B11" s="185" t="s">
        <v>890</v>
      </c>
      <c r="C11" s="185" t="s">
        <v>891</v>
      </c>
      <c r="D11" s="185" t="s">
        <v>927</v>
      </c>
      <c r="E11" s="10">
        <v>42608</v>
      </c>
      <c r="F11" s="185" t="s">
        <v>1058</v>
      </c>
      <c r="G11" s="13"/>
    </row>
    <row r="12" spans="1:7" s="12" customFormat="1" ht="22.5" customHeight="1">
      <c r="A12" s="219" t="s">
        <v>774</v>
      </c>
      <c r="B12" s="185" t="s">
        <v>890</v>
      </c>
      <c r="C12" s="185" t="s">
        <v>891</v>
      </c>
      <c r="D12" s="185" t="s">
        <v>941</v>
      </c>
      <c r="E12" s="10">
        <v>42629</v>
      </c>
      <c r="F12" s="185" t="s">
        <v>1058</v>
      </c>
      <c r="G12" s="13"/>
    </row>
    <row r="13" spans="1:7" s="12" customFormat="1" ht="22.5" customHeight="1">
      <c r="A13" s="219" t="s">
        <v>774</v>
      </c>
      <c r="B13" s="185" t="s">
        <v>890</v>
      </c>
      <c r="C13" s="185" t="s">
        <v>891</v>
      </c>
      <c r="D13" s="185" t="s">
        <v>942</v>
      </c>
      <c r="E13" s="10">
        <v>42636</v>
      </c>
      <c r="F13" s="185" t="s">
        <v>1058</v>
      </c>
      <c r="G13" s="13"/>
    </row>
    <row r="14" spans="1:7" s="12" customFormat="1" ht="22.5" customHeight="1">
      <c r="A14" s="213" t="s">
        <v>774</v>
      </c>
      <c r="B14" s="185" t="s">
        <v>890</v>
      </c>
      <c r="C14" s="185" t="s">
        <v>891</v>
      </c>
      <c r="D14" s="185" t="s">
        <v>943</v>
      </c>
      <c r="E14" s="10">
        <v>42643</v>
      </c>
      <c r="F14" s="185" t="s">
        <v>1058</v>
      </c>
      <c r="G14" s="13"/>
    </row>
    <row r="15" spans="1:7" s="12" customFormat="1" ht="22.5" customHeight="1">
      <c r="A15" s="213" t="s">
        <v>774</v>
      </c>
      <c r="B15" s="185" t="s">
        <v>890</v>
      </c>
      <c r="C15" s="185" t="s">
        <v>891</v>
      </c>
      <c r="D15" s="185" t="s">
        <v>944</v>
      </c>
      <c r="E15" s="10">
        <v>42650</v>
      </c>
      <c r="F15" s="185" t="s">
        <v>1058</v>
      </c>
      <c r="G15" s="11"/>
    </row>
    <row r="16" spans="1:7" s="12" customFormat="1" ht="22.5" customHeight="1">
      <c r="A16" s="213" t="s">
        <v>774</v>
      </c>
      <c r="B16" s="185" t="s">
        <v>890</v>
      </c>
      <c r="C16" s="185" t="s">
        <v>891</v>
      </c>
      <c r="D16" s="185" t="s">
        <v>945</v>
      </c>
      <c r="E16" s="10">
        <v>42657</v>
      </c>
      <c r="F16" s="185" t="s">
        <v>1058</v>
      </c>
      <c r="G16" s="11"/>
    </row>
    <row r="17" spans="1:7" s="12" customFormat="1" ht="22.5" customHeight="1">
      <c r="A17" s="213" t="s">
        <v>774</v>
      </c>
      <c r="B17" s="185" t="s">
        <v>890</v>
      </c>
      <c r="C17" s="185" t="s">
        <v>891</v>
      </c>
      <c r="D17" s="185" t="s">
        <v>946</v>
      </c>
      <c r="E17" s="10">
        <v>42685</v>
      </c>
      <c r="F17" s="185" t="s">
        <v>1058</v>
      </c>
      <c r="G17" s="13"/>
    </row>
    <row r="18" spans="1:7" s="12" customFormat="1" ht="22.5" customHeight="1">
      <c r="A18" s="213" t="s">
        <v>774</v>
      </c>
      <c r="B18" s="185" t="s">
        <v>890</v>
      </c>
      <c r="C18" s="185" t="s">
        <v>891</v>
      </c>
      <c r="D18" s="185" t="s">
        <v>1015</v>
      </c>
      <c r="E18" s="10">
        <v>42727</v>
      </c>
      <c r="F18" s="185" t="s">
        <v>1058</v>
      </c>
      <c r="G18" s="13"/>
    </row>
    <row r="19" spans="1:7" s="12" customFormat="1" ht="22.5" customHeight="1">
      <c r="A19" s="213" t="s">
        <v>774</v>
      </c>
      <c r="B19" s="185" t="s">
        <v>890</v>
      </c>
      <c r="C19" s="185" t="s">
        <v>891</v>
      </c>
      <c r="D19" s="185" t="s">
        <v>1016</v>
      </c>
      <c r="E19" s="10">
        <v>42734</v>
      </c>
      <c r="F19" s="185" t="s">
        <v>1058</v>
      </c>
      <c r="G19" s="13"/>
    </row>
    <row r="20" spans="1:7" s="12" customFormat="1" ht="22.5" customHeight="1">
      <c r="A20" s="213" t="s">
        <v>774</v>
      </c>
      <c r="B20" s="185" t="s">
        <v>890</v>
      </c>
      <c r="C20" s="185" t="s">
        <v>891</v>
      </c>
      <c r="D20" s="185" t="s">
        <v>1017</v>
      </c>
      <c r="E20" s="10">
        <v>42741</v>
      </c>
      <c r="F20" s="185" t="s">
        <v>1058</v>
      </c>
      <c r="G20" s="13"/>
    </row>
    <row r="21" spans="1:7" s="12" customFormat="1" ht="22.5" customHeight="1">
      <c r="A21" s="213" t="s">
        <v>774</v>
      </c>
      <c r="B21" s="185" t="s">
        <v>890</v>
      </c>
      <c r="C21" s="185" t="s">
        <v>891</v>
      </c>
      <c r="D21" s="185" t="s">
        <v>1018</v>
      </c>
      <c r="E21" s="10">
        <v>42748</v>
      </c>
      <c r="F21" s="185" t="s">
        <v>1058</v>
      </c>
      <c r="G21" s="13"/>
    </row>
    <row r="22" spans="1:6" s="12" customFormat="1" ht="22.5" customHeight="1">
      <c r="A22" s="213" t="s">
        <v>774</v>
      </c>
      <c r="B22" s="185" t="s">
        <v>775</v>
      </c>
      <c r="C22" s="185"/>
      <c r="D22" s="185" t="s">
        <v>1019</v>
      </c>
      <c r="E22" s="10">
        <v>42202</v>
      </c>
      <c r="F22" s="185" t="s">
        <v>1058</v>
      </c>
    </row>
    <row r="23" spans="1:7" s="12" customFormat="1" ht="22.5" customHeight="1">
      <c r="A23" s="213" t="s">
        <v>774</v>
      </c>
      <c r="B23" s="185" t="s">
        <v>775</v>
      </c>
      <c r="C23" s="185"/>
      <c r="D23" s="185" t="s">
        <v>1020</v>
      </c>
      <c r="E23" s="10">
        <v>42209</v>
      </c>
      <c r="F23" s="185" t="s">
        <v>1058</v>
      </c>
      <c r="G23" s="13"/>
    </row>
    <row r="24" spans="1:7" s="12" customFormat="1" ht="22.5" customHeight="1">
      <c r="A24" s="213" t="s">
        <v>774</v>
      </c>
      <c r="B24" s="185" t="s">
        <v>775</v>
      </c>
      <c r="C24" s="185"/>
      <c r="D24" s="185" t="s">
        <v>1021</v>
      </c>
      <c r="E24" s="10">
        <v>42216</v>
      </c>
      <c r="F24" s="185" t="s">
        <v>1058</v>
      </c>
      <c r="G24" s="13"/>
    </row>
    <row r="25" spans="1:7" s="12" customFormat="1" ht="22.5" customHeight="1">
      <c r="A25" s="213" t="s">
        <v>774</v>
      </c>
      <c r="B25" s="185" t="s">
        <v>775</v>
      </c>
      <c r="C25" s="185"/>
      <c r="D25" s="185" t="s">
        <v>855</v>
      </c>
      <c r="E25" s="10">
        <v>42096</v>
      </c>
      <c r="F25" s="185" t="s">
        <v>1058</v>
      </c>
      <c r="G25" s="13"/>
    </row>
    <row r="26" spans="1:7" s="12" customFormat="1" ht="22.5" customHeight="1">
      <c r="A26" s="213" t="s">
        <v>774</v>
      </c>
      <c r="B26" s="185" t="s">
        <v>775</v>
      </c>
      <c r="C26" s="185"/>
      <c r="D26" s="185" t="s">
        <v>873</v>
      </c>
      <c r="E26" s="10">
        <v>42139</v>
      </c>
      <c r="F26" s="185" t="s">
        <v>1058</v>
      </c>
      <c r="G26" s="11"/>
    </row>
    <row r="27" spans="1:7" s="12" customFormat="1" ht="22.5" customHeight="1">
      <c r="A27" s="213" t="s">
        <v>774</v>
      </c>
      <c r="B27" s="185" t="s">
        <v>775</v>
      </c>
      <c r="C27" s="185"/>
      <c r="D27" s="185" t="s">
        <v>874</v>
      </c>
      <c r="E27" s="10">
        <v>42153</v>
      </c>
      <c r="F27" s="185" t="s">
        <v>1058</v>
      </c>
      <c r="G27" s="11"/>
    </row>
    <row r="28" spans="1:7" s="12" customFormat="1" ht="22.5" customHeight="1">
      <c r="A28" s="213" t="s">
        <v>774</v>
      </c>
      <c r="B28" s="185" t="s">
        <v>775</v>
      </c>
      <c r="C28" s="185"/>
      <c r="D28" s="185" t="s">
        <v>896</v>
      </c>
      <c r="E28" s="10">
        <v>42160</v>
      </c>
      <c r="F28" s="185" t="s">
        <v>1058</v>
      </c>
      <c r="G28" s="13"/>
    </row>
    <row r="29" spans="1:7" s="12" customFormat="1" ht="22.5" customHeight="1">
      <c r="A29" s="213" t="s">
        <v>774</v>
      </c>
      <c r="B29" s="185" t="s">
        <v>775</v>
      </c>
      <c r="C29" s="185"/>
      <c r="D29" s="185" t="s">
        <v>897</v>
      </c>
      <c r="E29" s="10">
        <v>42167</v>
      </c>
      <c r="F29" s="185" t="s">
        <v>1058</v>
      </c>
      <c r="G29" s="13"/>
    </row>
    <row r="30" spans="1:7" s="12" customFormat="1" ht="22.5" customHeight="1">
      <c r="A30" s="213" t="s">
        <v>774</v>
      </c>
      <c r="B30" s="185" t="s">
        <v>775</v>
      </c>
      <c r="C30" s="185"/>
      <c r="D30" s="185" t="s">
        <v>898</v>
      </c>
      <c r="E30" s="10">
        <v>42174</v>
      </c>
      <c r="F30" s="185" t="s">
        <v>1058</v>
      </c>
      <c r="G30" s="13"/>
    </row>
    <row r="31" spans="1:7" s="12" customFormat="1" ht="22.5" customHeight="1">
      <c r="A31" s="213" t="s">
        <v>774</v>
      </c>
      <c r="B31" s="185" t="s">
        <v>775</v>
      </c>
      <c r="C31" s="185"/>
      <c r="D31" s="185" t="s">
        <v>899</v>
      </c>
      <c r="E31" s="10">
        <v>42181</v>
      </c>
      <c r="F31" s="185" t="s">
        <v>1058</v>
      </c>
      <c r="G31" s="13"/>
    </row>
    <row r="32" spans="1:7" s="12" customFormat="1" ht="22.5" customHeight="1">
      <c r="A32" s="213" t="s">
        <v>774</v>
      </c>
      <c r="B32" s="185" t="s">
        <v>775</v>
      </c>
      <c r="C32" s="185"/>
      <c r="D32" s="185" t="s">
        <v>900</v>
      </c>
      <c r="E32" s="10">
        <v>42188</v>
      </c>
      <c r="F32" s="185" t="s">
        <v>1058</v>
      </c>
      <c r="G32" s="13"/>
    </row>
    <row r="33" spans="1:7" s="12" customFormat="1" ht="22.5" customHeight="1">
      <c r="A33" s="213" t="s">
        <v>774</v>
      </c>
      <c r="B33" s="185" t="s">
        <v>775</v>
      </c>
      <c r="C33" s="185"/>
      <c r="D33" s="185" t="s">
        <v>901</v>
      </c>
      <c r="E33" s="10">
        <v>42202</v>
      </c>
      <c r="F33" s="185" t="s">
        <v>1058</v>
      </c>
      <c r="G33" s="13"/>
    </row>
    <row r="34" spans="1:7" s="12" customFormat="1" ht="22.5" customHeight="1">
      <c r="A34" s="213" t="s">
        <v>774</v>
      </c>
      <c r="B34" s="185" t="s">
        <v>775</v>
      </c>
      <c r="C34" s="185"/>
      <c r="D34" s="185" t="s">
        <v>902</v>
      </c>
      <c r="E34" s="10">
        <v>42209</v>
      </c>
      <c r="F34" s="185" t="s">
        <v>1058</v>
      </c>
      <c r="G34" s="13"/>
    </row>
    <row r="35" spans="1:7" s="12" customFormat="1" ht="22.5" customHeight="1">
      <c r="A35" s="213" t="s">
        <v>774</v>
      </c>
      <c r="B35" s="185" t="s">
        <v>775</v>
      </c>
      <c r="C35" s="185"/>
      <c r="D35" s="185" t="s">
        <v>928</v>
      </c>
      <c r="E35" s="10">
        <v>42223</v>
      </c>
      <c r="F35" s="185" t="s">
        <v>1058</v>
      </c>
      <c r="G35" s="11"/>
    </row>
    <row r="36" spans="1:7" s="12" customFormat="1" ht="22.5" customHeight="1">
      <c r="A36" s="213" t="s">
        <v>774</v>
      </c>
      <c r="B36" s="185" t="s">
        <v>775</v>
      </c>
      <c r="C36" s="185"/>
      <c r="D36" s="185" t="s">
        <v>929</v>
      </c>
      <c r="E36" s="10">
        <v>42230</v>
      </c>
      <c r="F36" s="185" t="s">
        <v>1058</v>
      </c>
      <c r="G36" s="11"/>
    </row>
    <row r="37" spans="1:7" s="12" customFormat="1" ht="22.5" customHeight="1">
      <c r="A37" s="213" t="s">
        <v>774</v>
      </c>
      <c r="B37" s="185" t="s">
        <v>775</v>
      </c>
      <c r="C37" s="185"/>
      <c r="D37" s="185" t="s">
        <v>930</v>
      </c>
      <c r="E37" s="10">
        <v>42244</v>
      </c>
      <c r="F37" s="185" t="s">
        <v>1058</v>
      </c>
      <c r="G37" s="11"/>
    </row>
    <row r="38" spans="1:7" s="12" customFormat="1" ht="22.5" customHeight="1">
      <c r="A38" s="213" t="s">
        <v>774</v>
      </c>
      <c r="B38" s="185" t="s">
        <v>775</v>
      </c>
      <c r="C38" s="185"/>
      <c r="D38" s="185" t="s">
        <v>947</v>
      </c>
      <c r="E38" s="10">
        <v>42251</v>
      </c>
      <c r="F38" s="185" t="s">
        <v>1058</v>
      </c>
      <c r="G38" s="13"/>
    </row>
    <row r="39" spans="1:7" s="12" customFormat="1" ht="22.5" customHeight="1">
      <c r="A39" s="213" t="s">
        <v>774</v>
      </c>
      <c r="B39" s="185" t="s">
        <v>775</v>
      </c>
      <c r="C39" s="185"/>
      <c r="D39" s="185" t="s">
        <v>948</v>
      </c>
      <c r="E39" s="10">
        <v>42328</v>
      </c>
      <c r="F39" s="185" t="s">
        <v>1058</v>
      </c>
      <c r="G39" s="13"/>
    </row>
    <row r="40" spans="1:7" s="12" customFormat="1" ht="22.5" customHeight="1">
      <c r="A40" s="213" t="s">
        <v>774</v>
      </c>
      <c r="B40" s="185" t="s">
        <v>903</v>
      </c>
      <c r="C40" s="185" t="s">
        <v>904</v>
      </c>
      <c r="D40" s="185" t="s">
        <v>949</v>
      </c>
      <c r="E40" s="10">
        <v>42055</v>
      </c>
      <c r="F40" s="185" t="s">
        <v>1058</v>
      </c>
      <c r="G40" s="13"/>
    </row>
    <row r="41" spans="1:7" s="12" customFormat="1" ht="22.5" customHeight="1">
      <c r="A41" s="213" t="s">
        <v>774</v>
      </c>
      <c r="B41" s="185" t="s">
        <v>903</v>
      </c>
      <c r="C41" s="185" t="s">
        <v>904</v>
      </c>
      <c r="D41" s="185" t="s">
        <v>950</v>
      </c>
      <c r="E41" s="10">
        <v>42062</v>
      </c>
      <c r="F41" s="185" t="s">
        <v>1058</v>
      </c>
      <c r="G41" s="13"/>
    </row>
    <row r="42" spans="1:7" s="12" customFormat="1" ht="22.5" customHeight="1">
      <c r="A42" s="213" t="s">
        <v>774</v>
      </c>
      <c r="B42" s="185" t="s">
        <v>903</v>
      </c>
      <c r="C42" s="185" t="s">
        <v>904</v>
      </c>
      <c r="D42" s="185" t="s">
        <v>1022</v>
      </c>
      <c r="E42" s="10">
        <v>42083</v>
      </c>
      <c r="F42" s="185" t="s">
        <v>1058</v>
      </c>
      <c r="G42" s="13"/>
    </row>
    <row r="43" spans="1:7" s="12" customFormat="1" ht="22.5" customHeight="1">
      <c r="A43" s="213" t="s">
        <v>774</v>
      </c>
      <c r="B43" s="185" t="s">
        <v>903</v>
      </c>
      <c r="C43" s="185" t="s">
        <v>904</v>
      </c>
      <c r="D43" s="185" t="s">
        <v>1023</v>
      </c>
      <c r="E43" s="10">
        <v>42090</v>
      </c>
      <c r="F43" s="185" t="s">
        <v>1058</v>
      </c>
      <c r="G43" s="13"/>
    </row>
    <row r="44" spans="1:7" s="12" customFormat="1" ht="22.5" customHeight="1">
      <c r="A44" s="213" t="s">
        <v>774</v>
      </c>
      <c r="B44" s="185" t="s">
        <v>903</v>
      </c>
      <c r="C44" s="185" t="s">
        <v>904</v>
      </c>
      <c r="D44" s="185" t="s">
        <v>1024</v>
      </c>
      <c r="E44" s="10">
        <v>42104</v>
      </c>
      <c r="F44" s="185" t="s">
        <v>1058</v>
      </c>
      <c r="G44" s="13"/>
    </row>
    <row r="45" spans="1:7" s="12" customFormat="1" ht="22.5" customHeight="1">
      <c r="A45" s="213" t="s">
        <v>774</v>
      </c>
      <c r="B45" s="185" t="s">
        <v>903</v>
      </c>
      <c r="C45" s="185" t="s">
        <v>904</v>
      </c>
      <c r="D45" s="185" t="s">
        <v>1025</v>
      </c>
      <c r="E45" s="10">
        <v>42111</v>
      </c>
      <c r="F45" s="185" t="s">
        <v>1058</v>
      </c>
      <c r="G45" s="13"/>
    </row>
    <row r="46" spans="1:7" s="12" customFormat="1" ht="22.5" customHeight="1">
      <c r="A46" s="213" t="s">
        <v>774</v>
      </c>
      <c r="B46" s="185" t="s">
        <v>903</v>
      </c>
      <c r="C46" s="185" t="s">
        <v>904</v>
      </c>
      <c r="D46" s="185" t="s">
        <v>1026</v>
      </c>
      <c r="E46" s="10">
        <v>42118</v>
      </c>
      <c r="F46" s="185" t="s">
        <v>1058</v>
      </c>
      <c r="G46" s="13"/>
    </row>
    <row r="47" spans="1:7" s="12" customFormat="1" ht="22.5" customHeight="1">
      <c r="A47" s="213" t="s">
        <v>774</v>
      </c>
      <c r="B47" s="185" t="s">
        <v>903</v>
      </c>
      <c r="C47" s="185" t="s">
        <v>904</v>
      </c>
      <c r="D47" s="185" t="s">
        <v>951</v>
      </c>
      <c r="E47" s="10">
        <v>42097</v>
      </c>
      <c r="F47" s="185" t="s">
        <v>1058</v>
      </c>
      <c r="G47" s="13"/>
    </row>
    <row r="48" spans="1:7" s="12" customFormat="1" ht="22.5" customHeight="1">
      <c r="A48" s="213" t="s">
        <v>774</v>
      </c>
      <c r="B48" s="185" t="s">
        <v>903</v>
      </c>
      <c r="C48" s="185" t="s">
        <v>904</v>
      </c>
      <c r="D48" s="185" t="s">
        <v>952</v>
      </c>
      <c r="E48" s="10">
        <v>42104</v>
      </c>
      <c r="F48" s="185" t="s">
        <v>1058</v>
      </c>
      <c r="G48" s="13"/>
    </row>
    <row r="49" spans="1:7" s="12" customFormat="1" ht="22.5" customHeight="1">
      <c r="A49" s="213" t="s">
        <v>774</v>
      </c>
      <c r="B49" s="185" t="s">
        <v>903</v>
      </c>
      <c r="C49" s="185" t="s">
        <v>904</v>
      </c>
      <c r="D49" s="185" t="s">
        <v>953</v>
      </c>
      <c r="E49" s="10">
        <v>42111</v>
      </c>
      <c r="F49" s="185" t="s">
        <v>1058</v>
      </c>
      <c r="G49" s="13"/>
    </row>
    <row r="50" spans="1:7" s="12" customFormat="1" ht="22.5" customHeight="1">
      <c r="A50" s="213" t="s">
        <v>774</v>
      </c>
      <c r="B50" s="185" t="s">
        <v>903</v>
      </c>
      <c r="C50" s="185" t="s">
        <v>904</v>
      </c>
      <c r="D50" s="185" t="s">
        <v>954</v>
      </c>
      <c r="E50" s="10">
        <v>42132</v>
      </c>
      <c r="F50" s="185" t="s">
        <v>1058</v>
      </c>
      <c r="G50" s="13"/>
    </row>
    <row r="51" spans="1:7" s="12" customFormat="1" ht="22.5" customHeight="1">
      <c r="A51" s="213" t="s">
        <v>774</v>
      </c>
      <c r="B51" s="185" t="s">
        <v>903</v>
      </c>
      <c r="C51" s="185" t="s">
        <v>904</v>
      </c>
      <c r="D51" s="185" t="s">
        <v>955</v>
      </c>
      <c r="E51" s="10">
        <v>42146</v>
      </c>
      <c r="F51" s="185" t="s">
        <v>1058</v>
      </c>
      <c r="G51" s="13"/>
    </row>
    <row r="52" spans="1:7" s="12" customFormat="1" ht="22.5" customHeight="1">
      <c r="A52" s="213" t="s">
        <v>774</v>
      </c>
      <c r="B52" s="185" t="s">
        <v>903</v>
      </c>
      <c r="C52" s="185" t="s">
        <v>904</v>
      </c>
      <c r="D52" s="185" t="s">
        <v>956</v>
      </c>
      <c r="E52" s="10">
        <v>42153</v>
      </c>
      <c r="F52" s="185" t="s">
        <v>1058</v>
      </c>
      <c r="G52" s="13"/>
    </row>
    <row r="53" spans="1:7" s="12" customFormat="1" ht="22.5" customHeight="1">
      <c r="A53" s="213" t="s">
        <v>774</v>
      </c>
      <c r="B53" s="185" t="s">
        <v>903</v>
      </c>
      <c r="C53" s="185" t="s">
        <v>904</v>
      </c>
      <c r="D53" s="185" t="s">
        <v>1027</v>
      </c>
      <c r="E53" s="10">
        <v>42167</v>
      </c>
      <c r="F53" s="185" t="s">
        <v>1058</v>
      </c>
      <c r="G53" s="13"/>
    </row>
    <row r="54" spans="1:7" s="12" customFormat="1" ht="22.5" customHeight="1">
      <c r="A54" s="213" t="s">
        <v>774</v>
      </c>
      <c r="B54" s="185" t="s">
        <v>903</v>
      </c>
      <c r="C54" s="188" t="s">
        <v>904</v>
      </c>
      <c r="D54" s="185" t="s">
        <v>1028</v>
      </c>
      <c r="E54" s="10">
        <v>42181</v>
      </c>
      <c r="F54" s="185" t="s">
        <v>1058</v>
      </c>
      <c r="G54" s="13"/>
    </row>
    <row r="55" spans="1:7" s="12" customFormat="1" ht="22.5" customHeight="1">
      <c r="A55" s="213" t="s">
        <v>774</v>
      </c>
      <c r="B55" s="185" t="s">
        <v>903</v>
      </c>
      <c r="C55" s="185" t="s">
        <v>904</v>
      </c>
      <c r="D55" s="185" t="s">
        <v>1029</v>
      </c>
      <c r="E55" s="10">
        <v>42195</v>
      </c>
      <c r="F55" s="185" t="s">
        <v>1058</v>
      </c>
      <c r="G55" s="13"/>
    </row>
    <row r="56" spans="1:7" s="12" customFormat="1" ht="22.5" customHeight="1">
      <c r="A56" s="213" t="s">
        <v>774</v>
      </c>
      <c r="B56" s="185" t="s">
        <v>903</v>
      </c>
      <c r="C56" s="185" t="s">
        <v>904</v>
      </c>
      <c r="D56" s="185" t="s">
        <v>1019</v>
      </c>
      <c r="E56" s="10">
        <v>42202</v>
      </c>
      <c r="F56" s="185" t="s">
        <v>1058</v>
      </c>
      <c r="G56" s="13"/>
    </row>
    <row r="57" spans="1:7" s="12" customFormat="1" ht="22.5" customHeight="1">
      <c r="A57" s="213" t="s">
        <v>774</v>
      </c>
      <c r="B57" s="185" t="s">
        <v>903</v>
      </c>
      <c r="C57" s="185" t="s">
        <v>904</v>
      </c>
      <c r="D57" s="185" t="s">
        <v>1020</v>
      </c>
      <c r="E57" s="10">
        <v>42209</v>
      </c>
      <c r="F57" s="185" t="s">
        <v>1058</v>
      </c>
      <c r="G57" s="13"/>
    </row>
    <row r="58" spans="1:7" s="12" customFormat="1" ht="22.5" customHeight="1">
      <c r="A58" s="213" t="s">
        <v>774</v>
      </c>
      <c r="B58" s="185" t="s">
        <v>903</v>
      </c>
      <c r="C58" s="185" t="s">
        <v>904</v>
      </c>
      <c r="D58" s="185" t="s">
        <v>1021</v>
      </c>
      <c r="E58" s="10">
        <v>42216</v>
      </c>
      <c r="F58" s="185" t="s">
        <v>1058</v>
      </c>
      <c r="G58" s="13"/>
    </row>
    <row r="59" spans="1:7" s="12" customFormat="1" ht="22.5" customHeight="1">
      <c r="A59" s="213" t="s">
        <v>774</v>
      </c>
      <c r="B59" s="185" t="s">
        <v>903</v>
      </c>
      <c r="C59" s="185" t="s">
        <v>904</v>
      </c>
      <c r="D59" s="185" t="s">
        <v>957</v>
      </c>
      <c r="E59" s="10">
        <v>42188</v>
      </c>
      <c r="F59" s="185" t="s">
        <v>1058</v>
      </c>
      <c r="G59" s="13"/>
    </row>
    <row r="60" spans="1:7" s="12" customFormat="1" ht="22.5" customHeight="1">
      <c r="A60" s="213" t="s">
        <v>774</v>
      </c>
      <c r="B60" s="185" t="s">
        <v>903</v>
      </c>
      <c r="C60" s="185" t="s">
        <v>904</v>
      </c>
      <c r="D60" s="185" t="s">
        <v>958</v>
      </c>
      <c r="E60" s="10">
        <v>42195</v>
      </c>
      <c r="F60" s="185" t="s">
        <v>1058</v>
      </c>
      <c r="G60" s="14"/>
    </row>
    <row r="61" spans="1:7" s="12" customFormat="1" ht="22.5" customHeight="1">
      <c r="A61" s="213" t="s">
        <v>774</v>
      </c>
      <c r="B61" s="185" t="s">
        <v>903</v>
      </c>
      <c r="C61" s="185" t="s">
        <v>904</v>
      </c>
      <c r="D61" s="185" t="s">
        <v>959</v>
      </c>
      <c r="E61" s="10">
        <v>42202</v>
      </c>
      <c r="F61" s="185" t="s">
        <v>1058</v>
      </c>
      <c r="G61" s="13"/>
    </row>
    <row r="62" spans="1:7" s="12" customFormat="1" ht="22.5" customHeight="1">
      <c r="A62" s="213" t="s">
        <v>774</v>
      </c>
      <c r="B62" s="15" t="s">
        <v>903</v>
      </c>
      <c r="C62" s="15" t="s">
        <v>904</v>
      </c>
      <c r="D62" s="185" t="s">
        <v>960</v>
      </c>
      <c r="E62" s="10">
        <v>42223</v>
      </c>
      <c r="F62" s="185" t="s">
        <v>1058</v>
      </c>
      <c r="G62" s="13"/>
    </row>
    <row r="63" spans="1:6" s="12" customFormat="1" ht="22.5" customHeight="1">
      <c r="A63" s="213" t="s">
        <v>774</v>
      </c>
      <c r="B63" s="15" t="s">
        <v>903</v>
      </c>
      <c r="C63" s="15" t="s">
        <v>904</v>
      </c>
      <c r="D63" s="185" t="s">
        <v>961</v>
      </c>
      <c r="E63" s="10">
        <v>42237</v>
      </c>
      <c r="F63" s="185" t="s">
        <v>1058</v>
      </c>
    </row>
    <row r="64" spans="1:6" s="12" customFormat="1" ht="22.5" customHeight="1">
      <c r="A64" s="213" t="s">
        <v>774</v>
      </c>
      <c r="B64" s="15" t="s">
        <v>903</v>
      </c>
      <c r="C64" s="15" t="s">
        <v>904</v>
      </c>
      <c r="D64" s="185" t="s">
        <v>962</v>
      </c>
      <c r="E64" s="10">
        <v>42244</v>
      </c>
      <c r="F64" s="185" t="s">
        <v>1058</v>
      </c>
    </row>
    <row r="65" spans="1:6" s="12" customFormat="1" ht="22.5" customHeight="1">
      <c r="A65" s="213" t="s">
        <v>774</v>
      </c>
      <c r="B65" s="185" t="s">
        <v>903</v>
      </c>
      <c r="C65" s="185" t="s">
        <v>904</v>
      </c>
      <c r="D65" s="185" t="s">
        <v>1030</v>
      </c>
      <c r="E65" s="10">
        <v>42251</v>
      </c>
      <c r="F65" s="185" t="s">
        <v>1058</v>
      </c>
    </row>
    <row r="66" spans="1:6" s="12" customFormat="1" ht="22.5" customHeight="1">
      <c r="A66" s="213" t="s">
        <v>774</v>
      </c>
      <c r="B66" s="185" t="s">
        <v>903</v>
      </c>
      <c r="C66" s="185" t="s">
        <v>904</v>
      </c>
      <c r="D66" s="185" t="s">
        <v>1031</v>
      </c>
      <c r="E66" s="10">
        <v>42258</v>
      </c>
      <c r="F66" s="185" t="s">
        <v>1058</v>
      </c>
    </row>
    <row r="67" spans="1:6" s="12" customFormat="1" ht="22.5" customHeight="1">
      <c r="A67" s="213" t="s">
        <v>774</v>
      </c>
      <c r="B67" s="185" t="s">
        <v>903</v>
      </c>
      <c r="C67" s="185" t="s">
        <v>904</v>
      </c>
      <c r="D67" s="185" t="s">
        <v>1032</v>
      </c>
      <c r="E67" s="10">
        <v>42265</v>
      </c>
      <c r="F67" s="185" t="s">
        <v>1058</v>
      </c>
    </row>
    <row r="68" spans="1:6" s="12" customFormat="1" ht="22.5" customHeight="1">
      <c r="A68" s="213" t="s">
        <v>774</v>
      </c>
      <c r="B68" s="185" t="s">
        <v>903</v>
      </c>
      <c r="C68" s="185" t="s">
        <v>904</v>
      </c>
      <c r="D68" s="185" t="s">
        <v>1033</v>
      </c>
      <c r="E68" s="10">
        <v>42272</v>
      </c>
      <c r="F68" s="185" t="s">
        <v>1058</v>
      </c>
    </row>
    <row r="69" spans="1:6" s="12" customFormat="1" ht="22.5" customHeight="1">
      <c r="A69" s="213" t="s">
        <v>774</v>
      </c>
      <c r="B69" s="185" t="s">
        <v>903</v>
      </c>
      <c r="C69" s="185" t="s">
        <v>904</v>
      </c>
      <c r="D69" s="185" t="s">
        <v>1034</v>
      </c>
      <c r="E69" s="10">
        <v>42286</v>
      </c>
      <c r="F69" s="185" t="s">
        <v>1058</v>
      </c>
    </row>
    <row r="70" spans="1:6" s="12" customFormat="1" ht="22.5" customHeight="1">
      <c r="A70" s="213" t="s">
        <v>774</v>
      </c>
      <c r="B70" s="185" t="s">
        <v>903</v>
      </c>
      <c r="C70" s="185" t="s">
        <v>904</v>
      </c>
      <c r="D70" s="185" t="s">
        <v>1035</v>
      </c>
      <c r="E70" s="10">
        <v>42293</v>
      </c>
      <c r="F70" s="185" t="s">
        <v>1058</v>
      </c>
    </row>
    <row r="71" spans="1:6" s="12" customFormat="1" ht="22.5" customHeight="1">
      <c r="A71" s="213" t="s">
        <v>774</v>
      </c>
      <c r="B71" s="185" t="s">
        <v>903</v>
      </c>
      <c r="C71" s="185" t="s">
        <v>904</v>
      </c>
      <c r="D71" s="185" t="s">
        <v>1036</v>
      </c>
      <c r="E71" s="10">
        <v>42300</v>
      </c>
      <c r="F71" s="185" t="s">
        <v>1058</v>
      </c>
    </row>
    <row r="72" spans="1:6" s="12" customFormat="1" ht="22.5" customHeight="1">
      <c r="A72" s="213" t="s">
        <v>774</v>
      </c>
      <c r="B72" s="187" t="s">
        <v>903</v>
      </c>
      <c r="C72" s="185" t="s">
        <v>904</v>
      </c>
      <c r="D72" s="185" t="s">
        <v>1037</v>
      </c>
      <c r="E72" s="10">
        <v>42307</v>
      </c>
      <c r="F72" s="185" t="s">
        <v>1058</v>
      </c>
    </row>
    <row r="73" spans="1:6" s="12" customFormat="1" ht="22.5" customHeight="1">
      <c r="A73" s="213" t="s">
        <v>774</v>
      </c>
      <c r="B73" s="187" t="s">
        <v>903</v>
      </c>
      <c r="C73" s="185" t="s">
        <v>904</v>
      </c>
      <c r="D73" s="185" t="s">
        <v>899</v>
      </c>
      <c r="E73" s="10">
        <v>42181</v>
      </c>
      <c r="F73" s="185" t="s">
        <v>1058</v>
      </c>
    </row>
    <row r="74" spans="1:6" s="12" customFormat="1" ht="22.5" customHeight="1">
      <c r="A74" s="213" t="s">
        <v>774</v>
      </c>
      <c r="B74" s="187" t="s">
        <v>903</v>
      </c>
      <c r="C74" s="185" t="s">
        <v>904</v>
      </c>
      <c r="D74" s="185" t="s">
        <v>900</v>
      </c>
      <c r="E74" s="10">
        <v>42188</v>
      </c>
      <c r="F74" s="185" t="s">
        <v>1058</v>
      </c>
    </row>
    <row r="75" spans="1:6" s="12" customFormat="1" ht="22.5" customHeight="1">
      <c r="A75" s="213" t="s">
        <v>774</v>
      </c>
      <c r="B75" s="187" t="s">
        <v>903</v>
      </c>
      <c r="C75" s="185" t="s">
        <v>904</v>
      </c>
      <c r="D75" s="185" t="s">
        <v>901</v>
      </c>
      <c r="E75" s="10">
        <v>42202</v>
      </c>
      <c r="F75" s="185" t="s">
        <v>1058</v>
      </c>
    </row>
    <row r="76" spans="1:6" s="12" customFormat="1" ht="22.5" customHeight="1">
      <c r="A76" s="213" t="s">
        <v>774</v>
      </c>
      <c r="B76" s="187" t="s">
        <v>903</v>
      </c>
      <c r="C76" s="185" t="s">
        <v>904</v>
      </c>
      <c r="D76" s="185" t="s">
        <v>902</v>
      </c>
      <c r="E76" s="10">
        <v>42209</v>
      </c>
      <c r="F76" s="185" t="s">
        <v>1058</v>
      </c>
    </row>
    <row r="77" spans="1:6" s="12" customFormat="1" ht="22.5" customHeight="1">
      <c r="A77" s="213" t="s">
        <v>774</v>
      </c>
      <c r="B77" s="187" t="s">
        <v>903</v>
      </c>
      <c r="C77" s="185" t="s">
        <v>904</v>
      </c>
      <c r="D77" s="185" t="s">
        <v>931</v>
      </c>
      <c r="E77" s="10">
        <v>42216</v>
      </c>
      <c r="F77" s="185" t="s">
        <v>1058</v>
      </c>
    </row>
    <row r="78" spans="1:6" s="12" customFormat="1" ht="22.5" customHeight="1">
      <c r="A78" s="213" t="s">
        <v>774</v>
      </c>
      <c r="B78" s="187" t="s">
        <v>903</v>
      </c>
      <c r="C78" s="185" t="s">
        <v>904</v>
      </c>
      <c r="D78" s="185" t="s">
        <v>928</v>
      </c>
      <c r="E78" s="10">
        <v>42223</v>
      </c>
      <c r="F78" s="185" t="s">
        <v>1058</v>
      </c>
    </row>
    <row r="79" spans="1:6" s="12" customFormat="1" ht="22.5" customHeight="1">
      <c r="A79" s="213" t="s">
        <v>774</v>
      </c>
      <c r="B79" s="187" t="s">
        <v>903</v>
      </c>
      <c r="C79" s="185" t="s">
        <v>904</v>
      </c>
      <c r="D79" s="185" t="s">
        <v>929</v>
      </c>
      <c r="E79" s="10">
        <v>42230</v>
      </c>
      <c r="F79" s="185" t="s">
        <v>1058</v>
      </c>
    </row>
    <row r="80" spans="1:6" s="12" customFormat="1" ht="22.5" customHeight="1">
      <c r="A80" s="213" t="s">
        <v>774</v>
      </c>
      <c r="B80" s="187" t="s">
        <v>903</v>
      </c>
      <c r="C80" s="185" t="s">
        <v>904</v>
      </c>
      <c r="D80" s="185" t="s">
        <v>932</v>
      </c>
      <c r="E80" s="10">
        <v>42237</v>
      </c>
      <c r="F80" s="185" t="s">
        <v>1058</v>
      </c>
    </row>
    <row r="81" spans="1:6" s="12" customFormat="1" ht="22.5" customHeight="1">
      <c r="A81" s="213" t="s">
        <v>774</v>
      </c>
      <c r="B81" s="185" t="s">
        <v>903</v>
      </c>
      <c r="C81" s="185" t="s">
        <v>904</v>
      </c>
      <c r="D81" s="185" t="s">
        <v>930</v>
      </c>
      <c r="E81" s="10">
        <v>42244</v>
      </c>
      <c r="F81" s="185" t="s">
        <v>1058</v>
      </c>
    </row>
    <row r="82" spans="1:6" s="12" customFormat="1" ht="22.5" customHeight="1">
      <c r="A82" s="213" t="s">
        <v>774</v>
      </c>
      <c r="B82" s="185" t="s">
        <v>903</v>
      </c>
      <c r="C82" s="185" t="s">
        <v>904</v>
      </c>
      <c r="D82" s="185" t="s">
        <v>947</v>
      </c>
      <c r="E82" s="10">
        <v>42251</v>
      </c>
      <c r="F82" s="185" t="s">
        <v>1058</v>
      </c>
    </row>
    <row r="83" spans="1:6" s="12" customFormat="1" ht="22.5" customHeight="1">
      <c r="A83" s="213" t="s">
        <v>774</v>
      </c>
      <c r="B83" s="185" t="s">
        <v>903</v>
      </c>
      <c r="C83" s="185" t="s">
        <v>904</v>
      </c>
      <c r="D83" s="185" t="s">
        <v>963</v>
      </c>
      <c r="E83" s="10">
        <v>42258</v>
      </c>
      <c r="F83" s="185" t="s">
        <v>1058</v>
      </c>
    </row>
    <row r="84" spans="1:7" s="12" customFormat="1" ht="22.5" customHeight="1">
      <c r="A84" s="213" t="s">
        <v>774</v>
      </c>
      <c r="B84" s="185" t="s">
        <v>903</v>
      </c>
      <c r="C84" s="185" t="s">
        <v>904</v>
      </c>
      <c r="D84" s="185" t="s">
        <v>964</v>
      </c>
      <c r="E84" s="10">
        <v>42265</v>
      </c>
      <c r="F84" s="185" t="s">
        <v>1058</v>
      </c>
      <c r="G84" s="11"/>
    </row>
    <row r="85" spans="1:7" s="12" customFormat="1" ht="22.5" customHeight="1">
      <c r="A85" s="213" t="s">
        <v>774</v>
      </c>
      <c r="B85" s="185" t="s">
        <v>903</v>
      </c>
      <c r="C85" s="185" t="s">
        <v>904</v>
      </c>
      <c r="D85" s="185" t="s">
        <v>965</v>
      </c>
      <c r="E85" s="10">
        <v>42272</v>
      </c>
      <c r="F85" s="185" t="s">
        <v>1058</v>
      </c>
      <c r="G85" s="11"/>
    </row>
    <row r="86" spans="1:7" s="12" customFormat="1" ht="22.5" customHeight="1">
      <c r="A86" s="213" t="s">
        <v>774</v>
      </c>
      <c r="B86" s="185" t="s">
        <v>903</v>
      </c>
      <c r="C86" s="185" t="s">
        <v>904</v>
      </c>
      <c r="D86" s="185" t="s">
        <v>966</v>
      </c>
      <c r="E86" s="10">
        <v>42279</v>
      </c>
      <c r="F86" s="185" t="s">
        <v>1058</v>
      </c>
      <c r="G86" s="11"/>
    </row>
    <row r="87" spans="1:7" s="12" customFormat="1" ht="22.5" customHeight="1">
      <c r="A87" s="213" t="s">
        <v>774</v>
      </c>
      <c r="B87" s="185" t="s">
        <v>903</v>
      </c>
      <c r="C87" s="185" t="s">
        <v>904</v>
      </c>
      <c r="D87" s="185" t="s">
        <v>967</v>
      </c>
      <c r="E87" s="10">
        <v>42286</v>
      </c>
      <c r="F87" s="185" t="s">
        <v>1058</v>
      </c>
      <c r="G87" s="13"/>
    </row>
    <row r="88" spans="1:7" s="12" customFormat="1" ht="22.5" customHeight="1">
      <c r="A88" s="213" t="s">
        <v>774</v>
      </c>
      <c r="B88" s="185" t="s">
        <v>903</v>
      </c>
      <c r="C88" s="185" t="s">
        <v>904</v>
      </c>
      <c r="D88" s="185" t="s">
        <v>968</v>
      </c>
      <c r="E88" s="10">
        <v>42293</v>
      </c>
      <c r="F88" s="185" t="s">
        <v>1058</v>
      </c>
      <c r="G88" s="13"/>
    </row>
    <row r="89" spans="1:7" s="12" customFormat="1" ht="22.5" customHeight="1">
      <c r="A89" s="213" t="s">
        <v>774</v>
      </c>
      <c r="B89" s="185" t="s">
        <v>903</v>
      </c>
      <c r="C89" s="185" t="s">
        <v>904</v>
      </c>
      <c r="D89" s="185" t="s">
        <v>969</v>
      </c>
      <c r="E89" s="10">
        <v>42314</v>
      </c>
      <c r="F89" s="185" t="s">
        <v>1058</v>
      </c>
      <c r="G89" s="13"/>
    </row>
    <row r="90" spans="1:7" s="12" customFormat="1" ht="22.5" customHeight="1">
      <c r="A90" s="213" t="s">
        <v>774</v>
      </c>
      <c r="B90" s="185" t="s">
        <v>903</v>
      </c>
      <c r="C90" s="185" t="s">
        <v>904</v>
      </c>
      <c r="D90" s="185" t="s">
        <v>970</v>
      </c>
      <c r="E90" s="10">
        <v>42321</v>
      </c>
      <c r="F90" s="185" t="s">
        <v>1058</v>
      </c>
      <c r="G90" s="13"/>
    </row>
    <row r="91" spans="1:7" s="12" customFormat="1" ht="22.5" customHeight="1">
      <c r="A91" s="217" t="s">
        <v>774</v>
      </c>
      <c r="B91" s="185" t="s">
        <v>903</v>
      </c>
      <c r="C91" s="185" t="s">
        <v>904</v>
      </c>
      <c r="D91" s="185" t="s">
        <v>948</v>
      </c>
      <c r="E91" s="10">
        <v>42328</v>
      </c>
      <c r="F91" s="185" t="s">
        <v>1058</v>
      </c>
      <c r="G91" s="13"/>
    </row>
    <row r="92" spans="1:6" s="12" customFormat="1" ht="22.5" customHeight="1">
      <c r="A92" s="217" t="s">
        <v>774</v>
      </c>
      <c r="B92" s="16" t="s">
        <v>903</v>
      </c>
      <c r="C92" s="16" t="s">
        <v>904</v>
      </c>
      <c r="D92" s="16" t="s">
        <v>971</v>
      </c>
      <c r="E92" s="10">
        <v>42335</v>
      </c>
      <c r="F92" s="185" t="s">
        <v>1058</v>
      </c>
    </row>
    <row r="93" spans="1:6" s="12" customFormat="1" ht="22.5" customHeight="1">
      <c r="A93" s="217" t="s">
        <v>774</v>
      </c>
      <c r="B93" s="16" t="s">
        <v>903</v>
      </c>
      <c r="C93" s="16" t="s">
        <v>904</v>
      </c>
      <c r="D93" s="16" t="s">
        <v>1038</v>
      </c>
      <c r="E93" s="10">
        <v>42349</v>
      </c>
      <c r="F93" s="185" t="s">
        <v>1058</v>
      </c>
    </row>
    <row r="94" spans="1:6" s="12" customFormat="1" ht="22.5" customHeight="1">
      <c r="A94" s="217" t="s">
        <v>774</v>
      </c>
      <c r="B94" s="16" t="s">
        <v>903</v>
      </c>
      <c r="C94" s="16" t="s">
        <v>904</v>
      </c>
      <c r="D94" s="16" t="s">
        <v>1039</v>
      </c>
      <c r="E94" s="10">
        <v>42356</v>
      </c>
      <c r="F94" s="185" t="s">
        <v>1058</v>
      </c>
    </row>
    <row r="95" spans="1:6" s="12" customFormat="1" ht="22.5" customHeight="1">
      <c r="A95" s="217" t="s">
        <v>774</v>
      </c>
      <c r="B95" s="16" t="s">
        <v>903</v>
      </c>
      <c r="C95" s="16" t="s">
        <v>904</v>
      </c>
      <c r="D95" s="16" t="s">
        <v>1040</v>
      </c>
      <c r="E95" s="10">
        <v>42363</v>
      </c>
      <c r="F95" s="185" t="s">
        <v>1058</v>
      </c>
    </row>
    <row r="96" spans="1:6" s="17" customFormat="1" ht="22.5" customHeight="1">
      <c r="A96" s="217" t="s">
        <v>774</v>
      </c>
      <c r="B96" s="16" t="s">
        <v>903</v>
      </c>
      <c r="C96" s="16" t="s">
        <v>904</v>
      </c>
      <c r="D96" s="16" t="s">
        <v>1041</v>
      </c>
      <c r="E96" s="10">
        <v>42370</v>
      </c>
      <c r="F96" s="185" t="s">
        <v>1058</v>
      </c>
    </row>
    <row r="97" spans="1:6" s="17" customFormat="1" ht="22.5" customHeight="1">
      <c r="A97" s="217" t="s">
        <v>774</v>
      </c>
      <c r="B97" s="16" t="s">
        <v>903</v>
      </c>
      <c r="C97" s="16" t="s">
        <v>904</v>
      </c>
      <c r="D97" s="16" t="s">
        <v>1042</v>
      </c>
      <c r="E97" s="10">
        <v>42377</v>
      </c>
      <c r="F97" s="185" t="s">
        <v>1058</v>
      </c>
    </row>
    <row r="98" spans="1:6" s="17" customFormat="1" ht="22.5" customHeight="1">
      <c r="A98" s="217" t="s">
        <v>774</v>
      </c>
      <c r="B98" s="16" t="s">
        <v>903</v>
      </c>
      <c r="C98" s="16" t="s">
        <v>904</v>
      </c>
      <c r="D98" s="16" t="s">
        <v>1043</v>
      </c>
      <c r="E98" s="10">
        <v>42384</v>
      </c>
      <c r="F98" s="185" t="s">
        <v>1058</v>
      </c>
    </row>
    <row r="99" spans="1:6" s="17" customFormat="1" ht="22.5" customHeight="1">
      <c r="A99" s="217" t="s">
        <v>774</v>
      </c>
      <c r="B99" s="16" t="s">
        <v>903</v>
      </c>
      <c r="C99" s="16" t="s">
        <v>904</v>
      </c>
      <c r="D99" s="16" t="s">
        <v>1044</v>
      </c>
      <c r="E99" s="10">
        <v>42398</v>
      </c>
      <c r="F99" s="185" t="s">
        <v>1058</v>
      </c>
    </row>
    <row r="100" spans="1:6" s="12" customFormat="1" ht="19.5" customHeight="1">
      <c r="A100" s="187" t="s">
        <v>14</v>
      </c>
      <c r="B100" s="16" t="s">
        <v>823</v>
      </c>
      <c r="C100" s="16" t="s">
        <v>824</v>
      </c>
      <c r="D100" s="16" t="s">
        <v>825</v>
      </c>
      <c r="E100" s="10">
        <v>46984</v>
      </c>
      <c r="F100" s="16" t="s">
        <v>146</v>
      </c>
    </row>
    <row r="101" spans="1:6" s="12" customFormat="1" ht="27.75" customHeight="1">
      <c r="A101" s="217" t="s">
        <v>38</v>
      </c>
      <c r="B101" s="16" t="s">
        <v>39</v>
      </c>
      <c r="C101" s="16" t="s">
        <v>40</v>
      </c>
      <c r="D101" s="16" t="s">
        <v>41</v>
      </c>
      <c r="E101" s="10">
        <v>42647</v>
      </c>
      <c r="F101" s="16" t="s">
        <v>42</v>
      </c>
    </row>
    <row r="102" spans="1:6" s="12" customFormat="1" ht="27.75" customHeight="1">
      <c r="A102" s="217" t="s">
        <v>38</v>
      </c>
      <c r="B102" s="16" t="s">
        <v>43</v>
      </c>
      <c r="C102" s="16" t="s">
        <v>44</v>
      </c>
      <c r="D102" s="16" t="s">
        <v>45</v>
      </c>
      <c r="E102" s="10">
        <v>43070</v>
      </c>
      <c r="F102" s="16" t="s">
        <v>42</v>
      </c>
    </row>
    <row r="103" spans="1:6" s="12" customFormat="1" ht="27.75" customHeight="1">
      <c r="A103" s="217" t="s">
        <v>38</v>
      </c>
      <c r="B103" s="16" t="s">
        <v>46</v>
      </c>
      <c r="C103" s="16" t="s">
        <v>47</v>
      </c>
      <c r="D103" s="16" t="s">
        <v>48</v>
      </c>
      <c r="E103" s="10">
        <v>43431</v>
      </c>
      <c r="F103" s="16" t="s">
        <v>42</v>
      </c>
    </row>
    <row r="104" spans="1:6" s="12" customFormat="1" ht="27.75" customHeight="1">
      <c r="A104" s="217" t="s">
        <v>38</v>
      </c>
      <c r="B104" s="16" t="s">
        <v>49</v>
      </c>
      <c r="C104" s="16" t="s">
        <v>50</v>
      </c>
      <c r="D104" s="16" t="s">
        <v>51</v>
      </c>
      <c r="E104" s="10">
        <v>43794</v>
      </c>
      <c r="F104" s="16" t="s">
        <v>42</v>
      </c>
    </row>
    <row r="105" spans="1:6" s="12" customFormat="1" ht="27.75" customHeight="1">
      <c r="A105" s="214" t="s">
        <v>16</v>
      </c>
      <c r="B105" s="16" t="s">
        <v>52</v>
      </c>
      <c r="C105" s="16" t="s">
        <v>53</v>
      </c>
      <c r="D105" s="16" t="s">
        <v>54</v>
      </c>
      <c r="E105" s="10">
        <v>42206</v>
      </c>
      <c r="F105" s="16" t="s">
        <v>55</v>
      </c>
    </row>
    <row r="106" spans="1:6" s="12" customFormat="1" ht="27.75" customHeight="1">
      <c r="A106" s="214" t="s">
        <v>16</v>
      </c>
      <c r="B106" s="16" t="s">
        <v>797</v>
      </c>
      <c r="C106" s="16" t="s">
        <v>798</v>
      </c>
      <c r="D106" s="16" t="s">
        <v>799</v>
      </c>
      <c r="E106" s="10">
        <v>44438</v>
      </c>
      <c r="F106" s="16" t="s">
        <v>75</v>
      </c>
    </row>
    <row r="107" spans="1:6" s="12" customFormat="1" ht="27.75" customHeight="1">
      <c r="A107" s="214" t="s">
        <v>16</v>
      </c>
      <c r="B107" s="16" t="s">
        <v>972</v>
      </c>
      <c r="C107" s="16" t="s">
        <v>973</v>
      </c>
      <c r="D107" s="16" t="s">
        <v>974</v>
      </c>
      <c r="E107" s="10">
        <v>44456</v>
      </c>
      <c r="F107" s="16" t="s">
        <v>75</v>
      </c>
    </row>
    <row r="108" spans="1:6" s="12" customFormat="1" ht="27.75" customHeight="1">
      <c r="A108" s="214" t="s">
        <v>18</v>
      </c>
      <c r="B108" s="16" t="s">
        <v>56</v>
      </c>
      <c r="C108" s="16" t="s">
        <v>57</v>
      </c>
      <c r="D108" s="16" t="s">
        <v>58</v>
      </c>
      <c r="E108" s="10">
        <v>42364</v>
      </c>
      <c r="F108" s="16" t="s">
        <v>37</v>
      </c>
    </row>
    <row r="109" spans="1:6" s="12" customFormat="1" ht="27.75" customHeight="1">
      <c r="A109" s="214" t="s">
        <v>18</v>
      </c>
      <c r="B109" s="16" t="s">
        <v>59</v>
      </c>
      <c r="C109" s="16" t="s">
        <v>60</v>
      </c>
      <c r="D109" s="16" t="s">
        <v>61</v>
      </c>
      <c r="E109" s="10">
        <v>42560</v>
      </c>
      <c r="F109" s="16" t="s">
        <v>37</v>
      </c>
    </row>
    <row r="110" spans="1:6" s="12" customFormat="1" ht="27.75" customHeight="1">
      <c r="A110" s="214" t="s">
        <v>18</v>
      </c>
      <c r="B110" s="16" t="s">
        <v>62</v>
      </c>
      <c r="C110" s="16" t="s">
        <v>63</v>
      </c>
      <c r="D110" s="16" t="s">
        <v>64</v>
      </c>
      <c r="E110" s="10">
        <v>42704</v>
      </c>
      <c r="F110" s="16" t="s">
        <v>37</v>
      </c>
    </row>
    <row r="111" spans="1:6" s="12" customFormat="1" ht="27.75" customHeight="1">
      <c r="A111" s="214" t="s">
        <v>18</v>
      </c>
      <c r="B111" s="16" t="s">
        <v>800</v>
      </c>
      <c r="C111" s="16" t="s">
        <v>801</v>
      </c>
      <c r="D111" s="16" t="s">
        <v>802</v>
      </c>
      <c r="E111" s="10">
        <v>44067</v>
      </c>
      <c r="F111" s="16" t="s">
        <v>37</v>
      </c>
    </row>
    <row r="112" spans="1:6" s="12" customFormat="1" ht="27.75" customHeight="1">
      <c r="A112" s="214" t="s">
        <v>18</v>
      </c>
      <c r="B112" s="16" t="s">
        <v>975</v>
      </c>
      <c r="C112" s="16" t="s">
        <v>976</v>
      </c>
      <c r="D112" s="16" t="s">
        <v>977</v>
      </c>
      <c r="E112" s="10">
        <v>44427</v>
      </c>
      <c r="F112" s="16" t="s">
        <v>75</v>
      </c>
    </row>
    <row r="113" spans="1:6" s="12" customFormat="1" ht="27.75" customHeight="1">
      <c r="A113" s="214" t="s">
        <v>19</v>
      </c>
      <c r="B113" s="16" t="s">
        <v>65</v>
      </c>
      <c r="C113" s="16" t="s">
        <v>66</v>
      </c>
      <c r="D113" s="16" t="s">
        <v>67</v>
      </c>
      <c r="E113" s="10">
        <v>42623</v>
      </c>
      <c r="F113" s="16" t="s">
        <v>37</v>
      </c>
    </row>
    <row r="114" spans="1:6" s="12" customFormat="1" ht="27.75" customHeight="1">
      <c r="A114" s="214" t="s">
        <v>19</v>
      </c>
      <c r="B114" s="16" t="s">
        <v>65</v>
      </c>
      <c r="C114" s="16" t="s">
        <v>66</v>
      </c>
      <c r="D114" s="16" t="s">
        <v>68</v>
      </c>
      <c r="E114" s="10">
        <v>42983</v>
      </c>
      <c r="F114" s="16" t="s">
        <v>37</v>
      </c>
    </row>
    <row r="115" spans="1:6" s="12" customFormat="1" ht="27.75" customHeight="1">
      <c r="A115" s="214" t="s">
        <v>19</v>
      </c>
      <c r="B115" s="16" t="s">
        <v>69</v>
      </c>
      <c r="C115" s="16" t="s">
        <v>70</v>
      </c>
      <c r="D115" s="16" t="s">
        <v>71</v>
      </c>
      <c r="E115" s="10">
        <v>42287</v>
      </c>
      <c r="F115" s="16" t="s">
        <v>37</v>
      </c>
    </row>
    <row r="116" spans="1:6" s="12" customFormat="1" ht="27.75" customHeight="1">
      <c r="A116" s="214" t="s">
        <v>20</v>
      </c>
      <c r="B116" s="16" t="s">
        <v>1045</v>
      </c>
      <c r="C116" s="16" t="s">
        <v>1046</v>
      </c>
      <c r="D116" s="16" t="s">
        <v>1047</v>
      </c>
      <c r="E116" s="10">
        <v>43113</v>
      </c>
      <c r="F116" s="16" t="s">
        <v>133</v>
      </c>
    </row>
    <row r="117" spans="1:6" s="12" customFormat="1" ht="27.75" customHeight="1">
      <c r="A117" s="214" t="s">
        <v>20</v>
      </c>
      <c r="B117" s="16" t="s">
        <v>1045</v>
      </c>
      <c r="C117" s="16" t="s">
        <v>1046</v>
      </c>
      <c r="D117" s="16" t="s">
        <v>1048</v>
      </c>
      <c r="E117" s="10">
        <v>43473</v>
      </c>
      <c r="F117" s="16" t="s">
        <v>133</v>
      </c>
    </row>
    <row r="118" spans="1:6" s="12" customFormat="1" ht="27.75" customHeight="1">
      <c r="A118" s="214" t="s">
        <v>21</v>
      </c>
      <c r="B118" s="16" t="s">
        <v>72</v>
      </c>
      <c r="C118" s="16" t="s">
        <v>73</v>
      </c>
      <c r="D118" s="16" t="s">
        <v>74</v>
      </c>
      <c r="E118" s="10">
        <v>42142</v>
      </c>
      <c r="F118" s="16" t="s">
        <v>75</v>
      </c>
    </row>
    <row r="119" spans="1:6" s="12" customFormat="1" ht="27.75" customHeight="1">
      <c r="A119" s="214" t="s">
        <v>21</v>
      </c>
      <c r="B119" s="16" t="s">
        <v>72</v>
      </c>
      <c r="C119" s="16" t="s">
        <v>73</v>
      </c>
      <c r="D119" s="16" t="s">
        <v>76</v>
      </c>
      <c r="E119" s="10">
        <v>43222</v>
      </c>
      <c r="F119" s="16" t="s">
        <v>75</v>
      </c>
    </row>
    <row r="120" spans="1:6" s="12" customFormat="1" ht="27.75" customHeight="1">
      <c r="A120" s="214" t="s">
        <v>21</v>
      </c>
      <c r="B120" s="16" t="s">
        <v>803</v>
      </c>
      <c r="C120" s="16" t="s">
        <v>804</v>
      </c>
      <c r="D120" s="16" t="s">
        <v>805</v>
      </c>
      <c r="E120" s="10">
        <v>42621</v>
      </c>
      <c r="F120" s="16" t="s">
        <v>75</v>
      </c>
    </row>
    <row r="121" spans="1:6" s="12" customFormat="1" ht="27.75" customHeight="1">
      <c r="A121" s="214" t="s">
        <v>21</v>
      </c>
      <c r="B121" s="16" t="s">
        <v>803</v>
      </c>
      <c r="C121" s="16" t="s">
        <v>804</v>
      </c>
      <c r="D121" s="16" t="s">
        <v>806</v>
      </c>
      <c r="E121" s="10">
        <v>42981</v>
      </c>
      <c r="F121" s="16" t="s">
        <v>75</v>
      </c>
    </row>
    <row r="122" spans="1:6" s="12" customFormat="1" ht="27.75" customHeight="1">
      <c r="A122" s="214" t="s">
        <v>21</v>
      </c>
      <c r="B122" s="16" t="s">
        <v>978</v>
      </c>
      <c r="C122" s="16" t="s">
        <v>979</v>
      </c>
      <c r="D122" s="16" t="s">
        <v>980</v>
      </c>
      <c r="E122" s="10">
        <v>43930</v>
      </c>
      <c r="F122" s="16" t="s">
        <v>75</v>
      </c>
    </row>
    <row r="123" spans="1:6" s="12" customFormat="1" ht="27.75" customHeight="1">
      <c r="A123" s="214" t="s">
        <v>21</v>
      </c>
      <c r="B123" s="16" t="s">
        <v>978</v>
      </c>
      <c r="C123" s="16" t="s">
        <v>979</v>
      </c>
      <c r="D123" s="16" t="s">
        <v>981</v>
      </c>
      <c r="E123" s="10">
        <v>44110</v>
      </c>
      <c r="F123" s="16" t="s">
        <v>75</v>
      </c>
    </row>
    <row r="124" spans="1:6" s="12" customFormat="1" ht="27.75" customHeight="1">
      <c r="A124" s="214" t="s">
        <v>21</v>
      </c>
      <c r="B124" s="16" t="s">
        <v>978</v>
      </c>
      <c r="C124" s="16" t="s">
        <v>979</v>
      </c>
      <c r="D124" s="16" t="s">
        <v>982</v>
      </c>
      <c r="E124" s="10">
        <v>44470</v>
      </c>
      <c r="F124" s="16" t="s">
        <v>75</v>
      </c>
    </row>
    <row r="125" spans="1:6" s="12" customFormat="1" ht="27.75" customHeight="1">
      <c r="A125" s="214" t="s">
        <v>21</v>
      </c>
      <c r="B125" s="16" t="s">
        <v>978</v>
      </c>
      <c r="C125" s="16" t="s">
        <v>979</v>
      </c>
      <c r="D125" s="16" t="s">
        <v>983</v>
      </c>
      <c r="E125" s="10">
        <v>44830</v>
      </c>
      <c r="F125" s="16" t="s">
        <v>75</v>
      </c>
    </row>
    <row r="126" spans="1:6" s="12" customFormat="1" ht="27.75" customHeight="1">
      <c r="A126" s="214" t="s">
        <v>22</v>
      </c>
      <c r="B126" s="16" t="s">
        <v>77</v>
      </c>
      <c r="C126" s="16" t="s">
        <v>78</v>
      </c>
      <c r="D126" s="16" t="s">
        <v>79</v>
      </c>
      <c r="E126" s="10">
        <v>42310</v>
      </c>
      <c r="F126" s="16" t="s">
        <v>37</v>
      </c>
    </row>
    <row r="127" spans="1:6" s="12" customFormat="1" ht="27.75" customHeight="1">
      <c r="A127" s="214" t="s">
        <v>22</v>
      </c>
      <c r="B127" s="16" t="s">
        <v>77</v>
      </c>
      <c r="C127" s="16" t="s">
        <v>78</v>
      </c>
      <c r="D127" s="16" t="s">
        <v>80</v>
      </c>
      <c r="E127" s="10">
        <v>44110</v>
      </c>
      <c r="F127" s="16" t="s">
        <v>37</v>
      </c>
    </row>
    <row r="128" spans="1:6" s="12" customFormat="1" ht="27.75" customHeight="1">
      <c r="A128" s="214" t="s">
        <v>22</v>
      </c>
      <c r="B128" s="16" t="s">
        <v>81</v>
      </c>
      <c r="C128" s="16" t="s">
        <v>82</v>
      </c>
      <c r="D128" s="16" t="s">
        <v>83</v>
      </c>
      <c r="E128" s="10">
        <v>42618</v>
      </c>
      <c r="F128" s="16" t="s">
        <v>37</v>
      </c>
    </row>
    <row r="129" spans="1:6" s="12" customFormat="1" ht="27.75" customHeight="1">
      <c r="A129" s="214" t="s">
        <v>22</v>
      </c>
      <c r="B129" s="16" t="s">
        <v>81</v>
      </c>
      <c r="C129" s="16" t="s">
        <v>82</v>
      </c>
      <c r="D129" s="16" t="s">
        <v>84</v>
      </c>
      <c r="E129" s="10">
        <v>43338</v>
      </c>
      <c r="F129" s="16" t="s">
        <v>37</v>
      </c>
    </row>
    <row r="130" spans="1:6" s="12" customFormat="1" ht="27.75" customHeight="1">
      <c r="A130" s="214" t="s">
        <v>22</v>
      </c>
      <c r="B130" s="16" t="s">
        <v>81</v>
      </c>
      <c r="C130" s="16" t="s">
        <v>82</v>
      </c>
      <c r="D130" s="16" t="s">
        <v>85</v>
      </c>
      <c r="E130" s="10">
        <v>44598</v>
      </c>
      <c r="F130" s="16" t="s">
        <v>37</v>
      </c>
    </row>
    <row r="131" spans="1:6" s="12" customFormat="1" ht="27.75" customHeight="1">
      <c r="A131" s="214" t="s">
        <v>22</v>
      </c>
      <c r="B131" s="16" t="s">
        <v>86</v>
      </c>
      <c r="C131" s="16" t="s">
        <v>87</v>
      </c>
      <c r="D131" s="16" t="s">
        <v>88</v>
      </c>
      <c r="E131" s="10">
        <v>42496</v>
      </c>
      <c r="F131" s="16" t="s">
        <v>37</v>
      </c>
    </row>
    <row r="132" spans="1:6" s="12" customFormat="1" ht="27.75" customHeight="1">
      <c r="A132" s="214" t="s">
        <v>22</v>
      </c>
      <c r="B132" s="16" t="s">
        <v>86</v>
      </c>
      <c r="C132" s="16" t="s">
        <v>87</v>
      </c>
      <c r="D132" s="16" t="s">
        <v>89</v>
      </c>
      <c r="E132" s="10">
        <v>43036</v>
      </c>
      <c r="F132" s="16" t="s">
        <v>37</v>
      </c>
    </row>
    <row r="133" spans="1:6" s="12" customFormat="1" ht="27.75" customHeight="1">
      <c r="A133" s="214" t="s">
        <v>22</v>
      </c>
      <c r="B133" s="16" t="s">
        <v>90</v>
      </c>
      <c r="C133" s="16" t="s">
        <v>91</v>
      </c>
      <c r="D133" s="16" t="s">
        <v>92</v>
      </c>
      <c r="E133" s="10">
        <v>43026</v>
      </c>
      <c r="F133" s="16" t="s">
        <v>37</v>
      </c>
    </row>
    <row r="134" spans="1:6" s="12" customFormat="1" ht="27.75" customHeight="1">
      <c r="A134" s="214" t="s">
        <v>22</v>
      </c>
      <c r="B134" s="16" t="s">
        <v>93</v>
      </c>
      <c r="C134" s="16" t="s">
        <v>94</v>
      </c>
      <c r="D134" s="16" t="s">
        <v>95</v>
      </c>
      <c r="E134" s="10">
        <v>43941</v>
      </c>
      <c r="F134" s="16" t="s">
        <v>37</v>
      </c>
    </row>
    <row r="135" spans="1:7" s="12" customFormat="1" ht="35.25" customHeight="1">
      <c r="A135" s="213" t="s">
        <v>22</v>
      </c>
      <c r="B135" s="185" t="s">
        <v>984</v>
      </c>
      <c r="C135" s="185" t="s">
        <v>985</v>
      </c>
      <c r="D135" s="185" t="s">
        <v>986</v>
      </c>
      <c r="E135" s="10">
        <v>44480</v>
      </c>
      <c r="F135" s="185" t="s">
        <v>987</v>
      </c>
      <c r="G135" s="11"/>
    </row>
    <row r="136" spans="1:7" s="12" customFormat="1" ht="35.25" customHeight="1">
      <c r="A136" s="213" t="s">
        <v>22</v>
      </c>
      <c r="B136" s="185" t="s">
        <v>984</v>
      </c>
      <c r="C136" s="185" t="s">
        <v>985</v>
      </c>
      <c r="D136" s="185" t="s">
        <v>988</v>
      </c>
      <c r="E136" s="10">
        <v>44840</v>
      </c>
      <c r="F136" s="185" t="s">
        <v>987</v>
      </c>
      <c r="G136" s="11"/>
    </row>
    <row r="137" spans="1:7" s="12" customFormat="1" ht="24.75" customHeight="1">
      <c r="A137" s="213" t="s">
        <v>23</v>
      </c>
      <c r="B137" s="185" t="s">
        <v>96</v>
      </c>
      <c r="C137" s="185" t="s">
        <v>97</v>
      </c>
      <c r="D137" s="185" t="s">
        <v>98</v>
      </c>
      <c r="E137" s="10">
        <v>44416</v>
      </c>
      <c r="F137" s="185" t="s">
        <v>99</v>
      </c>
      <c r="G137" s="13"/>
    </row>
    <row r="138" spans="1:7" s="12" customFormat="1" ht="24.75" customHeight="1">
      <c r="A138" s="213" t="s">
        <v>23</v>
      </c>
      <c r="B138" s="185" t="s">
        <v>100</v>
      </c>
      <c r="C138" s="185" t="s">
        <v>101</v>
      </c>
      <c r="D138" s="185" t="s">
        <v>102</v>
      </c>
      <c r="E138" s="10">
        <v>43305</v>
      </c>
      <c r="F138" s="185" t="s">
        <v>37</v>
      </c>
      <c r="G138" s="13"/>
    </row>
    <row r="139" spans="1:7" s="12" customFormat="1" ht="24.75" customHeight="1">
      <c r="A139" s="213" t="s">
        <v>23</v>
      </c>
      <c r="B139" s="185" t="s">
        <v>103</v>
      </c>
      <c r="C139" s="185" t="s">
        <v>104</v>
      </c>
      <c r="D139" s="185" t="s">
        <v>105</v>
      </c>
      <c r="E139" s="10">
        <v>44240</v>
      </c>
      <c r="F139" s="185" t="s">
        <v>99</v>
      </c>
      <c r="G139" s="13"/>
    </row>
    <row r="140" spans="1:7" s="12" customFormat="1" ht="24.75" customHeight="1">
      <c r="A140" s="213" t="s">
        <v>23</v>
      </c>
      <c r="B140" s="185" t="s">
        <v>905</v>
      </c>
      <c r="C140" s="185" t="s">
        <v>906</v>
      </c>
      <c r="D140" s="185" t="s">
        <v>907</v>
      </c>
      <c r="E140" s="10">
        <v>45056</v>
      </c>
      <c r="F140" s="185" t="s">
        <v>99</v>
      </c>
      <c r="G140" s="13"/>
    </row>
    <row r="141" spans="1:7" s="12" customFormat="1" ht="24.75" customHeight="1">
      <c r="A141" s="213" t="s">
        <v>23</v>
      </c>
      <c r="B141" s="185" t="s">
        <v>106</v>
      </c>
      <c r="C141" s="185" t="s">
        <v>107</v>
      </c>
      <c r="D141" s="185" t="s">
        <v>108</v>
      </c>
      <c r="E141" s="10">
        <v>42643</v>
      </c>
      <c r="F141" s="185" t="s">
        <v>37</v>
      </c>
      <c r="G141" s="13"/>
    </row>
    <row r="142" spans="1:7" s="12" customFormat="1" ht="24.75" customHeight="1">
      <c r="A142" s="213" t="s">
        <v>23</v>
      </c>
      <c r="B142" s="185" t="s">
        <v>109</v>
      </c>
      <c r="C142" s="185" t="s">
        <v>110</v>
      </c>
      <c r="D142" s="185" t="s">
        <v>111</v>
      </c>
      <c r="E142" s="10">
        <v>42804</v>
      </c>
      <c r="F142" s="185" t="s">
        <v>37</v>
      </c>
      <c r="G142" s="13"/>
    </row>
    <row r="143" spans="1:7" s="12" customFormat="1" ht="24.75" customHeight="1">
      <c r="A143" s="213" t="s">
        <v>23</v>
      </c>
      <c r="B143" s="185" t="s">
        <v>112</v>
      </c>
      <c r="C143" s="185" t="s">
        <v>113</v>
      </c>
      <c r="D143" s="185" t="s">
        <v>114</v>
      </c>
      <c r="E143" s="10">
        <v>43846</v>
      </c>
      <c r="F143" s="185" t="s">
        <v>37</v>
      </c>
      <c r="G143" s="13"/>
    </row>
    <row r="144" spans="1:7" s="12" customFormat="1" ht="24.75" customHeight="1">
      <c r="A144" s="213" t="s">
        <v>23</v>
      </c>
      <c r="B144" s="185" t="s">
        <v>807</v>
      </c>
      <c r="C144" s="185" t="s">
        <v>808</v>
      </c>
      <c r="D144" s="185" t="s">
        <v>809</v>
      </c>
      <c r="E144" s="10">
        <v>44278</v>
      </c>
      <c r="F144" s="185" t="s">
        <v>37</v>
      </c>
      <c r="G144" s="13"/>
    </row>
    <row r="145" spans="1:7" s="12" customFormat="1" ht="24.75" customHeight="1">
      <c r="A145" s="213" t="s">
        <v>115</v>
      </c>
      <c r="B145" s="185" t="s">
        <v>116</v>
      </c>
      <c r="C145" s="185" t="s">
        <v>117</v>
      </c>
      <c r="D145" s="185" t="s">
        <v>118</v>
      </c>
      <c r="E145" s="10">
        <v>42154</v>
      </c>
      <c r="F145" s="185" t="s">
        <v>55</v>
      </c>
      <c r="G145" s="13"/>
    </row>
    <row r="146" spans="1:7" s="12" customFormat="1" ht="24.75" customHeight="1">
      <c r="A146" s="213" t="s">
        <v>115</v>
      </c>
      <c r="B146" s="185" t="s">
        <v>116</v>
      </c>
      <c r="C146" s="185" t="s">
        <v>117</v>
      </c>
      <c r="D146" s="185" t="s">
        <v>119</v>
      </c>
      <c r="E146" s="10">
        <v>42514</v>
      </c>
      <c r="F146" s="185" t="s">
        <v>55</v>
      </c>
      <c r="G146" s="13"/>
    </row>
    <row r="147" spans="1:7" s="12" customFormat="1" ht="24.75" customHeight="1">
      <c r="A147" s="213" t="s">
        <v>115</v>
      </c>
      <c r="B147" s="185" t="s">
        <v>120</v>
      </c>
      <c r="C147" s="185" t="s">
        <v>121</v>
      </c>
      <c r="D147" s="185" t="s">
        <v>122</v>
      </c>
      <c r="E147" s="10">
        <v>42980</v>
      </c>
      <c r="F147" s="185" t="s">
        <v>55</v>
      </c>
      <c r="G147" s="13"/>
    </row>
    <row r="148" spans="1:7" s="12" customFormat="1" ht="24.75" customHeight="1">
      <c r="A148" s="213" t="s">
        <v>115</v>
      </c>
      <c r="B148" s="185" t="s">
        <v>120</v>
      </c>
      <c r="C148" s="185" t="s">
        <v>121</v>
      </c>
      <c r="D148" s="185" t="s">
        <v>123</v>
      </c>
      <c r="E148" s="10">
        <v>43340</v>
      </c>
      <c r="F148" s="185" t="s">
        <v>55</v>
      </c>
      <c r="G148" s="13"/>
    </row>
    <row r="149" spans="1:7" s="12" customFormat="1" ht="24.75" customHeight="1">
      <c r="A149" s="213" t="s">
        <v>115</v>
      </c>
      <c r="B149" s="185" t="s">
        <v>120</v>
      </c>
      <c r="C149" s="185" t="s">
        <v>121</v>
      </c>
      <c r="D149" s="185" t="s">
        <v>124</v>
      </c>
      <c r="E149" s="10">
        <v>43700</v>
      </c>
      <c r="F149" s="185" t="s">
        <v>55</v>
      </c>
      <c r="G149" s="13"/>
    </row>
    <row r="150" spans="1:7" s="12" customFormat="1" ht="24.75" customHeight="1">
      <c r="A150" s="213" t="s">
        <v>115</v>
      </c>
      <c r="B150" s="185" t="s">
        <v>810</v>
      </c>
      <c r="C150" s="185" t="s">
        <v>811</v>
      </c>
      <c r="D150" s="185" t="s">
        <v>812</v>
      </c>
      <c r="E150" s="10">
        <v>44041</v>
      </c>
      <c r="F150" s="185" t="s">
        <v>55</v>
      </c>
      <c r="G150" s="13"/>
    </row>
    <row r="151" spans="1:7" s="12" customFormat="1" ht="24.75" customHeight="1">
      <c r="A151" s="213" t="s">
        <v>115</v>
      </c>
      <c r="B151" s="185" t="s">
        <v>810</v>
      </c>
      <c r="C151" s="185" t="s">
        <v>811</v>
      </c>
      <c r="D151" s="185" t="s">
        <v>813</v>
      </c>
      <c r="E151" s="10">
        <v>44401</v>
      </c>
      <c r="F151" s="185" t="s">
        <v>55</v>
      </c>
      <c r="G151" s="13"/>
    </row>
    <row r="152" spans="1:7" s="12" customFormat="1" ht="24.75" customHeight="1">
      <c r="A152" s="213" t="s">
        <v>115</v>
      </c>
      <c r="B152" s="185" t="s">
        <v>908</v>
      </c>
      <c r="C152" s="185" t="s">
        <v>909</v>
      </c>
      <c r="D152" s="185" t="s">
        <v>910</v>
      </c>
      <c r="E152" s="10">
        <v>42540</v>
      </c>
      <c r="F152" s="185" t="s">
        <v>55</v>
      </c>
      <c r="G152" s="13"/>
    </row>
    <row r="153" spans="1:7" s="12" customFormat="1" ht="24.75" customHeight="1">
      <c r="A153" s="213" t="s">
        <v>115</v>
      </c>
      <c r="B153" s="185" t="s">
        <v>908</v>
      </c>
      <c r="C153" s="188" t="s">
        <v>909</v>
      </c>
      <c r="D153" s="185" t="s">
        <v>911</v>
      </c>
      <c r="E153" s="10">
        <v>42900</v>
      </c>
      <c r="F153" s="185" t="s">
        <v>55</v>
      </c>
      <c r="G153" s="13"/>
    </row>
    <row r="154" spans="1:7" s="12" customFormat="1" ht="24.75" customHeight="1">
      <c r="A154" s="213" t="s">
        <v>115</v>
      </c>
      <c r="B154" s="185" t="s">
        <v>908</v>
      </c>
      <c r="C154" s="185" t="s">
        <v>909</v>
      </c>
      <c r="D154" s="185" t="s">
        <v>912</v>
      </c>
      <c r="E154" s="10">
        <v>43260</v>
      </c>
      <c r="F154" s="185" t="s">
        <v>55</v>
      </c>
      <c r="G154" s="13"/>
    </row>
    <row r="155" spans="1:7" s="12" customFormat="1" ht="24.75" customHeight="1">
      <c r="A155" s="213" t="s">
        <v>125</v>
      </c>
      <c r="B155" s="185" t="s">
        <v>126</v>
      </c>
      <c r="C155" s="185" t="s">
        <v>127</v>
      </c>
      <c r="D155" s="185" t="s">
        <v>128</v>
      </c>
      <c r="E155" s="10">
        <v>42528</v>
      </c>
      <c r="F155" s="185" t="s">
        <v>75</v>
      </c>
      <c r="G155" s="13"/>
    </row>
    <row r="156" spans="1:7" s="12" customFormat="1" ht="24.75" customHeight="1">
      <c r="A156" s="213" t="s">
        <v>125</v>
      </c>
      <c r="B156" s="185" t="s">
        <v>126</v>
      </c>
      <c r="C156" s="185" t="s">
        <v>127</v>
      </c>
      <c r="D156" s="185" t="s">
        <v>129</v>
      </c>
      <c r="E156" s="10">
        <v>42888</v>
      </c>
      <c r="F156" s="185" t="s">
        <v>75</v>
      </c>
      <c r="G156" s="13"/>
    </row>
    <row r="157" spans="1:7" s="12" customFormat="1" ht="24.75" customHeight="1">
      <c r="A157" s="213" t="s">
        <v>125</v>
      </c>
      <c r="B157" s="185" t="s">
        <v>130</v>
      </c>
      <c r="C157" s="185" t="s">
        <v>131</v>
      </c>
      <c r="D157" s="185" t="s">
        <v>132</v>
      </c>
      <c r="E157" s="10">
        <v>43161</v>
      </c>
      <c r="F157" s="185" t="s">
        <v>75</v>
      </c>
      <c r="G157" s="13"/>
    </row>
    <row r="158" spans="1:7" s="12" customFormat="1" ht="24.75" customHeight="1">
      <c r="A158" s="213" t="s">
        <v>125</v>
      </c>
      <c r="B158" s="185" t="s">
        <v>989</v>
      </c>
      <c r="C158" s="185" t="s">
        <v>990</v>
      </c>
      <c r="D158" s="185" t="s">
        <v>991</v>
      </c>
      <c r="E158" s="10">
        <v>42240</v>
      </c>
      <c r="F158" s="185" t="s">
        <v>75</v>
      </c>
      <c r="G158" s="13"/>
    </row>
    <row r="159" spans="1:7" s="12" customFormat="1" ht="24.75" customHeight="1">
      <c r="A159" s="213" t="s">
        <v>134</v>
      </c>
      <c r="B159" s="185" t="s">
        <v>135</v>
      </c>
      <c r="C159" s="185" t="s">
        <v>136</v>
      </c>
      <c r="D159" s="185" t="s">
        <v>137</v>
      </c>
      <c r="E159" s="10">
        <v>42321</v>
      </c>
      <c r="F159" s="185" t="s">
        <v>42</v>
      </c>
      <c r="G159" s="14"/>
    </row>
    <row r="160" spans="1:7" s="12" customFormat="1" ht="24.75" customHeight="1">
      <c r="A160" s="213" t="s">
        <v>134</v>
      </c>
      <c r="B160" s="185" t="s">
        <v>1049</v>
      </c>
      <c r="C160" s="185" t="s">
        <v>1050</v>
      </c>
      <c r="D160" s="185" t="s">
        <v>856</v>
      </c>
      <c r="E160" s="10">
        <v>42105</v>
      </c>
      <c r="F160" s="185" t="s">
        <v>75</v>
      </c>
      <c r="G160" s="13"/>
    </row>
    <row r="161" spans="1:7" s="12" customFormat="1" ht="24.75" customHeight="1">
      <c r="A161" s="213" t="s">
        <v>134</v>
      </c>
      <c r="B161" s="15" t="s">
        <v>913</v>
      </c>
      <c r="C161" s="15" t="s">
        <v>914</v>
      </c>
      <c r="D161" s="185" t="s">
        <v>915</v>
      </c>
      <c r="E161" s="10">
        <v>42155</v>
      </c>
      <c r="F161" s="188" t="s">
        <v>75</v>
      </c>
      <c r="G161" s="13"/>
    </row>
    <row r="162" spans="1:6" s="12" customFormat="1" ht="24.75" customHeight="1">
      <c r="A162" s="185" t="s">
        <v>138</v>
      </c>
      <c r="B162" s="15" t="s">
        <v>139</v>
      </c>
      <c r="C162" s="15" t="s">
        <v>140</v>
      </c>
      <c r="D162" s="185" t="s">
        <v>141</v>
      </c>
      <c r="E162" s="10">
        <v>43934</v>
      </c>
      <c r="F162" s="188" t="s">
        <v>138</v>
      </c>
    </row>
    <row r="163" spans="1:6" s="12" customFormat="1" ht="24.75" customHeight="1">
      <c r="A163" s="213" t="s">
        <v>142</v>
      </c>
      <c r="B163" s="15" t="s">
        <v>143</v>
      </c>
      <c r="C163" s="15" t="s">
        <v>144</v>
      </c>
      <c r="D163" s="185" t="s">
        <v>145</v>
      </c>
      <c r="E163" s="10">
        <v>42255</v>
      </c>
      <c r="F163" s="188" t="s">
        <v>146</v>
      </c>
    </row>
    <row r="164" spans="1:6" s="12" customFormat="1" ht="24.75" customHeight="1">
      <c r="A164" s="213" t="s">
        <v>142</v>
      </c>
      <c r="B164" s="185" t="s">
        <v>147</v>
      </c>
      <c r="C164" s="185" t="s">
        <v>148</v>
      </c>
      <c r="D164" s="185" t="s">
        <v>149</v>
      </c>
      <c r="E164" s="10">
        <v>42768</v>
      </c>
      <c r="F164" s="188" t="s">
        <v>75</v>
      </c>
    </row>
    <row r="165" spans="1:6" s="12" customFormat="1" ht="24.75" customHeight="1">
      <c r="A165" s="213" t="s">
        <v>142</v>
      </c>
      <c r="B165" s="185" t="s">
        <v>147</v>
      </c>
      <c r="C165" s="185" t="s">
        <v>148</v>
      </c>
      <c r="D165" s="185" t="s">
        <v>150</v>
      </c>
      <c r="E165" s="10">
        <v>43848</v>
      </c>
      <c r="F165" s="185" t="s">
        <v>75</v>
      </c>
    </row>
    <row r="166" spans="1:6" s="12" customFormat="1" ht="24.75" customHeight="1">
      <c r="A166" s="213" t="s">
        <v>142</v>
      </c>
      <c r="B166" s="185" t="s">
        <v>151</v>
      </c>
      <c r="C166" s="185" t="s">
        <v>152</v>
      </c>
      <c r="D166" s="185" t="s">
        <v>153</v>
      </c>
      <c r="E166" s="10">
        <v>42808</v>
      </c>
      <c r="F166" s="185" t="s">
        <v>75</v>
      </c>
    </row>
    <row r="167" spans="1:6" s="12" customFormat="1" ht="24.75" customHeight="1">
      <c r="A167" s="213" t="s">
        <v>142</v>
      </c>
      <c r="B167" s="185" t="s">
        <v>154</v>
      </c>
      <c r="C167" s="185" t="s">
        <v>155</v>
      </c>
      <c r="D167" s="185" t="s">
        <v>156</v>
      </c>
      <c r="E167" s="10">
        <v>44615</v>
      </c>
      <c r="F167" s="185" t="s">
        <v>75</v>
      </c>
    </row>
    <row r="168" spans="1:6" s="12" customFormat="1" ht="24.75" customHeight="1">
      <c r="A168" s="213" t="s">
        <v>142</v>
      </c>
      <c r="B168" s="185" t="s">
        <v>839</v>
      </c>
      <c r="C168" s="185" t="s">
        <v>840</v>
      </c>
      <c r="D168" s="185" t="s">
        <v>841</v>
      </c>
      <c r="E168" s="10">
        <v>43127</v>
      </c>
      <c r="F168" s="185" t="s">
        <v>75</v>
      </c>
    </row>
    <row r="169" spans="1:6" s="12" customFormat="1" ht="24.75" customHeight="1">
      <c r="A169" s="213" t="s">
        <v>142</v>
      </c>
      <c r="B169" s="185" t="s">
        <v>839</v>
      </c>
      <c r="C169" s="185" t="s">
        <v>840</v>
      </c>
      <c r="D169" s="185" t="s">
        <v>842</v>
      </c>
      <c r="E169" s="10">
        <v>43847</v>
      </c>
      <c r="F169" s="185" t="s">
        <v>75</v>
      </c>
    </row>
    <row r="170" spans="1:6" s="12" customFormat="1" ht="24.75" customHeight="1">
      <c r="A170" s="213" t="s">
        <v>142</v>
      </c>
      <c r="B170" s="185" t="s">
        <v>843</v>
      </c>
      <c r="C170" s="185" t="s">
        <v>844</v>
      </c>
      <c r="D170" s="185" t="s">
        <v>845</v>
      </c>
      <c r="E170" s="10">
        <v>45296</v>
      </c>
      <c r="F170" s="185" t="s">
        <v>75</v>
      </c>
    </row>
    <row r="171" spans="1:6" s="12" customFormat="1" ht="24.75" customHeight="1">
      <c r="A171" s="213" t="s">
        <v>142</v>
      </c>
      <c r="B171" s="187" t="s">
        <v>992</v>
      </c>
      <c r="C171" s="185" t="s">
        <v>993</v>
      </c>
      <c r="D171" s="185" t="s">
        <v>994</v>
      </c>
      <c r="E171" s="10">
        <v>43767</v>
      </c>
      <c r="F171" s="185" t="s">
        <v>75</v>
      </c>
    </row>
    <row r="172" spans="1:6" s="12" customFormat="1" ht="24.75" customHeight="1">
      <c r="A172" s="213" t="s">
        <v>142</v>
      </c>
      <c r="B172" s="187" t="s">
        <v>995</v>
      </c>
      <c r="C172" s="185" t="s">
        <v>996</v>
      </c>
      <c r="D172" s="185" t="s">
        <v>997</v>
      </c>
      <c r="E172" s="10">
        <v>45568</v>
      </c>
      <c r="F172" s="185" t="s">
        <v>75</v>
      </c>
    </row>
    <row r="173" spans="1:6" s="12" customFormat="1" ht="24.75" customHeight="1">
      <c r="A173" s="213" t="s">
        <v>826</v>
      </c>
      <c r="B173" s="187" t="s">
        <v>174</v>
      </c>
      <c r="C173" s="185" t="s">
        <v>175</v>
      </c>
      <c r="D173" s="185" t="s">
        <v>176</v>
      </c>
      <c r="E173" s="10">
        <v>42489</v>
      </c>
      <c r="F173" s="185" t="s">
        <v>55</v>
      </c>
    </row>
    <row r="174" spans="1:6" s="12" customFormat="1" ht="24.75" customHeight="1">
      <c r="A174" s="213" t="s">
        <v>826</v>
      </c>
      <c r="B174" s="187" t="s">
        <v>177</v>
      </c>
      <c r="C174" s="185" t="s">
        <v>178</v>
      </c>
      <c r="D174" s="185" t="s">
        <v>179</v>
      </c>
      <c r="E174" s="10">
        <v>43372</v>
      </c>
      <c r="F174" s="185" t="s">
        <v>75</v>
      </c>
    </row>
    <row r="175" spans="1:6" s="12" customFormat="1" ht="24.75" customHeight="1">
      <c r="A175" s="213" t="s">
        <v>826</v>
      </c>
      <c r="B175" s="187" t="s">
        <v>177</v>
      </c>
      <c r="C175" s="185" t="s">
        <v>178</v>
      </c>
      <c r="D175" s="185" t="s">
        <v>180</v>
      </c>
      <c r="E175" s="10">
        <v>43732</v>
      </c>
      <c r="F175" s="185" t="s">
        <v>75</v>
      </c>
    </row>
    <row r="176" spans="1:6" s="12" customFormat="1" ht="24.75" customHeight="1">
      <c r="A176" s="213" t="s">
        <v>826</v>
      </c>
      <c r="B176" s="187" t="s">
        <v>177</v>
      </c>
      <c r="C176" s="185" t="s">
        <v>178</v>
      </c>
      <c r="D176" s="185" t="s">
        <v>181</v>
      </c>
      <c r="E176" s="10">
        <v>44092</v>
      </c>
      <c r="F176" s="185" t="s">
        <v>75</v>
      </c>
    </row>
    <row r="177" spans="1:6" s="12" customFormat="1" ht="24.75" customHeight="1">
      <c r="A177" s="213" t="s">
        <v>157</v>
      </c>
      <c r="B177" s="187" t="s">
        <v>158</v>
      </c>
      <c r="C177" s="185" t="s">
        <v>159</v>
      </c>
      <c r="D177" s="185" t="s">
        <v>160</v>
      </c>
      <c r="E177" s="10">
        <v>42544</v>
      </c>
      <c r="F177" s="185" t="s">
        <v>75</v>
      </c>
    </row>
    <row r="178" spans="1:6" s="12" customFormat="1" ht="24.75" customHeight="1">
      <c r="A178" s="213" t="s">
        <v>157</v>
      </c>
      <c r="B178" s="187" t="s">
        <v>158</v>
      </c>
      <c r="C178" s="185" t="s">
        <v>159</v>
      </c>
      <c r="D178" s="185" t="s">
        <v>161</v>
      </c>
      <c r="E178" s="10">
        <v>42904</v>
      </c>
      <c r="F178" s="185" t="s">
        <v>75</v>
      </c>
    </row>
    <row r="179" spans="1:6" s="12" customFormat="1" ht="24.75" customHeight="1">
      <c r="A179" s="213" t="s">
        <v>157</v>
      </c>
      <c r="B179" s="187" t="s">
        <v>158</v>
      </c>
      <c r="C179" s="185" t="s">
        <v>159</v>
      </c>
      <c r="D179" s="185" t="s">
        <v>162</v>
      </c>
      <c r="E179" s="10">
        <v>43264</v>
      </c>
      <c r="F179" s="185" t="s">
        <v>75</v>
      </c>
    </row>
    <row r="180" spans="1:6" s="12" customFormat="1" ht="24.75" customHeight="1">
      <c r="A180" s="213" t="s">
        <v>157</v>
      </c>
      <c r="B180" s="185" t="s">
        <v>158</v>
      </c>
      <c r="C180" s="185" t="s">
        <v>159</v>
      </c>
      <c r="D180" s="185" t="s">
        <v>163</v>
      </c>
      <c r="E180" s="10">
        <v>43624</v>
      </c>
      <c r="F180" s="185" t="s">
        <v>75</v>
      </c>
    </row>
    <row r="181" spans="1:6" s="12" customFormat="1" ht="24.75" customHeight="1">
      <c r="A181" s="213" t="s">
        <v>26</v>
      </c>
      <c r="B181" s="185" t="s">
        <v>164</v>
      </c>
      <c r="C181" s="185" t="s">
        <v>165</v>
      </c>
      <c r="D181" s="185" t="s">
        <v>166</v>
      </c>
      <c r="E181" s="10">
        <v>42586</v>
      </c>
      <c r="F181" s="185" t="s">
        <v>37</v>
      </c>
    </row>
    <row r="182" spans="1:6" s="12" customFormat="1" ht="24.75" customHeight="1">
      <c r="A182" s="213" t="s">
        <v>26</v>
      </c>
      <c r="B182" s="185" t="s">
        <v>167</v>
      </c>
      <c r="C182" s="185" t="s">
        <v>168</v>
      </c>
      <c r="D182" s="185" t="s">
        <v>169</v>
      </c>
      <c r="E182" s="10">
        <v>44023</v>
      </c>
      <c r="F182" s="185" t="s">
        <v>37</v>
      </c>
    </row>
    <row r="183" spans="1:7" s="12" customFormat="1" ht="24.75" customHeight="1">
      <c r="A183" s="213" t="s">
        <v>26</v>
      </c>
      <c r="B183" s="185" t="s">
        <v>170</v>
      </c>
      <c r="C183" s="185" t="s">
        <v>171</v>
      </c>
      <c r="D183" s="185" t="s">
        <v>172</v>
      </c>
      <c r="E183" s="10">
        <v>43391</v>
      </c>
      <c r="F183" s="185" t="s">
        <v>37</v>
      </c>
      <c r="G183" s="11"/>
    </row>
    <row r="184" spans="1:7" s="12" customFormat="1" ht="24.75" customHeight="1">
      <c r="A184" s="213" t="s">
        <v>26</v>
      </c>
      <c r="B184" s="185" t="s">
        <v>794</v>
      </c>
      <c r="C184" s="185" t="s">
        <v>795</v>
      </c>
      <c r="D184" s="185" t="s">
        <v>796</v>
      </c>
      <c r="E184" s="10">
        <v>44387</v>
      </c>
      <c r="F184" s="185" t="s">
        <v>37</v>
      </c>
      <c r="G184" s="11"/>
    </row>
    <row r="185" spans="1:7" s="12" customFormat="1" ht="24.75" customHeight="1">
      <c r="A185" s="213" t="s">
        <v>26</v>
      </c>
      <c r="B185" s="185" t="s">
        <v>998</v>
      </c>
      <c r="C185" s="185" t="s">
        <v>999</v>
      </c>
      <c r="D185" s="185" t="s">
        <v>1000</v>
      </c>
      <c r="E185" s="10">
        <v>45569</v>
      </c>
      <c r="F185" s="185" t="s">
        <v>37</v>
      </c>
      <c r="G185" s="11"/>
    </row>
    <row r="186" spans="1:7" s="12" customFormat="1" ht="24.75" customHeight="1">
      <c r="A186" s="213" t="s">
        <v>182</v>
      </c>
      <c r="B186" s="185" t="s">
        <v>183</v>
      </c>
      <c r="C186" s="185" t="s">
        <v>184</v>
      </c>
      <c r="D186" s="185" t="s">
        <v>185</v>
      </c>
      <c r="E186" s="10">
        <v>42152</v>
      </c>
      <c r="F186" s="185" t="s">
        <v>75</v>
      </c>
      <c r="G186" s="13"/>
    </row>
    <row r="187" spans="1:7" s="12" customFormat="1" ht="24.75" customHeight="1">
      <c r="A187" s="213" t="s">
        <v>182</v>
      </c>
      <c r="B187" s="185" t="s">
        <v>186</v>
      </c>
      <c r="C187" s="185" t="s">
        <v>187</v>
      </c>
      <c r="D187" s="185" t="s">
        <v>188</v>
      </c>
      <c r="E187" s="10">
        <v>43010</v>
      </c>
      <c r="F187" s="185" t="s">
        <v>75</v>
      </c>
      <c r="G187" s="13"/>
    </row>
    <row r="188" spans="1:7" s="12" customFormat="1" ht="24.75" customHeight="1">
      <c r="A188" s="213" t="s">
        <v>182</v>
      </c>
      <c r="B188" s="185" t="s">
        <v>189</v>
      </c>
      <c r="C188" s="185" t="s">
        <v>190</v>
      </c>
      <c r="D188" s="185" t="s">
        <v>191</v>
      </c>
      <c r="E188" s="10">
        <v>42948</v>
      </c>
      <c r="F188" s="185" t="s">
        <v>75</v>
      </c>
      <c r="G188" s="13"/>
    </row>
    <row r="189" spans="1:7" s="12" customFormat="1" ht="24.75" customHeight="1">
      <c r="A189" s="213" t="s">
        <v>182</v>
      </c>
      <c r="B189" s="185" t="s">
        <v>192</v>
      </c>
      <c r="C189" s="185" t="s">
        <v>193</v>
      </c>
      <c r="D189" s="185" t="s">
        <v>194</v>
      </c>
      <c r="E189" s="10">
        <v>43155</v>
      </c>
      <c r="F189" s="185" t="s">
        <v>75</v>
      </c>
      <c r="G189" s="13"/>
    </row>
    <row r="190" spans="1:7" s="12" customFormat="1" ht="24.75" customHeight="1">
      <c r="A190" s="217" t="s">
        <v>195</v>
      </c>
      <c r="B190" s="185" t="s">
        <v>196</v>
      </c>
      <c r="C190" s="185" t="s">
        <v>197</v>
      </c>
      <c r="D190" s="185" t="s">
        <v>198</v>
      </c>
      <c r="E190" s="10">
        <v>43043</v>
      </c>
      <c r="F190" s="185" t="s">
        <v>146</v>
      </c>
      <c r="G190" s="13"/>
    </row>
    <row r="191" spans="1:6" s="12" customFormat="1" ht="24.75" customHeight="1">
      <c r="A191" s="217" t="s">
        <v>195</v>
      </c>
      <c r="B191" s="16" t="s">
        <v>199</v>
      </c>
      <c r="C191" s="16" t="s">
        <v>200</v>
      </c>
      <c r="D191" s="16" t="s">
        <v>201</v>
      </c>
      <c r="E191" s="10">
        <v>44211</v>
      </c>
      <c r="F191" s="16" t="s">
        <v>55</v>
      </c>
    </row>
    <row r="192" spans="1:6" s="12" customFormat="1" ht="27.75" customHeight="1">
      <c r="A192" s="187" t="s">
        <v>202</v>
      </c>
      <c r="B192" s="16" t="s">
        <v>203</v>
      </c>
      <c r="C192" s="16" t="s">
        <v>204</v>
      </c>
      <c r="D192" s="16" t="s">
        <v>205</v>
      </c>
      <c r="E192" s="10">
        <v>42098</v>
      </c>
      <c r="F192" s="16" t="s">
        <v>55</v>
      </c>
    </row>
    <row r="193" spans="1:6" s="12" customFormat="1" ht="27.75" customHeight="1">
      <c r="A193" s="217" t="s">
        <v>206</v>
      </c>
      <c r="B193" s="16" t="s">
        <v>207</v>
      </c>
      <c r="C193" s="16" t="s">
        <v>208</v>
      </c>
      <c r="D193" s="16" t="s">
        <v>209</v>
      </c>
      <c r="E193" s="10">
        <v>42439</v>
      </c>
      <c r="F193" s="16" t="s">
        <v>55</v>
      </c>
    </row>
    <row r="194" spans="1:6" s="12" customFormat="1" ht="27.75" customHeight="1">
      <c r="A194" s="217" t="s">
        <v>206</v>
      </c>
      <c r="B194" s="16" t="s">
        <v>207</v>
      </c>
      <c r="C194" s="16" t="s">
        <v>208</v>
      </c>
      <c r="D194" s="16" t="s">
        <v>210</v>
      </c>
      <c r="E194" s="10">
        <v>42799</v>
      </c>
      <c r="F194" s="16" t="s">
        <v>55</v>
      </c>
    </row>
    <row r="195" spans="1:6" s="17" customFormat="1" ht="27.75" customHeight="1">
      <c r="A195" s="217" t="s">
        <v>206</v>
      </c>
      <c r="B195" s="16" t="s">
        <v>207</v>
      </c>
      <c r="C195" s="16" t="s">
        <v>208</v>
      </c>
      <c r="D195" s="16" t="s">
        <v>211</v>
      </c>
      <c r="E195" s="10">
        <v>43159</v>
      </c>
      <c r="F195" s="16" t="s">
        <v>55</v>
      </c>
    </row>
    <row r="196" spans="1:6" s="17" customFormat="1" ht="27.75" customHeight="1">
      <c r="A196" s="217" t="s">
        <v>206</v>
      </c>
      <c r="B196" s="16" t="s">
        <v>212</v>
      </c>
      <c r="C196" s="16" t="s">
        <v>213</v>
      </c>
      <c r="D196" s="16" t="s">
        <v>214</v>
      </c>
      <c r="E196" s="10">
        <v>42833</v>
      </c>
      <c r="F196" s="16" t="s">
        <v>55</v>
      </c>
    </row>
    <row r="197" spans="1:6" s="17" customFormat="1" ht="27.75" customHeight="1">
      <c r="A197" s="217" t="s">
        <v>206</v>
      </c>
      <c r="B197" s="16" t="s">
        <v>212</v>
      </c>
      <c r="C197" s="16" t="s">
        <v>213</v>
      </c>
      <c r="D197" s="16" t="s">
        <v>215</v>
      </c>
      <c r="E197" s="10">
        <v>43193</v>
      </c>
      <c r="F197" s="16" t="s">
        <v>55</v>
      </c>
    </row>
    <row r="198" spans="1:6" s="17" customFormat="1" ht="27.75" customHeight="1">
      <c r="A198" s="217" t="s">
        <v>206</v>
      </c>
      <c r="B198" s="16" t="s">
        <v>212</v>
      </c>
      <c r="C198" s="16" t="s">
        <v>213</v>
      </c>
      <c r="D198" s="16" t="s">
        <v>216</v>
      </c>
      <c r="E198" s="10">
        <v>43553</v>
      </c>
      <c r="F198" s="16" t="s">
        <v>55</v>
      </c>
    </row>
    <row r="199" spans="1:6" s="17" customFormat="1" ht="27.75" customHeight="1">
      <c r="A199" s="218" t="s">
        <v>206</v>
      </c>
      <c r="B199" s="16" t="s">
        <v>875</v>
      </c>
      <c r="C199" s="16" t="s">
        <v>876</v>
      </c>
      <c r="D199" s="16" t="s">
        <v>877</v>
      </c>
      <c r="E199" s="10">
        <v>42119</v>
      </c>
      <c r="F199" s="16" t="s">
        <v>55</v>
      </c>
    </row>
    <row r="200" spans="1:6" s="12" customFormat="1" ht="27.75" customHeight="1">
      <c r="A200" s="217" t="s">
        <v>206</v>
      </c>
      <c r="B200" s="16" t="s">
        <v>875</v>
      </c>
      <c r="C200" s="16" t="s">
        <v>876</v>
      </c>
      <c r="D200" s="16" t="s">
        <v>878</v>
      </c>
      <c r="E200" s="10">
        <v>43919</v>
      </c>
      <c r="F200" s="16" t="s">
        <v>55</v>
      </c>
    </row>
    <row r="201" spans="1:6" s="12" customFormat="1" ht="27.75" customHeight="1">
      <c r="A201" s="217" t="s">
        <v>206</v>
      </c>
      <c r="B201" s="16" t="s">
        <v>875</v>
      </c>
      <c r="C201" s="16" t="s">
        <v>876</v>
      </c>
      <c r="D201" s="16" t="s">
        <v>879</v>
      </c>
      <c r="E201" s="10">
        <v>44279</v>
      </c>
      <c r="F201" s="16" t="s">
        <v>55</v>
      </c>
    </row>
    <row r="202" spans="1:6" s="12" customFormat="1" ht="27.75" customHeight="1">
      <c r="A202" s="217" t="s">
        <v>206</v>
      </c>
      <c r="B202" s="16" t="s">
        <v>933</v>
      </c>
      <c r="C202" s="16" t="s">
        <v>934</v>
      </c>
      <c r="D202" s="16" t="s">
        <v>935</v>
      </c>
      <c r="E202" s="10">
        <v>42960</v>
      </c>
      <c r="F202" s="16" t="s">
        <v>55</v>
      </c>
    </row>
    <row r="203" spans="1:6" s="12" customFormat="1" ht="27.75" customHeight="1">
      <c r="A203" s="217" t="s">
        <v>206</v>
      </c>
      <c r="B203" s="16" t="s">
        <v>933</v>
      </c>
      <c r="C203" s="16" t="s">
        <v>934</v>
      </c>
      <c r="D203" s="16" t="s">
        <v>936</v>
      </c>
      <c r="E203" s="10">
        <v>43320</v>
      </c>
      <c r="F203" s="16" t="s">
        <v>55</v>
      </c>
    </row>
    <row r="204" spans="1:6" s="12" customFormat="1" ht="27.75" customHeight="1">
      <c r="A204" s="217" t="s">
        <v>206</v>
      </c>
      <c r="B204" s="16" t="s">
        <v>933</v>
      </c>
      <c r="C204" s="16" t="s">
        <v>934</v>
      </c>
      <c r="D204" s="16" t="s">
        <v>937</v>
      </c>
      <c r="E204" s="10">
        <v>43680</v>
      </c>
      <c r="F204" s="16" t="s">
        <v>55</v>
      </c>
    </row>
    <row r="205" spans="1:6" s="12" customFormat="1" ht="27.75" customHeight="1">
      <c r="A205" s="214" t="s">
        <v>206</v>
      </c>
      <c r="B205" s="16" t="s">
        <v>933</v>
      </c>
      <c r="C205" s="16" t="s">
        <v>934</v>
      </c>
      <c r="D205" s="16" t="s">
        <v>938</v>
      </c>
      <c r="E205" s="10">
        <v>44040</v>
      </c>
      <c r="F205" s="16" t="s">
        <v>55</v>
      </c>
    </row>
    <row r="206" spans="1:6" s="12" customFormat="1" ht="27.75" customHeight="1">
      <c r="A206" s="214" t="s">
        <v>206</v>
      </c>
      <c r="B206" s="16" t="s">
        <v>933</v>
      </c>
      <c r="C206" s="16" t="s">
        <v>934</v>
      </c>
      <c r="D206" s="16" t="s">
        <v>939</v>
      </c>
      <c r="E206" s="10">
        <v>44400</v>
      </c>
      <c r="F206" s="16" t="s">
        <v>55</v>
      </c>
    </row>
    <row r="207" spans="1:6" s="12" customFormat="1" ht="27.75" customHeight="1">
      <c r="A207" s="186" t="s">
        <v>217</v>
      </c>
      <c r="B207" s="16" t="s">
        <v>219</v>
      </c>
      <c r="C207" s="16" t="s">
        <v>220</v>
      </c>
      <c r="D207" s="16" t="s">
        <v>221</v>
      </c>
      <c r="E207" s="10">
        <v>42644</v>
      </c>
      <c r="F207" s="16" t="s">
        <v>75</v>
      </c>
    </row>
    <row r="208" spans="1:6" s="12" customFormat="1" ht="27.75" customHeight="1">
      <c r="A208" s="214" t="s">
        <v>27</v>
      </c>
      <c r="B208" s="16" t="s">
        <v>222</v>
      </c>
      <c r="C208" s="16" t="s">
        <v>223</v>
      </c>
      <c r="D208" s="16" t="s">
        <v>224</v>
      </c>
      <c r="E208" s="10">
        <v>43034</v>
      </c>
      <c r="F208" s="16" t="s">
        <v>42</v>
      </c>
    </row>
    <row r="209" spans="1:6" s="12" customFormat="1" ht="27.75" customHeight="1">
      <c r="A209" s="214" t="s">
        <v>27</v>
      </c>
      <c r="B209" s="16" t="s">
        <v>225</v>
      </c>
      <c r="C209" s="16" t="s">
        <v>226</v>
      </c>
      <c r="D209" s="16" t="s">
        <v>227</v>
      </c>
      <c r="E209" s="10">
        <v>43741</v>
      </c>
      <c r="F209" s="16" t="s">
        <v>228</v>
      </c>
    </row>
    <row r="210" spans="1:6" s="12" customFormat="1" ht="27.75" customHeight="1">
      <c r="A210" s="214" t="s">
        <v>229</v>
      </c>
      <c r="B210" s="16" t="s">
        <v>857</v>
      </c>
      <c r="C210" s="16" t="s">
        <v>858</v>
      </c>
      <c r="D210" s="16" t="s">
        <v>859</v>
      </c>
      <c r="E210" s="10">
        <v>43197</v>
      </c>
      <c r="F210" s="16" t="s">
        <v>138</v>
      </c>
    </row>
    <row r="211" spans="1:6" s="12" customFormat="1" ht="27.75" customHeight="1">
      <c r="A211" s="214" t="s">
        <v>229</v>
      </c>
      <c r="B211" s="16" t="s">
        <v>857</v>
      </c>
      <c r="C211" s="16" t="s">
        <v>858</v>
      </c>
      <c r="D211" s="16" t="s">
        <v>860</v>
      </c>
      <c r="E211" s="10">
        <v>43557</v>
      </c>
      <c r="F211" s="16" t="s">
        <v>138</v>
      </c>
    </row>
    <row r="212" spans="1:6" s="12" customFormat="1" ht="27.75" customHeight="1">
      <c r="A212" s="214" t="s">
        <v>229</v>
      </c>
      <c r="B212" s="16" t="s">
        <v>857</v>
      </c>
      <c r="C212" s="16" t="s">
        <v>858</v>
      </c>
      <c r="D212" s="16" t="s">
        <v>861</v>
      </c>
      <c r="E212" s="10">
        <v>43917</v>
      </c>
      <c r="F212" s="16" t="s">
        <v>138</v>
      </c>
    </row>
    <row r="213" spans="1:6" s="12" customFormat="1" ht="27.75" customHeight="1">
      <c r="A213" s="214" t="s">
        <v>230</v>
      </c>
      <c r="B213" s="16" t="s">
        <v>231</v>
      </c>
      <c r="C213" s="16" t="s">
        <v>232</v>
      </c>
      <c r="D213" s="16" t="s">
        <v>233</v>
      </c>
      <c r="E213" s="10">
        <v>42142</v>
      </c>
      <c r="F213" s="16" t="s">
        <v>42</v>
      </c>
    </row>
    <row r="214" spans="1:6" s="12" customFormat="1" ht="27.75" customHeight="1">
      <c r="A214" s="214" t="s">
        <v>230</v>
      </c>
      <c r="B214" s="16" t="s">
        <v>231</v>
      </c>
      <c r="C214" s="16" t="s">
        <v>232</v>
      </c>
      <c r="D214" s="16" t="s">
        <v>234</v>
      </c>
      <c r="E214" s="10">
        <v>42502</v>
      </c>
      <c r="F214" s="16" t="s">
        <v>42</v>
      </c>
    </row>
    <row r="215" spans="1:6" s="12" customFormat="1" ht="27.75" customHeight="1">
      <c r="A215" s="214" t="s">
        <v>230</v>
      </c>
      <c r="B215" s="16" t="s">
        <v>231</v>
      </c>
      <c r="C215" s="16" t="s">
        <v>232</v>
      </c>
      <c r="D215" s="16" t="s">
        <v>235</v>
      </c>
      <c r="E215" s="10">
        <v>42862</v>
      </c>
      <c r="F215" s="16" t="s">
        <v>42</v>
      </c>
    </row>
    <row r="216" spans="1:6" s="12" customFormat="1" ht="27.75" customHeight="1">
      <c r="A216" s="214" t="s">
        <v>230</v>
      </c>
      <c r="B216" s="16" t="s">
        <v>231</v>
      </c>
      <c r="C216" s="16" t="s">
        <v>232</v>
      </c>
      <c r="D216" s="16" t="s">
        <v>236</v>
      </c>
      <c r="E216" s="10">
        <v>43222</v>
      </c>
      <c r="F216" s="16" t="s">
        <v>42</v>
      </c>
    </row>
    <row r="217" spans="1:6" s="12" customFormat="1" ht="27.75" customHeight="1">
      <c r="A217" s="214" t="s">
        <v>230</v>
      </c>
      <c r="B217" s="16" t="s">
        <v>231</v>
      </c>
      <c r="C217" s="16" t="s">
        <v>232</v>
      </c>
      <c r="D217" s="16" t="s">
        <v>237</v>
      </c>
      <c r="E217" s="10">
        <v>43582</v>
      </c>
      <c r="F217" s="16" t="s">
        <v>42</v>
      </c>
    </row>
    <row r="218" spans="1:6" s="12" customFormat="1" ht="27.75" customHeight="1">
      <c r="A218" s="214" t="s">
        <v>230</v>
      </c>
      <c r="B218" s="16" t="s">
        <v>231</v>
      </c>
      <c r="C218" s="16" t="s">
        <v>232</v>
      </c>
      <c r="D218" s="16" t="s">
        <v>238</v>
      </c>
      <c r="E218" s="10">
        <v>43942</v>
      </c>
      <c r="F218" s="16" t="s">
        <v>42</v>
      </c>
    </row>
    <row r="219" spans="1:6" s="12" customFormat="1" ht="27.75" customHeight="1">
      <c r="A219" s="186" t="s">
        <v>239</v>
      </c>
      <c r="B219" s="16" t="s">
        <v>240</v>
      </c>
      <c r="C219" s="16" t="s">
        <v>241</v>
      </c>
      <c r="D219" s="16" t="s">
        <v>242</v>
      </c>
      <c r="E219" s="10">
        <v>42674</v>
      </c>
      <c r="F219" s="16" t="s">
        <v>138</v>
      </c>
    </row>
    <row r="220" spans="1:6" s="12" customFormat="1" ht="27.75" customHeight="1">
      <c r="A220" s="214" t="s">
        <v>1001</v>
      </c>
      <c r="B220" s="16" t="s">
        <v>1051</v>
      </c>
      <c r="C220" s="16" t="s">
        <v>1002</v>
      </c>
      <c r="D220" s="16" t="s">
        <v>1003</v>
      </c>
      <c r="E220" s="10">
        <v>42984</v>
      </c>
      <c r="F220" s="16" t="s">
        <v>75</v>
      </c>
    </row>
    <row r="221" spans="1:6" s="12" customFormat="1" ht="27.75" customHeight="1">
      <c r="A221" s="214" t="s">
        <v>1001</v>
      </c>
      <c r="B221" s="16" t="s">
        <v>1051</v>
      </c>
      <c r="C221" s="16" t="s">
        <v>1002</v>
      </c>
      <c r="D221" s="16" t="s">
        <v>1004</v>
      </c>
      <c r="E221" s="10">
        <v>43704</v>
      </c>
      <c r="F221" s="16" t="s">
        <v>75</v>
      </c>
    </row>
    <row r="222" spans="1:6" s="12" customFormat="1" ht="27.75" customHeight="1">
      <c r="A222" s="214" t="s">
        <v>1001</v>
      </c>
      <c r="B222" s="16" t="s">
        <v>1051</v>
      </c>
      <c r="C222" s="16" t="s">
        <v>1002</v>
      </c>
      <c r="D222" s="16" t="s">
        <v>1005</v>
      </c>
      <c r="E222" s="10">
        <v>44424</v>
      </c>
      <c r="F222" s="16" t="s">
        <v>75</v>
      </c>
    </row>
    <row r="223" spans="1:6" s="12" customFormat="1" ht="27.75" customHeight="1">
      <c r="A223" s="214" t="s">
        <v>1001</v>
      </c>
      <c r="B223" s="16" t="s">
        <v>1051</v>
      </c>
      <c r="C223" s="16" t="s">
        <v>1002</v>
      </c>
      <c r="D223" s="16" t="s">
        <v>1006</v>
      </c>
      <c r="E223" s="10">
        <v>43704</v>
      </c>
      <c r="F223" s="16" t="s">
        <v>75</v>
      </c>
    </row>
    <row r="224" spans="1:6" s="12" customFormat="1" ht="27.75" customHeight="1">
      <c r="A224" s="186" t="s">
        <v>243</v>
      </c>
      <c r="B224" s="16" t="s">
        <v>244</v>
      </c>
      <c r="C224" s="16" t="s">
        <v>245</v>
      </c>
      <c r="D224" s="16" t="s">
        <v>246</v>
      </c>
      <c r="E224" s="10">
        <v>43608</v>
      </c>
      <c r="F224" s="16" t="s">
        <v>99</v>
      </c>
    </row>
    <row r="225" spans="1:6" s="12" customFormat="1" ht="27.75" customHeight="1">
      <c r="A225" s="214" t="s">
        <v>247</v>
      </c>
      <c r="B225" s="16" t="s">
        <v>248</v>
      </c>
      <c r="C225" s="16" t="s">
        <v>249</v>
      </c>
      <c r="D225" s="16" t="s">
        <v>250</v>
      </c>
      <c r="E225" s="10">
        <v>42650</v>
      </c>
      <c r="F225" s="16" t="s">
        <v>146</v>
      </c>
    </row>
    <row r="226" spans="1:6" s="12" customFormat="1" ht="27.75" customHeight="1">
      <c r="A226" s="214" t="s">
        <v>247</v>
      </c>
      <c r="B226" s="16" t="s">
        <v>251</v>
      </c>
      <c r="C226" s="16" t="s">
        <v>252</v>
      </c>
      <c r="D226" s="16" t="s">
        <v>253</v>
      </c>
      <c r="E226" s="10">
        <v>42650</v>
      </c>
      <c r="F226" s="16" t="s">
        <v>146</v>
      </c>
    </row>
    <row r="227" spans="1:6" s="12" customFormat="1" ht="27.75" customHeight="1">
      <c r="A227" s="214" t="s">
        <v>247</v>
      </c>
      <c r="B227" s="16" t="s">
        <v>255</v>
      </c>
      <c r="C227" s="16" t="s">
        <v>256</v>
      </c>
      <c r="D227" s="16" t="s">
        <v>257</v>
      </c>
      <c r="E227" s="10">
        <v>43580</v>
      </c>
      <c r="F227" s="16" t="s">
        <v>146</v>
      </c>
    </row>
    <row r="228" spans="1:6" s="12" customFormat="1" ht="27.75" customHeight="1">
      <c r="A228" s="214" t="s">
        <v>247</v>
      </c>
      <c r="B228" s="16" t="s">
        <v>862</v>
      </c>
      <c r="C228" s="16" t="s">
        <v>863</v>
      </c>
      <c r="D228" s="16" t="s">
        <v>254</v>
      </c>
      <c r="E228" s="10">
        <v>43766</v>
      </c>
      <c r="F228" s="16" t="s">
        <v>146</v>
      </c>
    </row>
    <row r="229" spans="1:6" s="12" customFormat="1" ht="27.75" customHeight="1">
      <c r="A229" s="214" t="s">
        <v>247</v>
      </c>
      <c r="B229" s="16" t="s">
        <v>258</v>
      </c>
      <c r="C229" s="16" t="s">
        <v>259</v>
      </c>
      <c r="D229" s="16" t="s">
        <v>260</v>
      </c>
      <c r="E229" s="10">
        <v>43493</v>
      </c>
      <c r="F229" s="16" t="s">
        <v>146</v>
      </c>
    </row>
    <row r="230" spans="1:6" s="12" customFormat="1" ht="27.75" customHeight="1">
      <c r="A230" s="214" t="s">
        <v>247</v>
      </c>
      <c r="B230" s="16" t="s">
        <v>827</v>
      </c>
      <c r="C230" s="16" t="s">
        <v>828</v>
      </c>
      <c r="D230" s="16" t="s">
        <v>829</v>
      </c>
      <c r="E230" s="10">
        <v>43760</v>
      </c>
      <c r="F230" s="16" t="s">
        <v>146</v>
      </c>
    </row>
    <row r="231" spans="1:6" s="12" customFormat="1" ht="27.75" customHeight="1">
      <c r="A231" s="214" t="s">
        <v>247</v>
      </c>
      <c r="B231" s="16" t="s">
        <v>830</v>
      </c>
      <c r="C231" s="16" t="s">
        <v>831</v>
      </c>
      <c r="D231" s="16" t="s">
        <v>832</v>
      </c>
      <c r="E231" s="10">
        <v>43798</v>
      </c>
      <c r="F231" s="16" t="s">
        <v>146</v>
      </c>
    </row>
    <row r="232" spans="1:6" s="12" customFormat="1" ht="27.75" customHeight="1">
      <c r="A232" s="214" t="s">
        <v>247</v>
      </c>
      <c r="B232" s="16" t="s">
        <v>864</v>
      </c>
      <c r="C232" s="16" t="s">
        <v>865</v>
      </c>
      <c r="D232" s="16" t="s">
        <v>866</v>
      </c>
      <c r="E232" s="10">
        <v>42079</v>
      </c>
      <c r="F232" s="16" t="s">
        <v>146</v>
      </c>
    </row>
    <row r="233" spans="1:6" s="12" customFormat="1" ht="27.75" customHeight="1">
      <c r="A233" s="214" t="s">
        <v>247</v>
      </c>
      <c r="B233" s="16" t="s">
        <v>867</v>
      </c>
      <c r="C233" s="16" t="s">
        <v>868</v>
      </c>
      <c r="D233" s="16" t="s">
        <v>869</v>
      </c>
      <c r="E233" s="10">
        <v>42061</v>
      </c>
      <c r="F233" s="16" t="s">
        <v>146</v>
      </c>
    </row>
    <row r="234" spans="1:6" s="12" customFormat="1" ht="27.75" customHeight="1">
      <c r="A234" s="214" t="s">
        <v>261</v>
      </c>
      <c r="B234" s="16" t="s">
        <v>262</v>
      </c>
      <c r="C234" s="16" t="s">
        <v>263</v>
      </c>
      <c r="D234" s="16" t="s">
        <v>264</v>
      </c>
      <c r="E234" s="10">
        <v>42226</v>
      </c>
      <c r="F234" s="16" t="s">
        <v>75</v>
      </c>
    </row>
    <row r="235" spans="1:7" s="12" customFormat="1" ht="24.75" customHeight="1">
      <c r="A235" s="213" t="s">
        <v>261</v>
      </c>
      <c r="B235" s="185" t="s">
        <v>262</v>
      </c>
      <c r="C235" s="185" t="s">
        <v>263</v>
      </c>
      <c r="D235" s="185" t="s">
        <v>265</v>
      </c>
      <c r="E235" s="10">
        <v>42586</v>
      </c>
      <c r="F235" s="185" t="s">
        <v>75</v>
      </c>
      <c r="G235" s="13"/>
    </row>
    <row r="236" spans="1:7" s="12" customFormat="1" ht="24.75" customHeight="1">
      <c r="A236" s="213" t="s">
        <v>261</v>
      </c>
      <c r="B236" s="185" t="s">
        <v>266</v>
      </c>
      <c r="C236" s="185" t="s">
        <v>267</v>
      </c>
      <c r="D236" s="185" t="s">
        <v>268</v>
      </c>
      <c r="E236" s="10">
        <v>42772</v>
      </c>
      <c r="F236" s="185" t="s">
        <v>75</v>
      </c>
      <c r="G236" s="11"/>
    </row>
    <row r="237" spans="1:7" s="12" customFormat="1" ht="24.75" customHeight="1">
      <c r="A237" s="213" t="s">
        <v>261</v>
      </c>
      <c r="B237" s="185" t="s">
        <v>266</v>
      </c>
      <c r="C237" s="185" t="s">
        <v>267</v>
      </c>
      <c r="D237" s="185" t="s">
        <v>269</v>
      </c>
      <c r="E237" s="10">
        <v>43132</v>
      </c>
      <c r="F237" s="185" t="s">
        <v>75</v>
      </c>
      <c r="G237" s="13"/>
    </row>
    <row r="238" spans="1:7" s="12" customFormat="1" ht="24.75" customHeight="1">
      <c r="A238" s="213" t="s">
        <v>261</v>
      </c>
      <c r="B238" s="185" t="s">
        <v>266</v>
      </c>
      <c r="C238" s="185" t="s">
        <v>267</v>
      </c>
      <c r="D238" s="185" t="s">
        <v>270</v>
      </c>
      <c r="E238" s="10">
        <v>43852</v>
      </c>
      <c r="F238" s="185" t="s">
        <v>75</v>
      </c>
      <c r="G238" s="13"/>
    </row>
    <row r="239" spans="1:7" s="12" customFormat="1" ht="24.75" customHeight="1">
      <c r="A239" s="213" t="s">
        <v>261</v>
      </c>
      <c r="B239" s="185" t="s">
        <v>880</v>
      </c>
      <c r="C239" s="185" t="s">
        <v>881</v>
      </c>
      <c r="D239" s="185" t="s">
        <v>882</v>
      </c>
      <c r="E239" s="10">
        <v>42855</v>
      </c>
      <c r="F239" s="185" t="s">
        <v>75</v>
      </c>
      <c r="G239" s="13"/>
    </row>
    <row r="240" spans="1:7" s="12" customFormat="1" ht="24.75" customHeight="1">
      <c r="A240" s="213" t="s">
        <v>261</v>
      </c>
      <c r="B240" s="185" t="s">
        <v>880</v>
      </c>
      <c r="C240" s="185" t="s">
        <v>881</v>
      </c>
      <c r="D240" s="185" t="s">
        <v>883</v>
      </c>
      <c r="E240" s="10">
        <v>43575</v>
      </c>
      <c r="F240" s="185" t="s">
        <v>75</v>
      </c>
      <c r="G240" s="13"/>
    </row>
    <row r="241" spans="1:7" s="12" customFormat="1" ht="45.75" customHeight="1">
      <c r="A241" s="185" t="s">
        <v>271</v>
      </c>
      <c r="B241" s="185" t="s">
        <v>272</v>
      </c>
      <c r="C241" s="185" t="s">
        <v>273</v>
      </c>
      <c r="D241" s="185" t="s">
        <v>274</v>
      </c>
      <c r="E241" s="10">
        <v>44718</v>
      </c>
      <c r="F241" s="185" t="s">
        <v>99</v>
      </c>
      <c r="G241" s="13"/>
    </row>
    <row r="242" spans="1:7" s="12" customFormat="1" ht="35.25" customHeight="1">
      <c r="A242" s="185" t="s">
        <v>776</v>
      </c>
      <c r="B242" s="185" t="s">
        <v>777</v>
      </c>
      <c r="C242" s="185" t="s">
        <v>778</v>
      </c>
      <c r="D242" s="185" t="s">
        <v>779</v>
      </c>
      <c r="E242" s="10">
        <v>43646</v>
      </c>
      <c r="F242" s="185" t="s">
        <v>133</v>
      </c>
      <c r="G242" s="13"/>
    </row>
    <row r="243" spans="1:7" s="12" customFormat="1" ht="35.25" customHeight="1">
      <c r="A243" s="213" t="s">
        <v>846</v>
      </c>
      <c r="B243" s="185" t="s">
        <v>847</v>
      </c>
      <c r="C243" s="185" t="s">
        <v>848</v>
      </c>
      <c r="D243" s="185" t="s">
        <v>849</v>
      </c>
      <c r="E243" s="10">
        <v>42391</v>
      </c>
      <c r="F243" s="185" t="s">
        <v>55</v>
      </c>
      <c r="G243" s="13"/>
    </row>
    <row r="244" spans="1:7" s="12" customFormat="1" ht="35.25" customHeight="1">
      <c r="A244" s="213" t="s">
        <v>846</v>
      </c>
      <c r="B244" s="185" t="s">
        <v>847</v>
      </c>
      <c r="C244" s="185" t="s">
        <v>848</v>
      </c>
      <c r="D244" s="185" t="s">
        <v>850</v>
      </c>
      <c r="E244" s="10">
        <v>42757</v>
      </c>
      <c r="F244" s="185" t="s">
        <v>55</v>
      </c>
      <c r="G244" s="13"/>
    </row>
    <row r="245" spans="1:7" s="12" customFormat="1" ht="35.25" customHeight="1">
      <c r="A245" s="213" t="s">
        <v>846</v>
      </c>
      <c r="B245" s="185" t="s">
        <v>847</v>
      </c>
      <c r="C245" s="185" t="s">
        <v>848</v>
      </c>
      <c r="D245" s="185" t="s">
        <v>851</v>
      </c>
      <c r="E245" s="10">
        <v>43122</v>
      </c>
      <c r="F245" s="185" t="s">
        <v>55</v>
      </c>
      <c r="G245" s="13"/>
    </row>
    <row r="246" spans="1:7" s="12" customFormat="1" ht="35.25" customHeight="1">
      <c r="A246" s="213" t="s">
        <v>846</v>
      </c>
      <c r="B246" s="185" t="s">
        <v>847</v>
      </c>
      <c r="C246" s="185" t="s">
        <v>848</v>
      </c>
      <c r="D246" s="185" t="s">
        <v>852</v>
      </c>
      <c r="E246" s="10">
        <v>43487</v>
      </c>
      <c r="F246" s="185" t="s">
        <v>55</v>
      </c>
      <c r="G246" s="13"/>
    </row>
    <row r="247" spans="1:7" s="12" customFormat="1" ht="35.25" customHeight="1">
      <c r="A247" s="213" t="s">
        <v>846</v>
      </c>
      <c r="B247" s="185" t="s">
        <v>847</v>
      </c>
      <c r="C247" s="185" t="s">
        <v>848</v>
      </c>
      <c r="D247" s="185" t="s">
        <v>853</v>
      </c>
      <c r="E247" s="10">
        <v>43852</v>
      </c>
      <c r="F247" s="185" t="s">
        <v>55</v>
      </c>
      <c r="G247" s="13"/>
    </row>
    <row r="248" spans="1:7" s="12" customFormat="1" ht="35.25" customHeight="1">
      <c r="A248" s="185" t="s">
        <v>275</v>
      </c>
      <c r="B248" s="185" t="s">
        <v>276</v>
      </c>
      <c r="C248" s="185" t="s">
        <v>277</v>
      </c>
      <c r="D248" s="185" t="s">
        <v>278</v>
      </c>
      <c r="E248" s="10">
        <v>43881</v>
      </c>
      <c r="F248" s="185" t="s">
        <v>55</v>
      </c>
      <c r="G248" s="13"/>
    </row>
    <row r="249" spans="1:7" s="12" customFormat="1" ht="35.25" customHeight="1">
      <c r="A249" s="185" t="s">
        <v>279</v>
      </c>
      <c r="B249" s="185" t="s">
        <v>1052</v>
      </c>
      <c r="C249" s="185" t="s">
        <v>280</v>
      </c>
      <c r="D249" s="185" t="s">
        <v>281</v>
      </c>
      <c r="E249" s="10">
        <v>43876</v>
      </c>
      <c r="F249" s="185" t="s">
        <v>55</v>
      </c>
      <c r="G249" s="13"/>
    </row>
    <row r="250" spans="1:7" s="12" customFormat="1" ht="24.75" customHeight="1">
      <c r="A250" s="213" t="s">
        <v>282</v>
      </c>
      <c r="B250" s="185" t="s">
        <v>283</v>
      </c>
      <c r="C250" s="185" t="s">
        <v>284</v>
      </c>
      <c r="D250" s="185" t="s">
        <v>285</v>
      </c>
      <c r="E250" s="10">
        <v>45606</v>
      </c>
      <c r="F250" s="185" t="s">
        <v>42</v>
      </c>
      <c r="G250" s="13"/>
    </row>
    <row r="251" spans="1:7" s="12" customFormat="1" ht="24.75" customHeight="1">
      <c r="A251" s="213" t="s">
        <v>282</v>
      </c>
      <c r="B251" s="185" t="s">
        <v>283</v>
      </c>
      <c r="C251" s="185" t="s">
        <v>284</v>
      </c>
      <c r="D251" s="185" t="s">
        <v>286</v>
      </c>
      <c r="E251" s="10">
        <v>45606</v>
      </c>
      <c r="F251" s="185" t="s">
        <v>42</v>
      </c>
      <c r="G251" s="13"/>
    </row>
    <row r="252" spans="1:7" s="12" customFormat="1" ht="24.75" customHeight="1">
      <c r="A252" s="213" t="s">
        <v>287</v>
      </c>
      <c r="B252" s="185" t="s">
        <v>288</v>
      </c>
      <c r="C252" s="188" t="s">
        <v>289</v>
      </c>
      <c r="D252" s="185" t="s">
        <v>290</v>
      </c>
      <c r="E252" s="10">
        <v>42304</v>
      </c>
      <c r="F252" s="185" t="s">
        <v>42</v>
      </c>
      <c r="G252" s="13"/>
    </row>
    <row r="253" spans="1:7" s="12" customFormat="1" ht="24.75" customHeight="1">
      <c r="A253" s="213" t="s">
        <v>287</v>
      </c>
      <c r="B253" s="185" t="s">
        <v>288</v>
      </c>
      <c r="C253" s="185" t="s">
        <v>289</v>
      </c>
      <c r="D253" s="185" t="s">
        <v>291</v>
      </c>
      <c r="E253" s="10">
        <v>42670</v>
      </c>
      <c r="F253" s="185" t="s">
        <v>42</v>
      </c>
      <c r="G253" s="13"/>
    </row>
    <row r="254" spans="1:7" s="12" customFormat="1" ht="24.75" customHeight="1">
      <c r="A254" s="185" t="s">
        <v>292</v>
      </c>
      <c r="B254" s="185" t="s">
        <v>293</v>
      </c>
      <c r="C254" s="185" t="s">
        <v>294</v>
      </c>
      <c r="D254" s="185" t="s">
        <v>295</v>
      </c>
      <c r="E254" s="10">
        <v>42497</v>
      </c>
      <c r="F254" s="185" t="s">
        <v>146</v>
      </c>
      <c r="G254" s="13"/>
    </row>
    <row r="255" spans="1:7" s="12" customFormat="1" ht="24.75" customHeight="1">
      <c r="A255" s="213" t="s">
        <v>296</v>
      </c>
      <c r="B255" s="185" t="s">
        <v>297</v>
      </c>
      <c r="C255" s="185" t="s">
        <v>298</v>
      </c>
      <c r="D255" s="185" t="s">
        <v>299</v>
      </c>
      <c r="E255" s="10">
        <v>42282</v>
      </c>
      <c r="F255" s="185" t="s">
        <v>42</v>
      </c>
      <c r="G255" s="13"/>
    </row>
    <row r="256" spans="1:7" s="12" customFormat="1" ht="24.75" customHeight="1">
      <c r="A256" s="213" t="s">
        <v>296</v>
      </c>
      <c r="B256" s="185" t="s">
        <v>297</v>
      </c>
      <c r="C256" s="185" t="s">
        <v>298</v>
      </c>
      <c r="D256" s="185" t="s">
        <v>300</v>
      </c>
      <c r="E256" s="10">
        <v>42648</v>
      </c>
      <c r="F256" s="185" t="s">
        <v>42</v>
      </c>
      <c r="G256" s="13"/>
    </row>
    <row r="257" spans="1:7" s="12" customFormat="1" ht="24.75" customHeight="1">
      <c r="A257" s="213" t="s">
        <v>296</v>
      </c>
      <c r="B257" s="185" t="s">
        <v>297</v>
      </c>
      <c r="C257" s="185" t="s">
        <v>298</v>
      </c>
      <c r="D257" s="185" t="s">
        <v>301</v>
      </c>
      <c r="E257" s="10">
        <v>43013</v>
      </c>
      <c r="F257" s="185" t="s">
        <v>42</v>
      </c>
      <c r="G257" s="13"/>
    </row>
    <row r="258" spans="1:7" s="12" customFormat="1" ht="24.75" customHeight="1">
      <c r="A258" s="213" t="s">
        <v>302</v>
      </c>
      <c r="B258" s="185" t="s">
        <v>303</v>
      </c>
      <c r="C258" s="185" t="s">
        <v>304</v>
      </c>
      <c r="D258" s="185" t="s">
        <v>305</v>
      </c>
      <c r="E258" s="10">
        <v>42313</v>
      </c>
      <c r="F258" s="185" t="s">
        <v>42</v>
      </c>
      <c r="G258" s="14"/>
    </row>
    <row r="259" spans="1:7" s="12" customFormat="1" ht="24.75" customHeight="1">
      <c r="A259" s="213" t="s">
        <v>302</v>
      </c>
      <c r="B259" s="185" t="s">
        <v>303</v>
      </c>
      <c r="C259" s="185" t="s">
        <v>304</v>
      </c>
      <c r="D259" s="185" t="s">
        <v>306</v>
      </c>
      <c r="E259" s="10">
        <v>42648</v>
      </c>
      <c r="F259" s="185" t="s">
        <v>42</v>
      </c>
      <c r="G259" s="13"/>
    </row>
    <row r="260" spans="1:7" s="12" customFormat="1" ht="24.75" customHeight="1">
      <c r="A260" s="213" t="s">
        <v>302</v>
      </c>
      <c r="B260" s="15" t="s">
        <v>303</v>
      </c>
      <c r="C260" s="15" t="s">
        <v>304</v>
      </c>
      <c r="D260" s="185" t="s">
        <v>307</v>
      </c>
      <c r="E260" s="10">
        <v>43044</v>
      </c>
      <c r="F260" s="188" t="s">
        <v>42</v>
      </c>
      <c r="G260" s="13"/>
    </row>
    <row r="261" spans="1:6" s="12" customFormat="1" ht="24.75" customHeight="1">
      <c r="A261" s="213" t="s">
        <v>814</v>
      </c>
      <c r="B261" s="15" t="s">
        <v>815</v>
      </c>
      <c r="C261" s="15" t="s">
        <v>816</v>
      </c>
      <c r="D261" s="185" t="s">
        <v>817</v>
      </c>
      <c r="E261" s="10">
        <v>42286</v>
      </c>
      <c r="F261" s="188" t="s">
        <v>133</v>
      </c>
    </row>
    <row r="262" spans="1:6" s="12" customFormat="1" ht="24.75" customHeight="1">
      <c r="A262" s="213" t="s">
        <v>814</v>
      </c>
      <c r="B262" s="15" t="s">
        <v>815</v>
      </c>
      <c r="C262" s="15" t="s">
        <v>816</v>
      </c>
      <c r="D262" s="185" t="s">
        <v>818</v>
      </c>
      <c r="E262" s="10">
        <v>42646</v>
      </c>
      <c r="F262" s="188" t="s">
        <v>133</v>
      </c>
    </row>
    <row r="263" spans="1:6" s="12" customFormat="1" ht="24.75" customHeight="1">
      <c r="A263" s="213" t="s">
        <v>814</v>
      </c>
      <c r="B263" s="185" t="s">
        <v>815</v>
      </c>
      <c r="C263" s="185" t="s">
        <v>816</v>
      </c>
      <c r="D263" s="185" t="s">
        <v>819</v>
      </c>
      <c r="E263" s="10">
        <v>43006</v>
      </c>
      <c r="F263" s="188" t="s">
        <v>133</v>
      </c>
    </row>
    <row r="264" spans="1:6" s="12" customFormat="1" ht="24.75" customHeight="1">
      <c r="A264" s="213" t="s">
        <v>814</v>
      </c>
      <c r="B264" s="185" t="s">
        <v>815</v>
      </c>
      <c r="C264" s="185" t="s">
        <v>816</v>
      </c>
      <c r="D264" s="185" t="s">
        <v>820</v>
      </c>
      <c r="E264" s="10">
        <v>43366</v>
      </c>
      <c r="F264" s="185" t="s">
        <v>133</v>
      </c>
    </row>
    <row r="265" spans="1:6" s="12" customFormat="1" ht="24.75" customHeight="1">
      <c r="A265" s="213" t="s">
        <v>814</v>
      </c>
      <c r="B265" s="185" t="s">
        <v>815</v>
      </c>
      <c r="C265" s="185" t="s">
        <v>816</v>
      </c>
      <c r="D265" s="185" t="s">
        <v>821</v>
      </c>
      <c r="E265" s="10">
        <v>43726</v>
      </c>
      <c r="F265" s="185" t="s">
        <v>133</v>
      </c>
    </row>
    <row r="266" spans="1:6" s="12" customFormat="1" ht="24.75" customHeight="1">
      <c r="A266" s="185" t="s">
        <v>1007</v>
      </c>
      <c r="B266" s="185" t="s">
        <v>1008</v>
      </c>
      <c r="C266" s="185" t="s">
        <v>1009</v>
      </c>
      <c r="D266" s="185" t="s">
        <v>1010</v>
      </c>
      <c r="E266" s="10">
        <v>43390</v>
      </c>
      <c r="F266" s="185" t="s">
        <v>42</v>
      </c>
    </row>
    <row r="267" spans="1:6" s="12" customFormat="1" ht="24.75" customHeight="1">
      <c r="A267" s="213" t="s">
        <v>308</v>
      </c>
      <c r="B267" s="185" t="s">
        <v>309</v>
      </c>
      <c r="C267" s="185" t="s">
        <v>310</v>
      </c>
      <c r="D267" s="185" t="s">
        <v>311</v>
      </c>
      <c r="E267" s="10">
        <v>42526</v>
      </c>
      <c r="F267" s="185" t="s">
        <v>42</v>
      </c>
    </row>
    <row r="268" spans="1:6" s="12" customFormat="1" ht="24.75" customHeight="1">
      <c r="A268" s="213" t="s">
        <v>308</v>
      </c>
      <c r="B268" s="185" t="s">
        <v>309</v>
      </c>
      <c r="C268" s="185" t="s">
        <v>310</v>
      </c>
      <c r="D268" s="185" t="s">
        <v>312</v>
      </c>
      <c r="E268" s="10">
        <v>43256</v>
      </c>
      <c r="F268" s="185" t="s">
        <v>42</v>
      </c>
    </row>
    <row r="269" spans="1:6" s="12" customFormat="1" ht="24.75" customHeight="1">
      <c r="A269" s="213" t="s">
        <v>313</v>
      </c>
      <c r="B269" s="185" t="s">
        <v>314</v>
      </c>
      <c r="C269" s="185" t="s">
        <v>315</v>
      </c>
      <c r="D269" s="185" t="s">
        <v>316</v>
      </c>
      <c r="E269" s="10">
        <v>42252</v>
      </c>
      <c r="F269" s="185" t="s">
        <v>42</v>
      </c>
    </row>
    <row r="270" spans="1:6" s="12" customFormat="1" ht="24.75" customHeight="1">
      <c r="A270" s="213" t="s">
        <v>313</v>
      </c>
      <c r="B270" s="187" t="s">
        <v>314</v>
      </c>
      <c r="C270" s="185" t="s">
        <v>315</v>
      </c>
      <c r="D270" s="185" t="s">
        <v>317</v>
      </c>
      <c r="E270" s="10">
        <v>42618</v>
      </c>
      <c r="F270" s="185" t="s">
        <v>42</v>
      </c>
    </row>
    <row r="271" spans="1:6" s="12" customFormat="1" ht="24.75" customHeight="1">
      <c r="A271" s="213" t="s">
        <v>780</v>
      </c>
      <c r="B271" s="187" t="s">
        <v>781</v>
      </c>
      <c r="C271" s="185" t="s">
        <v>782</v>
      </c>
      <c r="D271" s="185" t="s">
        <v>783</v>
      </c>
      <c r="E271" s="10">
        <v>42224</v>
      </c>
      <c r="F271" s="185" t="s">
        <v>42</v>
      </c>
    </row>
    <row r="272" spans="1:6" s="12" customFormat="1" ht="24.75" customHeight="1">
      <c r="A272" s="213" t="s">
        <v>780</v>
      </c>
      <c r="B272" s="187" t="s">
        <v>781</v>
      </c>
      <c r="C272" s="185" t="s">
        <v>782</v>
      </c>
      <c r="D272" s="185" t="s">
        <v>784</v>
      </c>
      <c r="E272" s="10">
        <v>42590</v>
      </c>
      <c r="F272" s="185" t="s">
        <v>42</v>
      </c>
    </row>
    <row r="273" spans="1:6" s="12" customFormat="1" ht="24.75" customHeight="1">
      <c r="A273" s="213" t="s">
        <v>780</v>
      </c>
      <c r="B273" s="187" t="s">
        <v>781</v>
      </c>
      <c r="C273" s="185" t="s">
        <v>782</v>
      </c>
      <c r="D273" s="185" t="s">
        <v>785</v>
      </c>
      <c r="E273" s="10">
        <v>42955</v>
      </c>
      <c r="F273" s="185" t="s">
        <v>42</v>
      </c>
    </row>
    <row r="274" spans="1:6" s="12" customFormat="1" ht="24.75" customHeight="1">
      <c r="A274" s="213" t="s">
        <v>780</v>
      </c>
      <c r="B274" s="187" t="s">
        <v>781</v>
      </c>
      <c r="C274" s="185" t="s">
        <v>782</v>
      </c>
      <c r="D274" s="185" t="s">
        <v>786</v>
      </c>
      <c r="E274" s="10">
        <v>43320</v>
      </c>
      <c r="F274" s="185" t="s">
        <v>42</v>
      </c>
    </row>
    <row r="275" spans="1:6" s="12" customFormat="1" ht="24.75" customHeight="1">
      <c r="A275" s="185" t="s">
        <v>318</v>
      </c>
      <c r="B275" s="187" t="s">
        <v>319</v>
      </c>
      <c r="C275" s="185" t="s">
        <v>320</v>
      </c>
      <c r="D275" s="185" t="s">
        <v>321</v>
      </c>
      <c r="E275" s="10">
        <v>43013</v>
      </c>
      <c r="F275" s="185" t="s">
        <v>37</v>
      </c>
    </row>
    <row r="276" spans="1:6" s="12" customFormat="1" ht="24.75" customHeight="1">
      <c r="A276" s="185" t="s">
        <v>322</v>
      </c>
      <c r="B276" s="187" t="s">
        <v>323</v>
      </c>
      <c r="C276" s="185" t="s">
        <v>324</v>
      </c>
      <c r="D276" s="185" t="s">
        <v>325</v>
      </c>
      <c r="E276" s="10">
        <v>43743</v>
      </c>
      <c r="F276" s="185" t="s">
        <v>37</v>
      </c>
    </row>
    <row r="277" spans="1:6" s="12" customFormat="1" ht="24.75" customHeight="1">
      <c r="A277" s="213" t="s">
        <v>326</v>
      </c>
      <c r="B277" s="187" t="s">
        <v>327</v>
      </c>
      <c r="C277" s="185" t="s">
        <v>328</v>
      </c>
      <c r="D277" s="185" t="s">
        <v>330</v>
      </c>
      <c r="E277" s="10">
        <v>42157</v>
      </c>
      <c r="F277" s="185" t="s">
        <v>55</v>
      </c>
    </row>
    <row r="278" spans="1:6" s="12" customFormat="1" ht="24.75" customHeight="1">
      <c r="A278" s="213" t="s">
        <v>326</v>
      </c>
      <c r="B278" s="187" t="s">
        <v>327</v>
      </c>
      <c r="C278" s="185" t="s">
        <v>328</v>
      </c>
      <c r="D278" s="185" t="s">
        <v>331</v>
      </c>
      <c r="E278" s="10">
        <v>42517</v>
      </c>
      <c r="F278" s="185" t="s">
        <v>55</v>
      </c>
    </row>
    <row r="279" spans="1:6" s="12" customFormat="1" ht="24.75" customHeight="1">
      <c r="A279" s="213" t="s">
        <v>326</v>
      </c>
      <c r="B279" s="185" t="s">
        <v>327</v>
      </c>
      <c r="C279" s="185" t="s">
        <v>328</v>
      </c>
      <c r="D279" s="185" t="s">
        <v>332</v>
      </c>
      <c r="E279" s="10">
        <v>42877</v>
      </c>
      <c r="F279" s="185" t="s">
        <v>55</v>
      </c>
    </row>
    <row r="280" spans="1:6" s="12" customFormat="1" ht="24.75" customHeight="1">
      <c r="A280" s="213" t="s">
        <v>326</v>
      </c>
      <c r="B280" s="185" t="s">
        <v>333</v>
      </c>
      <c r="C280" s="185" t="s">
        <v>334</v>
      </c>
      <c r="D280" s="185" t="s">
        <v>335</v>
      </c>
      <c r="E280" s="10">
        <v>42366</v>
      </c>
      <c r="F280" s="185" t="s">
        <v>55</v>
      </c>
    </row>
    <row r="281" spans="1:6" s="12" customFormat="1" ht="24.75" customHeight="1">
      <c r="A281" s="213" t="s">
        <v>326</v>
      </c>
      <c r="B281" s="185" t="s">
        <v>333</v>
      </c>
      <c r="C281" s="185" t="s">
        <v>334</v>
      </c>
      <c r="D281" s="185" t="s">
        <v>336</v>
      </c>
      <c r="E281" s="10">
        <v>42726</v>
      </c>
      <c r="F281" s="185" t="s">
        <v>55</v>
      </c>
    </row>
    <row r="282" spans="1:7" s="12" customFormat="1" ht="24.75" customHeight="1">
      <c r="A282" s="213" t="s">
        <v>326</v>
      </c>
      <c r="B282" s="185" t="s">
        <v>333</v>
      </c>
      <c r="C282" s="185" t="s">
        <v>334</v>
      </c>
      <c r="D282" s="185" t="s">
        <v>337</v>
      </c>
      <c r="E282" s="10">
        <v>43086</v>
      </c>
      <c r="F282" s="185" t="s">
        <v>55</v>
      </c>
      <c r="G282" s="11"/>
    </row>
    <row r="283" spans="1:7" s="12" customFormat="1" ht="24.75" customHeight="1">
      <c r="A283" s="213" t="s">
        <v>326</v>
      </c>
      <c r="B283" s="185" t="s">
        <v>333</v>
      </c>
      <c r="C283" s="185" t="s">
        <v>334</v>
      </c>
      <c r="D283" s="185" t="s">
        <v>338</v>
      </c>
      <c r="E283" s="10">
        <v>43446</v>
      </c>
      <c r="F283" s="185" t="s">
        <v>55</v>
      </c>
      <c r="G283" s="11"/>
    </row>
    <row r="284" spans="1:6" s="12" customFormat="1" ht="24.75" customHeight="1">
      <c r="A284" s="214" t="s">
        <v>326</v>
      </c>
      <c r="B284" s="16" t="s">
        <v>333</v>
      </c>
      <c r="C284" s="16" t="s">
        <v>334</v>
      </c>
      <c r="D284" s="16" t="s">
        <v>339</v>
      </c>
      <c r="E284" s="10">
        <v>43806</v>
      </c>
      <c r="F284" s="16" t="s">
        <v>55</v>
      </c>
    </row>
    <row r="285" spans="1:6" s="12" customFormat="1" ht="24.75" customHeight="1">
      <c r="A285" s="214" t="s">
        <v>326</v>
      </c>
      <c r="B285" s="16" t="s">
        <v>333</v>
      </c>
      <c r="C285" s="16" t="s">
        <v>334</v>
      </c>
      <c r="D285" s="16" t="s">
        <v>340</v>
      </c>
      <c r="E285" s="10">
        <v>44166</v>
      </c>
      <c r="F285" s="16" t="s">
        <v>55</v>
      </c>
    </row>
    <row r="286" spans="1:6" s="12" customFormat="1" ht="27.75" customHeight="1">
      <c r="A286" s="214" t="s">
        <v>1053</v>
      </c>
      <c r="B286" s="16" t="s">
        <v>1054</v>
      </c>
      <c r="C286" s="16" t="s">
        <v>1055</v>
      </c>
      <c r="D286" s="16" t="s">
        <v>1056</v>
      </c>
      <c r="E286" s="10">
        <v>43074</v>
      </c>
      <c r="F286" s="16" t="s">
        <v>37</v>
      </c>
    </row>
    <row r="287" spans="1:6" s="12" customFormat="1" ht="27.75" customHeight="1">
      <c r="A287" s="214" t="s">
        <v>1053</v>
      </c>
      <c r="B287" s="16" t="s">
        <v>1054</v>
      </c>
      <c r="C287" s="16" t="s">
        <v>1055</v>
      </c>
      <c r="D287" s="16" t="s">
        <v>1057</v>
      </c>
      <c r="E287" s="10">
        <v>43924</v>
      </c>
      <c r="F287" s="16" t="s">
        <v>37</v>
      </c>
    </row>
    <row r="288" spans="1:6" ht="22.5" customHeight="1">
      <c r="A288" s="15" t="s">
        <v>341</v>
      </c>
      <c r="B288" s="198" t="s">
        <v>342</v>
      </c>
      <c r="C288" s="198" t="s">
        <v>343</v>
      </c>
      <c r="D288" s="198" t="s">
        <v>344</v>
      </c>
      <c r="E288" s="10">
        <v>43577</v>
      </c>
      <c r="F288" s="198" t="s">
        <v>75</v>
      </c>
    </row>
    <row r="289" spans="1:6" ht="22.5" customHeight="1">
      <c r="A289" s="15" t="s">
        <v>341</v>
      </c>
      <c r="B289" s="198" t="s">
        <v>342</v>
      </c>
      <c r="C289" s="198" t="s">
        <v>343</v>
      </c>
      <c r="D289" s="198" t="s">
        <v>345</v>
      </c>
      <c r="E289" s="199">
        <v>44297</v>
      </c>
      <c r="F289" s="198" t="s">
        <v>75</v>
      </c>
    </row>
    <row r="290" spans="1:6" ht="22.5" customHeight="1">
      <c r="A290" s="200" t="s">
        <v>341</v>
      </c>
      <c r="B290" s="200" t="s">
        <v>884</v>
      </c>
      <c r="C290" s="200" t="s">
        <v>885</v>
      </c>
      <c r="D290" s="200" t="s">
        <v>886</v>
      </c>
      <c r="E290" s="200">
        <v>43229</v>
      </c>
      <c r="F290" s="200" t="s">
        <v>75</v>
      </c>
    </row>
    <row r="291" spans="1:6" ht="22.5" customHeight="1">
      <c r="A291" s="195" t="s">
        <v>346</v>
      </c>
      <c r="B291" s="195" t="s">
        <v>347</v>
      </c>
      <c r="C291" s="195" t="s">
        <v>348</v>
      </c>
      <c r="D291" s="195" t="s">
        <v>349</v>
      </c>
      <c r="E291" s="201">
        <v>43687</v>
      </c>
      <c r="F291" s="195" t="s">
        <v>75</v>
      </c>
    </row>
    <row r="292" spans="1:6" ht="22.5" customHeight="1">
      <c r="A292" s="195" t="s">
        <v>346</v>
      </c>
      <c r="B292" s="195" t="s">
        <v>350</v>
      </c>
      <c r="C292" s="195" t="s">
        <v>351</v>
      </c>
      <c r="D292" s="195" t="s">
        <v>352</v>
      </c>
      <c r="E292" s="201">
        <v>44104</v>
      </c>
      <c r="F292" s="195" t="s">
        <v>75</v>
      </c>
    </row>
    <row r="293" spans="1:6" ht="22.5" customHeight="1">
      <c r="A293" s="195" t="s">
        <v>346</v>
      </c>
      <c r="B293" s="195" t="s">
        <v>353</v>
      </c>
      <c r="C293" s="195" t="s">
        <v>354</v>
      </c>
      <c r="D293" s="195" t="s">
        <v>355</v>
      </c>
      <c r="E293" s="201">
        <v>42375</v>
      </c>
      <c r="F293" s="195" t="s">
        <v>75</v>
      </c>
    </row>
    <row r="294" spans="1:6" ht="22.5" customHeight="1">
      <c r="A294" s="195" t="s">
        <v>346</v>
      </c>
      <c r="B294" s="195" t="s">
        <v>833</v>
      </c>
      <c r="C294" s="195" t="s">
        <v>834</v>
      </c>
      <c r="D294" s="195" t="s">
        <v>835</v>
      </c>
      <c r="E294" s="201">
        <v>43424</v>
      </c>
      <c r="F294" s="195" t="s">
        <v>75</v>
      </c>
    </row>
    <row r="295" spans="1:6" ht="22.5" customHeight="1">
      <c r="A295" s="195" t="s">
        <v>356</v>
      </c>
      <c r="B295" s="195" t="s">
        <v>357</v>
      </c>
      <c r="C295" s="195" t="s">
        <v>358</v>
      </c>
      <c r="D295" s="195" t="s">
        <v>359</v>
      </c>
      <c r="E295" s="201">
        <v>43923</v>
      </c>
      <c r="F295" s="195" t="s">
        <v>55</v>
      </c>
    </row>
    <row r="296" spans="1:6" ht="22.5" customHeight="1">
      <c r="A296" s="195" t="s">
        <v>360</v>
      </c>
      <c r="B296" s="195" t="s">
        <v>361</v>
      </c>
      <c r="C296" s="195" t="s">
        <v>362</v>
      </c>
      <c r="D296" s="195" t="s">
        <v>363</v>
      </c>
      <c r="E296" s="201">
        <v>42236</v>
      </c>
      <c r="F296" s="195" t="s">
        <v>75</v>
      </c>
    </row>
    <row r="297" spans="1:6" ht="22.5" customHeight="1">
      <c r="A297" s="195" t="s">
        <v>360</v>
      </c>
      <c r="B297" s="195" t="s">
        <v>361</v>
      </c>
      <c r="C297" s="195" t="s">
        <v>362</v>
      </c>
      <c r="D297" s="195" t="s">
        <v>364</v>
      </c>
      <c r="E297" s="201">
        <v>42596</v>
      </c>
      <c r="F297" s="195" t="s">
        <v>75</v>
      </c>
    </row>
    <row r="298" spans="1:6" ht="22.5" customHeight="1">
      <c r="A298" s="195" t="s">
        <v>360</v>
      </c>
      <c r="B298" s="195" t="s">
        <v>361</v>
      </c>
      <c r="C298" s="195" t="s">
        <v>362</v>
      </c>
      <c r="D298" s="195" t="s">
        <v>365</v>
      </c>
      <c r="E298" s="201">
        <v>42956</v>
      </c>
      <c r="F298" s="195" t="s">
        <v>75</v>
      </c>
    </row>
    <row r="299" spans="1:6" ht="22.5" customHeight="1">
      <c r="A299" s="195" t="s">
        <v>360</v>
      </c>
      <c r="B299" s="195" t="s">
        <v>870</v>
      </c>
      <c r="C299" s="195" t="s">
        <v>871</v>
      </c>
      <c r="D299" s="195" t="s">
        <v>872</v>
      </c>
      <c r="E299" s="201">
        <v>43504</v>
      </c>
      <c r="F299" s="195" t="s">
        <v>75</v>
      </c>
    </row>
    <row r="300" spans="1:6" ht="22.5" customHeight="1">
      <c r="A300" s="195" t="s">
        <v>787</v>
      </c>
      <c r="B300" s="195" t="s">
        <v>788</v>
      </c>
      <c r="C300" s="195" t="s">
        <v>789</v>
      </c>
      <c r="D300" s="195" t="s">
        <v>790</v>
      </c>
      <c r="E300" s="201">
        <v>43958</v>
      </c>
      <c r="F300" s="195" t="s">
        <v>37</v>
      </c>
    </row>
    <row r="301" spans="1:6" ht="22.5" customHeight="1">
      <c r="A301" s="195" t="s">
        <v>366</v>
      </c>
      <c r="B301" s="195" t="s">
        <v>367</v>
      </c>
      <c r="C301" s="195" t="s">
        <v>368</v>
      </c>
      <c r="D301" s="195" t="s">
        <v>369</v>
      </c>
      <c r="E301" s="201">
        <v>43407</v>
      </c>
      <c r="F301" s="195" t="s">
        <v>146</v>
      </c>
    </row>
    <row r="302" spans="1:6" ht="22.5" customHeight="1">
      <c r="A302" s="195" t="s">
        <v>366</v>
      </c>
      <c r="B302" s="195" t="s">
        <v>370</v>
      </c>
      <c r="C302" s="195" t="s">
        <v>371</v>
      </c>
      <c r="D302" s="195" t="s">
        <v>372</v>
      </c>
      <c r="E302" s="201">
        <v>44487</v>
      </c>
      <c r="F302" s="195" t="s">
        <v>146</v>
      </c>
    </row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spans="1:6" ht="15" customHeight="1">
      <c r="A327" s="18"/>
      <c r="B327" s="19"/>
      <c r="C327" s="18"/>
      <c r="D327" s="18"/>
      <c r="E327" s="18"/>
      <c r="F327" s="18"/>
    </row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</sheetData>
  <sheetProtection/>
  <mergeCells count="39">
    <mergeCell ref="A5:A99"/>
    <mergeCell ref="A101:A104"/>
    <mergeCell ref="A105:A107"/>
    <mergeCell ref="A108:A112"/>
    <mergeCell ref="A113:A115"/>
    <mergeCell ref="A234:A240"/>
    <mergeCell ref="A116:A117"/>
    <mergeCell ref="A118:A125"/>
    <mergeCell ref="A126:A136"/>
    <mergeCell ref="A137:A144"/>
    <mergeCell ref="A250:A251"/>
    <mergeCell ref="A252:A253"/>
    <mergeCell ref="A173:A176"/>
    <mergeCell ref="A177:A180"/>
    <mergeCell ref="A181:A185"/>
    <mergeCell ref="A186:A189"/>
    <mergeCell ref="A208:A209"/>
    <mergeCell ref="A210:A212"/>
    <mergeCell ref="A213:A218"/>
    <mergeCell ref="A258:A260"/>
    <mergeCell ref="A261:A265"/>
    <mergeCell ref="A267:A268"/>
    <mergeCell ref="A145:A154"/>
    <mergeCell ref="A155:A158"/>
    <mergeCell ref="A159:A161"/>
    <mergeCell ref="A163:A172"/>
    <mergeCell ref="A190:A191"/>
    <mergeCell ref="A193:A206"/>
    <mergeCell ref="A243:A247"/>
    <mergeCell ref="A269:A270"/>
    <mergeCell ref="A271:A274"/>
    <mergeCell ref="A277:A285"/>
    <mergeCell ref="A286:A287"/>
    <mergeCell ref="A1:F1"/>
    <mergeCell ref="A2:F2"/>
    <mergeCell ref="A3:F3"/>
    <mergeCell ref="A220:A223"/>
    <mergeCell ref="A225:A233"/>
    <mergeCell ref="A255:A25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24">
      <selection activeCell="D225" sqref="D225"/>
    </sheetView>
  </sheetViews>
  <sheetFormatPr defaultColWidth="0" defaultRowHeight="0" customHeight="1" zeroHeight="1"/>
  <cols>
    <col min="1" max="1" width="33.8515625" style="0" customWidth="1"/>
    <col min="2" max="2" width="56.00390625" style="0" bestFit="1" customWidth="1"/>
    <col min="3" max="3" width="19.140625" style="0" bestFit="1" customWidth="1"/>
    <col min="4" max="4" width="20.00390625" style="0" customWidth="1"/>
    <col min="5" max="5" width="12.00390625" style="0" bestFit="1" customWidth="1"/>
    <col min="6" max="6" width="11.421875" style="0" customWidth="1"/>
    <col min="7" max="16384" width="11.421875" style="0" hidden="1" customWidth="1"/>
  </cols>
  <sheetData>
    <row r="1" spans="1:6" ht="31.5" customHeight="1">
      <c r="A1" s="220" t="s">
        <v>373</v>
      </c>
      <c r="B1" s="220"/>
      <c r="C1" s="220"/>
      <c r="D1" s="220"/>
      <c r="E1" s="221" t="s">
        <v>374</v>
      </c>
      <c r="F1" s="222">
        <v>6.86</v>
      </c>
    </row>
    <row r="2" spans="1:6" ht="15.75">
      <c r="A2" s="220" t="s">
        <v>375</v>
      </c>
      <c r="B2" s="220"/>
      <c r="C2" s="220"/>
      <c r="D2" s="220"/>
      <c r="E2" s="221"/>
      <c r="F2" s="222"/>
    </row>
    <row r="3" spans="1:6" ht="15">
      <c r="A3" s="222" t="s">
        <v>1014</v>
      </c>
      <c r="B3" s="222"/>
      <c r="C3" s="222"/>
      <c r="D3" s="222"/>
      <c r="E3" s="221"/>
      <c r="F3" s="222"/>
    </row>
    <row r="4" spans="1:6" ht="6" customHeight="1">
      <c r="A4" s="21"/>
      <c r="B4" s="21"/>
      <c r="C4" s="21">
        <v>55.8779</v>
      </c>
      <c r="D4" s="21"/>
      <c r="E4" s="21"/>
      <c r="F4" s="21"/>
    </row>
    <row r="5" spans="1:6" ht="15">
      <c r="A5" s="205" t="s">
        <v>376</v>
      </c>
      <c r="B5" s="205" t="s">
        <v>377</v>
      </c>
      <c r="C5" s="212" t="s">
        <v>1064</v>
      </c>
      <c r="D5" s="212" t="s">
        <v>379</v>
      </c>
      <c r="E5" s="184" t="s">
        <v>380</v>
      </c>
      <c r="F5" s="184" t="s">
        <v>380</v>
      </c>
    </row>
    <row r="6" spans="1:6" ht="15">
      <c r="A6" s="205"/>
      <c r="B6" s="205"/>
      <c r="C6" s="212"/>
      <c r="D6" s="212"/>
      <c r="E6" s="184" t="s">
        <v>381</v>
      </c>
      <c r="F6" s="184" t="s">
        <v>382</v>
      </c>
    </row>
    <row r="7" spans="1:6" ht="15">
      <c r="A7" s="22" t="s">
        <v>383</v>
      </c>
      <c r="B7" s="22" t="s">
        <v>384</v>
      </c>
      <c r="C7" s="23">
        <v>154663265.02</v>
      </c>
      <c r="D7" s="23">
        <v>22545665.45</v>
      </c>
      <c r="E7" s="24">
        <v>0.00821482203900814</v>
      </c>
      <c r="F7" s="24">
        <v>0.052192</v>
      </c>
    </row>
    <row r="8" spans="1:6" ht="15">
      <c r="A8" s="22" t="s">
        <v>383</v>
      </c>
      <c r="B8" s="22" t="s">
        <v>385</v>
      </c>
      <c r="C8" s="23">
        <v>152752711.69</v>
      </c>
      <c r="D8" s="23">
        <v>22267159.14</v>
      </c>
      <c r="E8" s="24">
        <v>0.014851930551230907</v>
      </c>
      <c r="F8" s="24">
        <v>0.04712600000000001</v>
      </c>
    </row>
    <row r="9" spans="1:6" ht="15">
      <c r="A9" s="22" t="s">
        <v>386</v>
      </c>
      <c r="B9" s="22" t="s">
        <v>836</v>
      </c>
      <c r="C9" s="23">
        <v>264092466.7</v>
      </c>
      <c r="D9" s="23">
        <v>38497444.13</v>
      </c>
      <c r="E9" s="24">
        <v>0.0032598539255559444</v>
      </c>
      <c r="F9" s="24">
        <v>0.053479</v>
      </c>
    </row>
    <row r="10" spans="1:6" ht="15">
      <c r="A10" s="22" t="s">
        <v>386</v>
      </c>
      <c r="B10" s="22" t="s">
        <v>387</v>
      </c>
      <c r="C10" s="23">
        <v>240011883.04</v>
      </c>
      <c r="D10" s="23">
        <v>34987154.96</v>
      </c>
      <c r="E10" s="24">
        <v>0.017962180078029633</v>
      </c>
      <c r="F10" s="24">
        <v>0.028751000000000002</v>
      </c>
    </row>
    <row r="11" spans="1:6" ht="15">
      <c r="A11" s="22" t="s">
        <v>388</v>
      </c>
      <c r="B11" s="22" t="s">
        <v>1059</v>
      </c>
      <c r="C11" s="23">
        <v>5608664.81</v>
      </c>
      <c r="D11" s="23">
        <v>817589.62</v>
      </c>
      <c r="E11" s="24">
        <v>-0.002754709916189313</v>
      </c>
      <c r="F11" s="24">
        <v>0.05054500000000001</v>
      </c>
    </row>
    <row r="12" spans="1:6" ht="15">
      <c r="A12" s="22" t="s">
        <v>388</v>
      </c>
      <c r="B12" s="22" t="s">
        <v>389</v>
      </c>
      <c r="C12" s="23">
        <v>227772233.21</v>
      </c>
      <c r="D12" s="23">
        <v>33202949.45</v>
      </c>
      <c r="E12" s="24">
        <v>-0.00042657629819586873</v>
      </c>
      <c r="F12" s="24">
        <v>0.036634</v>
      </c>
    </row>
    <row r="13" spans="1:6" ht="15">
      <c r="A13" s="22" t="s">
        <v>390</v>
      </c>
      <c r="B13" s="22" t="s">
        <v>391</v>
      </c>
      <c r="C13" s="23">
        <v>463262989.65</v>
      </c>
      <c r="D13" s="23">
        <v>67531048.05</v>
      </c>
      <c r="E13" s="24">
        <v>0.012245659716427326</v>
      </c>
      <c r="F13" s="24">
        <v>0.017032000000000002</v>
      </c>
    </row>
    <row r="14" spans="1:6" ht="15">
      <c r="A14" s="22" t="s">
        <v>390</v>
      </c>
      <c r="B14" s="22" t="s">
        <v>392</v>
      </c>
      <c r="C14" s="23">
        <v>112472587.25</v>
      </c>
      <c r="D14" s="23">
        <v>16395420.88</v>
      </c>
      <c r="E14" s="24">
        <v>0.022407108917832375</v>
      </c>
      <c r="F14" s="24">
        <v>0.026525</v>
      </c>
    </row>
    <row r="15" spans="1:6" ht="15">
      <c r="A15" s="22" t="s">
        <v>393</v>
      </c>
      <c r="B15" s="22" t="s">
        <v>394</v>
      </c>
      <c r="C15" s="23">
        <v>69974513.33</v>
      </c>
      <c r="D15" s="23">
        <v>10200366.37</v>
      </c>
      <c r="E15" s="24">
        <v>-0.001940572983585298</v>
      </c>
      <c r="F15" s="24">
        <v>0.053615</v>
      </c>
    </row>
    <row r="16" spans="1:6" ht="15">
      <c r="A16" s="22" t="s">
        <v>393</v>
      </c>
      <c r="B16" s="22" t="s">
        <v>395</v>
      </c>
      <c r="C16" s="23">
        <v>210565582.42</v>
      </c>
      <c r="D16" s="23">
        <v>30694691.31</v>
      </c>
      <c r="E16" s="24">
        <v>0.011714089661836624</v>
      </c>
      <c r="F16" s="24">
        <v>0.027647000000000005</v>
      </c>
    </row>
    <row r="17" spans="1:6" ht="15">
      <c r="A17" s="22" t="s">
        <v>393</v>
      </c>
      <c r="B17" s="22" t="s">
        <v>396</v>
      </c>
      <c r="C17" s="23">
        <v>393364413.87</v>
      </c>
      <c r="D17" s="23">
        <v>57341751.29</v>
      </c>
      <c r="E17" s="24">
        <v>0.005532920826226473</v>
      </c>
      <c r="F17" s="24">
        <v>0.017733</v>
      </c>
    </row>
    <row r="18" spans="1:6" ht="15">
      <c r="A18" s="22" t="s">
        <v>397</v>
      </c>
      <c r="B18" s="22" t="s">
        <v>398</v>
      </c>
      <c r="C18" s="23">
        <v>2196916.78</v>
      </c>
      <c r="D18" s="23">
        <v>320250.26</v>
      </c>
      <c r="E18" s="24">
        <v>0.02402208000421524</v>
      </c>
      <c r="F18" s="24">
        <v>-0.008509000000000001</v>
      </c>
    </row>
    <row r="19" spans="1:6" ht="15">
      <c r="A19" s="22" t="s">
        <v>399</v>
      </c>
      <c r="B19" s="22" t="s">
        <v>1061</v>
      </c>
      <c r="C19" s="23">
        <v>23000371.56</v>
      </c>
      <c r="D19" s="23">
        <v>3352823.84</v>
      </c>
      <c r="E19" s="24">
        <v>0.012276070192456245</v>
      </c>
      <c r="F19" s="24">
        <v>0.042874</v>
      </c>
    </row>
    <row r="20" spans="1:6" ht="15">
      <c r="A20" s="22" t="s">
        <v>399</v>
      </c>
      <c r="B20" s="22" t="s">
        <v>400</v>
      </c>
      <c r="C20" s="23">
        <v>367322051.23</v>
      </c>
      <c r="D20" s="23">
        <v>53545488.52</v>
      </c>
      <c r="E20" s="24">
        <v>0.006716160103678703</v>
      </c>
      <c r="F20" s="24">
        <v>0.014437</v>
      </c>
    </row>
    <row r="21" spans="1:6" ht="15">
      <c r="A21" s="22" t="s">
        <v>399</v>
      </c>
      <c r="B21" s="22" t="s">
        <v>401</v>
      </c>
      <c r="C21" s="23">
        <v>105652198.25</v>
      </c>
      <c r="D21" s="23">
        <v>15401195.08</v>
      </c>
      <c r="E21" s="24">
        <v>0.007619134150445461</v>
      </c>
      <c r="F21" s="24">
        <v>0.034428</v>
      </c>
    </row>
    <row r="22" spans="1:6" ht="409.5" customHeight="1" hidden="1">
      <c r="A22" s="22"/>
      <c r="B22" s="22"/>
      <c r="C22" s="23"/>
      <c r="D22" s="23"/>
      <c r="E22" s="24"/>
      <c r="F22" s="24"/>
    </row>
    <row r="23" spans="1:6" ht="409.5" customHeight="1" hidden="1">
      <c r="A23" s="22"/>
      <c r="B23" s="22"/>
      <c r="C23" s="23"/>
      <c r="D23" s="23"/>
      <c r="E23" s="24"/>
      <c r="F23" s="24"/>
    </row>
    <row r="24" spans="1:6" ht="409.5" customHeight="1" hidden="1">
      <c r="A24" s="22"/>
      <c r="B24" s="22"/>
      <c r="C24" s="23"/>
      <c r="D24" s="23"/>
      <c r="E24" s="24"/>
      <c r="F24" s="24"/>
    </row>
    <row r="25" spans="1:6" ht="409.5" customHeight="1" hidden="1">
      <c r="A25" s="22"/>
      <c r="B25" s="22"/>
      <c r="C25" s="23"/>
      <c r="D25" s="23"/>
      <c r="E25" s="24"/>
      <c r="F25" s="24"/>
    </row>
    <row r="26" spans="1:6" ht="409.5" customHeight="1" hidden="1">
      <c r="A26" s="22"/>
      <c r="B26" s="22"/>
      <c r="C26" s="23"/>
      <c r="D26" s="23"/>
      <c r="E26" s="24"/>
      <c r="F26" s="24"/>
    </row>
    <row r="27" spans="1:6" ht="409.5" customHeight="1" hidden="1">
      <c r="A27" s="22"/>
      <c r="B27" s="22"/>
      <c r="C27" s="23"/>
      <c r="D27" s="23"/>
      <c r="E27" s="24"/>
      <c r="F27" s="24"/>
    </row>
    <row r="28" spans="1:6" ht="409.5" customHeight="1" hidden="1">
      <c r="A28" s="22"/>
      <c r="B28" s="22"/>
      <c r="C28" s="23"/>
      <c r="D28" s="23"/>
      <c r="E28" s="24"/>
      <c r="F28" s="24"/>
    </row>
    <row r="29" spans="1:6" ht="409.5" customHeight="1" hidden="1">
      <c r="A29" s="22"/>
      <c r="B29" s="22"/>
      <c r="C29" s="23"/>
      <c r="D29" s="23"/>
      <c r="E29" s="24"/>
      <c r="F29" s="24"/>
    </row>
    <row r="30" spans="1:6" ht="409.5" customHeight="1" hidden="1">
      <c r="A30" s="22"/>
      <c r="B30" s="22"/>
      <c r="C30" s="23"/>
      <c r="D30" s="23"/>
      <c r="E30" s="24"/>
      <c r="F30" s="24"/>
    </row>
    <row r="31" spans="1:6" ht="409.5" customHeight="1" hidden="1">
      <c r="A31" s="22"/>
      <c r="B31" s="22"/>
      <c r="C31" s="23"/>
      <c r="D31" s="23"/>
      <c r="E31" s="24"/>
      <c r="F31" s="24"/>
    </row>
    <row r="32" spans="5:6" ht="409.5" customHeight="1" hidden="1">
      <c r="E32" s="24"/>
      <c r="F32" s="24"/>
    </row>
    <row r="33" spans="1:6" ht="409.5" customHeight="1" hidden="1">
      <c r="A33" s="25"/>
      <c r="B33" s="22"/>
      <c r="C33" s="23"/>
      <c r="D33" s="23"/>
      <c r="E33" s="24"/>
      <c r="F33" s="24"/>
    </row>
    <row r="34" spans="1:6" ht="409.5" customHeight="1" hidden="1">
      <c r="A34" s="25"/>
      <c r="B34" s="22"/>
      <c r="C34" s="23"/>
      <c r="D34" s="23"/>
      <c r="E34" s="24"/>
      <c r="F34" s="24"/>
    </row>
    <row r="35" spans="1:6" ht="409.5" customHeight="1" hidden="1">
      <c r="A35" s="25"/>
      <c r="B35" s="22"/>
      <c r="C35" s="23"/>
      <c r="D35" s="23"/>
      <c r="E35" s="24"/>
      <c r="F35" s="24"/>
    </row>
    <row r="36" spans="1:6" ht="409.5" customHeight="1" hidden="1">
      <c r="A36" s="25"/>
      <c r="B36" s="22"/>
      <c r="C36" s="23"/>
      <c r="D36" s="23"/>
      <c r="E36" s="24"/>
      <c r="F36" s="24"/>
    </row>
    <row r="37" spans="1:6" ht="409.5" customHeight="1" hidden="1">
      <c r="A37" s="25"/>
      <c r="B37" s="22"/>
      <c r="C37" s="23"/>
      <c r="D37" s="23"/>
      <c r="E37" s="24"/>
      <c r="F37" s="24"/>
    </row>
    <row r="38" spans="1:6" ht="409.5" customHeight="1" hidden="1">
      <c r="A38" s="25"/>
      <c r="B38" s="22"/>
      <c r="C38" s="23"/>
      <c r="D38" s="23"/>
      <c r="E38" s="24"/>
      <c r="F38" s="24"/>
    </row>
    <row r="39" spans="1:6" ht="409.5" customHeight="1" hidden="1">
      <c r="A39" s="25"/>
      <c r="B39" s="22"/>
      <c r="C39" s="23"/>
      <c r="D39" s="23"/>
      <c r="E39" s="24"/>
      <c r="F39" s="24"/>
    </row>
    <row r="40" spans="1:6" ht="409.5" customHeight="1" hidden="1">
      <c r="A40" s="25"/>
      <c r="B40" s="22"/>
      <c r="C40" s="23"/>
      <c r="D40" s="23"/>
      <c r="E40" s="24"/>
      <c r="F40" s="24"/>
    </row>
    <row r="41" spans="1:6" ht="15">
      <c r="A41" s="223" t="s">
        <v>402</v>
      </c>
      <c r="B41" s="223"/>
      <c r="C41" s="26">
        <v>2792712848.81</v>
      </c>
      <c r="D41" s="26">
        <v>407100998.35</v>
      </c>
      <c r="E41" s="202"/>
      <c r="F41" s="26"/>
    </row>
    <row r="42" spans="1:6" ht="15">
      <c r="A42" s="25" t="s">
        <v>383</v>
      </c>
      <c r="B42" s="22" t="s">
        <v>403</v>
      </c>
      <c r="C42" s="23">
        <v>22549824.83</v>
      </c>
      <c r="D42" s="23">
        <v>22549824.83</v>
      </c>
      <c r="E42" s="24">
        <v>0.011439399793744087</v>
      </c>
      <c r="F42" s="24">
        <v>0.016352000000000002</v>
      </c>
    </row>
    <row r="43" spans="1:6" ht="15">
      <c r="A43" s="25" t="s">
        <v>383</v>
      </c>
      <c r="B43" s="22" t="s">
        <v>404</v>
      </c>
      <c r="C43" s="23">
        <v>35406306.97</v>
      </c>
      <c r="D43" s="23">
        <v>35406306.97</v>
      </c>
      <c r="E43" s="24">
        <v>0.01017765048891306</v>
      </c>
      <c r="F43" s="24">
        <v>0.013229</v>
      </c>
    </row>
    <row r="44" spans="1:6" ht="15">
      <c r="A44" s="25" t="s">
        <v>386</v>
      </c>
      <c r="B44" s="22" t="s">
        <v>405</v>
      </c>
      <c r="C44" s="23">
        <v>7660098.45</v>
      </c>
      <c r="D44" s="23">
        <v>7660098.45</v>
      </c>
      <c r="E44" s="24">
        <v>0.010511490516364574</v>
      </c>
      <c r="F44" s="24">
        <v>0.011225</v>
      </c>
    </row>
    <row r="45" spans="1:6" ht="15">
      <c r="A45" s="25" t="s">
        <v>386</v>
      </c>
      <c r="B45" s="22" t="s">
        <v>406</v>
      </c>
      <c r="C45" s="23">
        <v>13852527.17</v>
      </c>
      <c r="D45" s="23">
        <v>13852527.17</v>
      </c>
      <c r="E45" s="24">
        <v>0.01113594975322485</v>
      </c>
      <c r="F45" s="24">
        <v>0.022910000000000003</v>
      </c>
    </row>
    <row r="46" spans="1:6" ht="15">
      <c r="A46" s="25" t="s">
        <v>388</v>
      </c>
      <c r="B46" s="22" t="s">
        <v>407</v>
      </c>
      <c r="C46" s="23">
        <v>4186648.98</v>
      </c>
      <c r="D46" s="23">
        <v>4186648.98</v>
      </c>
      <c r="E46" s="24">
        <v>0.5040000081062317</v>
      </c>
      <c r="F46" s="24">
        <v>0.016797</v>
      </c>
    </row>
    <row r="47" spans="1:6" ht="15">
      <c r="A47" s="25" t="s">
        <v>388</v>
      </c>
      <c r="B47" s="22" t="s">
        <v>408</v>
      </c>
      <c r="C47" s="23">
        <v>12489003.21</v>
      </c>
      <c r="D47" s="23">
        <v>12489003.21</v>
      </c>
      <c r="E47" s="24">
        <v>0.0019189859740436077</v>
      </c>
      <c r="F47" s="24">
        <v>0.019556</v>
      </c>
    </row>
    <row r="48" spans="1:6" ht="15">
      <c r="A48" s="25" t="s">
        <v>388</v>
      </c>
      <c r="B48" s="22" t="s">
        <v>409</v>
      </c>
      <c r="C48" s="23">
        <v>16255203.85</v>
      </c>
      <c r="D48" s="23">
        <v>16255203.85</v>
      </c>
      <c r="E48" s="24">
        <v>0.0026161738205701113</v>
      </c>
      <c r="F48" s="24">
        <v>0.03965200000000001</v>
      </c>
    </row>
    <row r="49" spans="1:6" ht="15">
      <c r="A49" s="25" t="s">
        <v>388</v>
      </c>
      <c r="B49" s="22" t="s">
        <v>410</v>
      </c>
      <c r="C49" s="23">
        <v>9623797.62</v>
      </c>
      <c r="D49" s="23">
        <v>9623797.62</v>
      </c>
      <c r="E49" s="24">
        <v>0.003268128028139472</v>
      </c>
      <c r="F49" s="24">
        <v>0.020554000000000003</v>
      </c>
    </row>
    <row r="50" spans="1:6" ht="15">
      <c r="A50" s="25" t="s">
        <v>388</v>
      </c>
      <c r="B50" s="22" t="s">
        <v>411</v>
      </c>
      <c r="C50" s="23">
        <v>14943227.86</v>
      </c>
      <c r="D50" s="23">
        <v>14943227.86</v>
      </c>
      <c r="E50" s="24">
        <v>0.0009222523658536375</v>
      </c>
      <c r="F50" s="24">
        <v>0.049210000000000004</v>
      </c>
    </row>
    <row r="51" spans="1:6" ht="15">
      <c r="A51" s="25" t="s">
        <v>390</v>
      </c>
      <c r="B51" s="22" t="s">
        <v>412</v>
      </c>
      <c r="C51" s="23">
        <v>22908966.48</v>
      </c>
      <c r="D51" s="23">
        <v>22908966.48</v>
      </c>
      <c r="E51" s="24">
        <v>0.009534290060400963</v>
      </c>
      <c r="F51" s="24">
        <v>0.01805</v>
      </c>
    </row>
    <row r="52" spans="1:6" ht="15">
      <c r="A52" s="25" t="s">
        <v>390</v>
      </c>
      <c r="B52" s="22" t="s">
        <v>413</v>
      </c>
      <c r="C52" s="23">
        <v>43517882.24</v>
      </c>
      <c r="D52" s="23">
        <v>43517882.24</v>
      </c>
      <c r="E52" s="24">
        <v>0.003377684159204364</v>
      </c>
      <c r="F52" s="24">
        <v>0.003572</v>
      </c>
    </row>
    <row r="53" spans="1:6" ht="15">
      <c r="A53" s="25" t="s">
        <v>390</v>
      </c>
      <c r="B53" s="22" t="s">
        <v>414</v>
      </c>
      <c r="C53" s="23">
        <v>55427640.86</v>
      </c>
      <c r="D53" s="23">
        <v>55427640.86</v>
      </c>
      <c r="E53" s="24">
        <v>0.005843427963554859</v>
      </c>
      <c r="F53" s="24">
        <v>0.007801000000000001</v>
      </c>
    </row>
    <row r="54" spans="1:6" ht="15">
      <c r="A54" s="25" t="s">
        <v>393</v>
      </c>
      <c r="B54" s="22" t="s">
        <v>415</v>
      </c>
      <c r="C54" s="23">
        <v>41515555.06</v>
      </c>
      <c r="D54" s="23">
        <v>41515555.06</v>
      </c>
      <c r="E54" s="24">
        <v>0.003158329986035824</v>
      </c>
      <c r="F54" s="24">
        <v>0.011303</v>
      </c>
    </row>
    <row r="55" spans="1:6" ht="15">
      <c r="A55" s="25" t="s">
        <v>393</v>
      </c>
      <c r="B55" s="22" t="s">
        <v>416</v>
      </c>
      <c r="C55" s="23">
        <v>79806370.65</v>
      </c>
      <c r="D55" s="23">
        <v>79806370.65</v>
      </c>
      <c r="E55" s="24">
        <v>0.010995279997587204</v>
      </c>
      <c r="F55" s="24">
        <v>0.009741000000000001</v>
      </c>
    </row>
    <row r="56" spans="1:6" ht="15">
      <c r="A56" s="25" t="s">
        <v>397</v>
      </c>
      <c r="B56" s="22" t="s">
        <v>417</v>
      </c>
      <c r="C56" s="23">
        <v>459188.02</v>
      </c>
      <c r="D56" s="23">
        <v>459188.02</v>
      </c>
      <c r="E56" s="24">
        <v>0.013828280381858349</v>
      </c>
      <c r="F56" s="24">
        <v>0.014302</v>
      </c>
    </row>
    <row r="57" spans="1:6" ht="15">
      <c r="A57" s="25" t="s">
        <v>399</v>
      </c>
      <c r="B57" s="22" t="s">
        <v>1060</v>
      </c>
      <c r="C57" s="23">
        <v>1362495.64</v>
      </c>
      <c r="D57" s="23">
        <v>1362495.64</v>
      </c>
      <c r="E57" s="24">
        <v>0.003578408155590296</v>
      </c>
      <c r="F57" s="24">
        <v>0.05030500000000001</v>
      </c>
    </row>
    <row r="58" spans="1:6" ht="15">
      <c r="A58" s="25" t="s">
        <v>399</v>
      </c>
      <c r="B58" s="22" t="s">
        <v>418</v>
      </c>
      <c r="C58" s="23">
        <v>30624609.76</v>
      </c>
      <c r="D58" s="23">
        <v>30624609.76</v>
      </c>
      <c r="E58" s="24">
        <v>0.0006929977098479867</v>
      </c>
      <c r="F58" s="24">
        <v>0.010824</v>
      </c>
    </row>
    <row r="59" spans="1:6" ht="409.5" customHeight="1" hidden="1">
      <c r="A59" s="25"/>
      <c r="B59" s="22"/>
      <c r="C59" s="23"/>
      <c r="D59" s="23"/>
      <c r="E59" s="24"/>
      <c r="F59" s="24"/>
    </row>
    <row r="60" spans="1:6" ht="409.5" customHeight="1" hidden="1">
      <c r="A60" s="25"/>
      <c r="B60" s="22"/>
      <c r="C60" s="23"/>
      <c r="D60" s="23"/>
      <c r="E60" s="24"/>
      <c r="F60" s="24"/>
    </row>
    <row r="61" spans="1:6" ht="409.5" customHeight="1" hidden="1">
      <c r="A61" s="25"/>
      <c r="B61" s="22"/>
      <c r="C61" s="23"/>
      <c r="D61" s="23"/>
      <c r="E61" s="24"/>
      <c r="F61" s="24"/>
    </row>
    <row r="62" spans="1:6" ht="409.5" customHeight="1" hidden="1">
      <c r="A62" s="25"/>
      <c r="B62" s="22"/>
      <c r="C62" s="23"/>
      <c r="D62" s="23"/>
      <c r="E62" s="24"/>
      <c r="F62" s="24"/>
    </row>
    <row r="63" spans="1:6" ht="409.5" customHeight="1" hidden="1">
      <c r="A63" s="25"/>
      <c r="B63" s="22"/>
      <c r="C63" s="23"/>
      <c r="D63" s="23"/>
      <c r="E63" s="24"/>
      <c r="F63" s="24"/>
    </row>
    <row r="64" spans="1:6" ht="409.5" customHeight="1" hidden="1">
      <c r="A64" s="25"/>
      <c r="B64" s="22"/>
      <c r="C64" s="23"/>
      <c r="D64" s="23"/>
      <c r="E64" s="24"/>
      <c r="F64" s="24"/>
    </row>
    <row r="65" spans="1:6" ht="409.5" customHeight="1" hidden="1">
      <c r="A65" s="25"/>
      <c r="B65" s="22"/>
      <c r="C65" s="23"/>
      <c r="D65" s="23"/>
      <c r="E65" s="24"/>
      <c r="F65" s="24"/>
    </row>
    <row r="66" spans="1:6" ht="409.5" customHeight="1" hidden="1">
      <c r="A66" s="25"/>
      <c r="B66" s="22"/>
      <c r="C66" s="23"/>
      <c r="D66" s="23"/>
      <c r="E66" s="24"/>
      <c r="F66" s="24"/>
    </row>
    <row r="67" spans="1:6" ht="409.5" customHeight="1" hidden="1">
      <c r="A67" s="25"/>
      <c r="B67" s="22"/>
      <c r="C67" s="23"/>
      <c r="D67" s="23"/>
      <c r="E67" s="24"/>
      <c r="F67" s="24"/>
    </row>
    <row r="68" spans="1:6" ht="409.5" customHeight="1" hidden="1">
      <c r="A68" s="25"/>
      <c r="B68" s="22"/>
      <c r="C68" s="23"/>
      <c r="D68" s="23"/>
      <c r="E68" s="24"/>
      <c r="F68" s="24"/>
    </row>
    <row r="69" spans="1:6" ht="409.5" customHeight="1" hidden="1">
      <c r="A69" s="25"/>
      <c r="B69" s="22"/>
      <c r="C69" s="23"/>
      <c r="D69" s="23"/>
      <c r="E69" s="24"/>
      <c r="F69" s="24"/>
    </row>
    <row r="70" spans="1:6" ht="409.5" customHeight="1" hidden="1">
      <c r="A70" s="25"/>
      <c r="B70" s="22"/>
      <c r="C70" s="23"/>
      <c r="D70" s="23"/>
      <c r="E70" s="24"/>
      <c r="F70" s="24"/>
    </row>
    <row r="71" spans="1:6" ht="409.5" customHeight="1" hidden="1">
      <c r="A71" s="25"/>
      <c r="B71" s="22"/>
      <c r="C71" s="23"/>
      <c r="D71" s="23"/>
      <c r="E71" s="24"/>
      <c r="F71" s="24"/>
    </row>
    <row r="72" spans="1:6" ht="409.5" customHeight="1" hidden="1">
      <c r="A72" s="25"/>
      <c r="B72" s="22"/>
      <c r="C72" s="23"/>
      <c r="D72" s="23"/>
      <c r="E72" s="24"/>
      <c r="F72" s="24"/>
    </row>
    <row r="73" spans="1:6" ht="409.5" customHeight="1" hidden="1">
      <c r="A73" s="25"/>
      <c r="B73" s="22"/>
      <c r="C73" s="23"/>
      <c r="D73" s="23"/>
      <c r="E73" s="24"/>
      <c r="F73" s="24"/>
    </row>
    <row r="74" spans="1:6" ht="409.5" customHeight="1" hidden="1">
      <c r="A74" s="25"/>
      <c r="B74" s="22"/>
      <c r="C74" s="23"/>
      <c r="D74" s="23"/>
      <c r="E74" s="24"/>
      <c r="F74" s="24"/>
    </row>
    <row r="75" spans="1:6" ht="409.5" customHeight="1" hidden="1">
      <c r="A75" s="25"/>
      <c r="B75" s="22"/>
      <c r="C75" s="23"/>
      <c r="D75" s="23"/>
      <c r="E75" s="24"/>
      <c r="F75" s="24"/>
    </row>
    <row r="76" spans="1:6" ht="409.5" customHeight="1" hidden="1">
      <c r="A76" s="25"/>
      <c r="B76" s="22"/>
      <c r="C76" s="23"/>
      <c r="D76" s="23"/>
      <c r="E76" s="24"/>
      <c r="F76" s="24"/>
    </row>
    <row r="77" spans="1:6" ht="409.5" customHeight="1" hidden="1">
      <c r="A77" s="25"/>
      <c r="B77" s="22"/>
      <c r="C77" s="23"/>
      <c r="D77" s="23"/>
      <c r="E77" s="24"/>
      <c r="F77" s="24"/>
    </row>
    <row r="78" spans="1:6" ht="409.5" customHeight="1" hidden="1">
      <c r="A78" s="25"/>
      <c r="B78" s="22"/>
      <c r="C78" s="23"/>
      <c r="D78" s="23"/>
      <c r="E78" s="24"/>
      <c r="F78" s="24"/>
    </row>
    <row r="79" spans="1:6" ht="409.5" customHeight="1" hidden="1">
      <c r="A79" s="25"/>
      <c r="B79" s="22"/>
      <c r="C79" s="23"/>
      <c r="D79" s="23"/>
      <c r="E79" s="24"/>
      <c r="F79" s="24"/>
    </row>
    <row r="80" spans="1:6" ht="409.5" customHeight="1" hidden="1">
      <c r="A80" s="25"/>
      <c r="B80" s="22"/>
      <c r="C80" s="23"/>
      <c r="D80" s="23"/>
      <c r="E80" s="24"/>
      <c r="F80" s="24"/>
    </row>
    <row r="81" spans="1:6" ht="15">
      <c r="A81" s="223" t="s">
        <v>419</v>
      </c>
      <c r="B81" s="223"/>
      <c r="C81" s="26">
        <v>412589347.65</v>
      </c>
      <c r="D81" s="26">
        <v>412589347.65</v>
      </c>
      <c r="E81" s="27"/>
      <c r="F81" s="28"/>
    </row>
    <row r="82" spans="1:6" ht="15">
      <c r="A82" s="25" t="s">
        <v>388</v>
      </c>
      <c r="B82" s="22" t="s">
        <v>420</v>
      </c>
      <c r="C82" s="23">
        <v>189956696.78</v>
      </c>
      <c r="D82" s="23">
        <v>55970768.4</v>
      </c>
      <c r="E82" s="29">
        <v>-0.029422860592603683</v>
      </c>
      <c r="F82" s="29">
        <v>-0.0012510000000000002</v>
      </c>
    </row>
    <row r="83" spans="1:6" ht="409.5" customHeight="1" hidden="1">
      <c r="A83" s="25"/>
      <c r="B83" s="22"/>
      <c r="C83" s="23"/>
      <c r="D83" s="23"/>
      <c r="E83" s="29"/>
      <c r="F83" s="29"/>
    </row>
    <row r="84" spans="1:6" ht="409.5" customHeight="1" hidden="1">
      <c r="A84" s="25"/>
      <c r="B84" s="22"/>
      <c r="C84" s="23"/>
      <c r="D84" s="23"/>
      <c r="E84" s="29"/>
      <c r="F84" s="29"/>
    </row>
    <row r="85" spans="1:6" ht="409.5" customHeight="1" hidden="1">
      <c r="A85" s="25"/>
      <c r="B85" s="22"/>
      <c r="C85" s="23"/>
      <c r="D85" s="23"/>
      <c r="E85" s="29"/>
      <c r="F85" s="29"/>
    </row>
    <row r="86" spans="1:6" ht="409.5" customHeight="1" hidden="1">
      <c r="A86" s="25"/>
      <c r="B86" s="22"/>
      <c r="C86" s="23"/>
      <c r="D86" s="23"/>
      <c r="E86" s="29"/>
      <c r="F86" s="29"/>
    </row>
    <row r="87" spans="1:6" ht="409.5" customHeight="1" hidden="1">
      <c r="A87" s="25"/>
      <c r="B87" s="22"/>
      <c r="C87" s="23"/>
      <c r="D87" s="23"/>
      <c r="E87" s="29"/>
      <c r="F87" s="29"/>
    </row>
    <row r="88" spans="1:6" ht="409.5" customHeight="1" hidden="1">
      <c r="A88" s="25"/>
      <c r="B88" s="22"/>
      <c r="C88" s="23"/>
      <c r="D88" s="23"/>
      <c r="E88" s="29"/>
      <c r="F88" s="29"/>
    </row>
    <row r="89" spans="1:6" ht="409.5" customHeight="1" hidden="1">
      <c r="A89" s="25"/>
      <c r="B89" s="22"/>
      <c r="C89" s="23"/>
      <c r="D89" s="23"/>
      <c r="E89" s="29"/>
      <c r="F89" s="29"/>
    </row>
    <row r="90" spans="1:6" ht="409.5" customHeight="1" hidden="1">
      <c r="A90" s="25"/>
      <c r="B90" s="22"/>
      <c r="C90" s="23"/>
      <c r="D90" s="23"/>
      <c r="E90" s="29"/>
      <c r="F90" s="29"/>
    </row>
    <row r="91" spans="1:6" ht="409.5" customHeight="1" hidden="1">
      <c r="A91" s="25"/>
      <c r="B91" s="22"/>
      <c r="C91" s="23"/>
      <c r="D91" s="23"/>
      <c r="E91" s="29"/>
      <c r="F91" s="29"/>
    </row>
    <row r="92" spans="1:6" ht="409.5" customHeight="1" hidden="1">
      <c r="A92" s="25"/>
      <c r="B92" s="22"/>
      <c r="C92" s="23"/>
      <c r="D92" s="23"/>
      <c r="E92" s="29"/>
      <c r="F92" s="29"/>
    </row>
    <row r="93" spans="1:6" ht="409.5" customHeight="1" hidden="1">
      <c r="A93" s="25"/>
      <c r="B93" s="22"/>
      <c r="C93" s="23"/>
      <c r="D93" s="23"/>
      <c r="E93" s="29"/>
      <c r="F93" s="29"/>
    </row>
    <row r="94" spans="1:6" ht="409.5" customHeight="1" hidden="1">
      <c r="A94" s="25"/>
      <c r="B94" s="22"/>
      <c r="C94" s="23"/>
      <c r="D94" s="23"/>
      <c r="E94" s="29"/>
      <c r="F94" s="29"/>
    </row>
    <row r="95" spans="1:6" ht="409.5" customHeight="1" hidden="1">
      <c r="A95" s="25"/>
      <c r="B95" s="22"/>
      <c r="C95" s="23"/>
      <c r="D95" s="23"/>
      <c r="E95" s="29"/>
      <c r="F95" s="29"/>
    </row>
    <row r="96" spans="1:6" ht="409.5" customHeight="1" hidden="1">
      <c r="A96" s="25"/>
      <c r="B96" s="22"/>
      <c r="C96" s="23"/>
      <c r="D96" s="23"/>
      <c r="E96" s="29"/>
      <c r="F96" s="29"/>
    </row>
    <row r="97" spans="1:6" ht="409.5" customHeight="1" hidden="1">
      <c r="A97" s="25"/>
      <c r="B97" s="22"/>
      <c r="C97" s="23"/>
      <c r="D97" s="23"/>
      <c r="E97" s="29"/>
      <c r="F97" s="29"/>
    </row>
    <row r="98" spans="1:6" ht="409.5" customHeight="1" hidden="1">
      <c r="A98" s="25"/>
      <c r="B98" s="22"/>
      <c r="C98" s="23"/>
      <c r="D98" s="23"/>
      <c r="E98" s="29"/>
      <c r="F98" s="29"/>
    </row>
    <row r="99" spans="1:6" ht="409.5" customHeight="1" hidden="1">
      <c r="A99" s="25"/>
      <c r="B99" s="22"/>
      <c r="C99" s="23"/>
      <c r="D99" s="23"/>
      <c r="E99" s="29"/>
      <c r="F99" s="29"/>
    </row>
    <row r="100" spans="1:6" ht="409.5" customHeight="1" hidden="1">
      <c r="A100" s="25"/>
      <c r="B100" s="22"/>
      <c r="C100" s="23"/>
      <c r="D100" s="23"/>
      <c r="E100" s="29"/>
      <c r="F100" s="29"/>
    </row>
    <row r="101" spans="1:6" ht="409.5" customHeight="1" hidden="1">
      <c r="A101" s="25"/>
      <c r="B101" s="22"/>
      <c r="C101" s="23"/>
      <c r="D101" s="23"/>
      <c r="E101" s="29"/>
      <c r="F101" s="29"/>
    </row>
    <row r="102" spans="1:6" ht="409.5" customHeight="1" hidden="1">
      <c r="A102" s="25"/>
      <c r="B102" s="22"/>
      <c r="C102" s="23"/>
      <c r="D102" s="23"/>
      <c r="E102" s="29"/>
      <c r="F102" s="29"/>
    </row>
    <row r="103" spans="1:6" ht="409.5" customHeight="1" hidden="1">
      <c r="A103" s="25"/>
      <c r="B103" s="22"/>
      <c r="C103" s="23"/>
      <c r="D103" s="23"/>
      <c r="E103" s="29"/>
      <c r="F103" s="29"/>
    </row>
    <row r="104" spans="1:6" ht="409.5" customHeight="1" hidden="1">
      <c r="A104" s="25"/>
      <c r="B104" s="22"/>
      <c r="C104" s="23"/>
      <c r="D104" s="23"/>
      <c r="E104" s="29"/>
      <c r="F104" s="29"/>
    </row>
    <row r="105" spans="1:6" ht="409.5" customHeight="1" hidden="1">
      <c r="A105" s="25"/>
      <c r="B105" s="22"/>
      <c r="C105" s="23"/>
      <c r="D105" s="23"/>
      <c r="E105" s="29"/>
      <c r="F105" s="29"/>
    </row>
    <row r="106" spans="1:6" ht="409.5" customHeight="1" hidden="1">
      <c r="A106" s="25"/>
      <c r="B106" s="22"/>
      <c r="C106" s="23"/>
      <c r="D106" s="23"/>
      <c r="E106" s="29"/>
      <c r="F106" s="29"/>
    </row>
    <row r="107" spans="1:6" ht="409.5" customHeight="1" hidden="1">
      <c r="A107" s="25"/>
      <c r="B107" s="22"/>
      <c r="C107" s="23"/>
      <c r="D107" s="23"/>
      <c r="E107" s="29"/>
      <c r="F107" s="29"/>
    </row>
    <row r="108" spans="1:6" ht="409.5" customHeight="1" hidden="1">
      <c r="A108" s="25"/>
      <c r="B108" s="22"/>
      <c r="C108" s="23"/>
      <c r="D108" s="23"/>
      <c r="E108" s="29"/>
      <c r="F108" s="29"/>
    </row>
    <row r="109" spans="1:6" ht="409.5" customHeight="1" hidden="1">
      <c r="A109" s="25"/>
      <c r="B109" s="22"/>
      <c r="C109" s="23"/>
      <c r="D109" s="23"/>
      <c r="E109" s="29"/>
      <c r="F109" s="29"/>
    </row>
    <row r="110" spans="1:6" ht="409.5" customHeight="1" hidden="1">
      <c r="A110" s="25"/>
      <c r="B110" s="22"/>
      <c r="C110" s="23"/>
      <c r="D110" s="23"/>
      <c r="E110" s="29"/>
      <c r="F110" s="29"/>
    </row>
    <row r="111" spans="1:6" ht="409.5" customHeight="1" hidden="1">
      <c r="A111" s="25"/>
      <c r="B111" s="22"/>
      <c r="C111" s="23"/>
      <c r="D111" s="23"/>
      <c r="E111" s="29"/>
      <c r="F111" s="29"/>
    </row>
    <row r="112" spans="1:6" ht="409.5" customHeight="1" hidden="1">
      <c r="A112" s="25"/>
      <c r="B112" s="22"/>
      <c r="C112" s="23"/>
      <c r="D112" s="23"/>
      <c r="E112" s="29"/>
      <c r="F112" s="29"/>
    </row>
    <row r="113" spans="1:6" ht="409.5" customHeight="1" hidden="1">
      <c r="A113" s="25"/>
      <c r="B113" s="22"/>
      <c r="C113" s="23"/>
      <c r="D113" s="23"/>
      <c r="E113" s="29"/>
      <c r="F113" s="29"/>
    </row>
    <row r="114" spans="1:6" ht="409.5" customHeight="1" hidden="1">
      <c r="A114" s="25"/>
      <c r="B114" s="22"/>
      <c r="C114" s="23"/>
      <c r="D114" s="23"/>
      <c r="E114" s="29"/>
      <c r="F114" s="29"/>
    </row>
    <row r="115" spans="1:6" ht="409.5" customHeight="1" hidden="1">
      <c r="A115" s="25"/>
      <c r="B115" s="22"/>
      <c r="C115" s="23"/>
      <c r="D115" s="23"/>
      <c r="E115" s="29"/>
      <c r="F115" s="29"/>
    </row>
    <row r="116" spans="1:6" ht="409.5" customHeight="1" hidden="1">
      <c r="A116" s="25"/>
      <c r="B116" s="22"/>
      <c r="C116" s="23"/>
      <c r="D116" s="23"/>
      <c r="E116" s="29"/>
      <c r="F116" s="29"/>
    </row>
    <row r="117" spans="1:6" ht="409.5" customHeight="1" hidden="1">
      <c r="A117" s="25"/>
      <c r="B117" s="22"/>
      <c r="C117" s="23"/>
      <c r="D117" s="23"/>
      <c r="E117" s="29"/>
      <c r="F117" s="29"/>
    </row>
    <row r="118" spans="1:6" ht="409.5" customHeight="1" hidden="1">
      <c r="A118" s="25"/>
      <c r="B118" s="22"/>
      <c r="C118" s="23"/>
      <c r="D118" s="23"/>
      <c r="E118" s="29"/>
      <c r="F118" s="29"/>
    </row>
    <row r="119" spans="1:6" ht="409.5" customHeight="1" hidden="1">
      <c r="A119" s="25"/>
      <c r="B119" s="22"/>
      <c r="C119" s="23"/>
      <c r="D119" s="23"/>
      <c r="E119" s="29"/>
      <c r="F119" s="29"/>
    </row>
    <row r="120" spans="1:6" ht="409.5" customHeight="1" hidden="1">
      <c r="A120" s="25"/>
      <c r="B120" s="22"/>
      <c r="C120" s="23"/>
      <c r="D120" s="23"/>
      <c r="E120" s="29"/>
      <c r="F120" s="29"/>
    </row>
    <row r="121" spans="1:6" ht="15">
      <c r="A121" s="30" t="s">
        <v>421</v>
      </c>
      <c r="B121" s="30"/>
      <c r="C121" s="31">
        <v>189956696.78</v>
      </c>
      <c r="D121" s="31">
        <v>55970768.4</v>
      </c>
      <c r="E121" s="32"/>
      <c r="F121" s="32"/>
    </row>
    <row r="122" spans="1:6" ht="15">
      <c r="A122" s="223" t="s">
        <v>422</v>
      </c>
      <c r="B122" s="223"/>
      <c r="C122" s="223"/>
      <c r="D122" s="31">
        <v>875661114.4</v>
      </c>
      <c r="E122" s="32"/>
      <c r="F122" s="32"/>
    </row>
    <row r="123" spans="1:6" ht="15">
      <c r="A123" s="33"/>
      <c r="B123" s="34"/>
      <c r="C123" s="34"/>
      <c r="D123" s="35"/>
      <c r="E123" s="36"/>
      <c r="F123" s="36"/>
    </row>
    <row r="124" spans="1:6" ht="15">
      <c r="A124" s="223" t="s">
        <v>376</v>
      </c>
      <c r="B124" s="223" t="s">
        <v>423</v>
      </c>
      <c r="C124" s="223" t="s">
        <v>378</v>
      </c>
      <c r="D124" s="224" t="s">
        <v>379</v>
      </c>
      <c r="E124" s="189" t="s">
        <v>380</v>
      </c>
      <c r="F124" s="189" t="s">
        <v>380</v>
      </c>
    </row>
    <row r="125" spans="1:6" ht="15">
      <c r="A125" s="223"/>
      <c r="B125" s="223"/>
      <c r="C125" s="223"/>
      <c r="D125" s="224"/>
      <c r="E125" s="189" t="s">
        <v>381</v>
      </c>
      <c r="F125" s="189" t="s">
        <v>382</v>
      </c>
    </row>
    <row r="126" spans="1:256" ht="15">
      <c r="A126" s="37" t="s">
        <v>424</v>
      </c>
      <c r="B126" s="38" t="s">
        <v>425</v>
      </c>
      <c r="C126" s="23">
        <v>208265083.44</v>
      </c>
      <c r="D126" s="39">
        <v>30359341.61</v>
      </c>
      <c r="E126" s="40">
        <v>0.027562329545617104</v>
      </c>
      <c r="F126" s="40">
        <v>0.029821</v>
      </c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</row>
    <row r="127" spans="1:6" ht="15">
      <c r="A127" s="37" t="s">
        <v>383</v>
      </c>
      <c r="B127" s="38" t="s">
        <v>426</v>
      </c>
      <c r="C127" s="23">
        <v>406067411.49</v>
      </c>
      <c r="D127" s="39">
        <v>59193500.22</v>
      </c>
      <c r="E127" s="40">
        <v>0.03351344168186188</v>
      </c>
      <c r="F127" s="40">
        <v>0.05672100000000001</v>
      </c>
    </row>
    <row r="128" spans="1:6" ht="15">
      <c r="A128" s="37" t="s">
        <v>427</v>
      </c>
      <c r="B128" s="38" t="s">
        <v>428</v>
      </c>
      <c r="C128" s="23">
        <v>517757877.41</v>
      </c>
      <c r="D128" s="39">
        <v>75474909.24</v>
      </c>
      <c r="E128" s="40">
        <v>0.03273637220263481</v>
      </c>
      <c r="F128" s="40">
        <v>0.030672</v>
      </c>
    </row>
    <row r="129" spans="1:6" ht="15">
      <c r="A129" s="37" t="s">
        <v>427</v>
      </c>
      <c r="B129" s="38" t="s">
        <v>429</v>
      </c>
      <c r="C129" s="41">
        <v>489192215.44</v>
      </c>
      <c r="D129" s="39">
        <v>71310818.58</v>
      </c>
      <c r="E129" s="40">
        <v>0.16475620865821838</v>
      </c>
      <c r="F129" s="40">
        <v>-0.010567000000000002</v>
      </c>
    </row>
    <row r="130" spans="1:6" ht="15">
      <c r="A130" s="37" t="s">
        <v>388</v>
      </c>
      <c r="B130" s="38" t="s">
        <v>837</v>
      </c>
      <c r="C130" s="41">
        <v>339784316.7</v>
      </c>
      <c r="D130" s="39">
        <v>49531241.5</v>
      </c>
      <c r="E130" s="40">
        <v>0.024134840816259384</v>
      </c>
      <c r="F130" s="40">
        <v>0.027860000000000003</v>
      </c>
    </row>
    <row r="131" spans="1:6" ht="15">
      <c r="A131" s="37" t="s">
        <v>388</v>
      </c>
      <c r="B131" s="38" t="s">
        <v>430</v>
      </c>
      <c r="C131" s="41">
        <v>259980524.74</v>
      </c>
      <c r="D131" s="39">
        <v>37898035.68</v>
      </c>
      <c r="E131" s="40">
        <v>0.038510121405124664</v>
      </c>
      <c r="F131" s="40">
        <v>0.04882800000000001</v>
      </c>
    </row>
    <row r="132" spans="1:6" ht="15">
      <c r="A132" s="37" t="s">
        <v>388</v>
      </c>
      <c r="B132" s="38" t="s">
        <v>431</v>
      </c>
      <c r="C132" s="225">
        <v>163307111.06</v>
      </c>
      <c r="D132" s="227">
        <v>23805701.32</v>
      </c>
      <c r="E132" s="40">
        <v>0.04699288681149483</v>
      </c>
      <c r="F132" s="40">
        <v>0.08970600000000001</v>
      </c>
    </row>
    <row r="133" spans="1:6" ht="15">
      <c r="A133" s="37" t="s">
        <v>388</v>
      </c>
      <c r="B133" s="38" t="s">
        <v>432</v>
      </c>
      <c r="C133" s="225">
        <v>163307111.06</v>
      </c>
      <c r="D133" s="227">
        <v>23805701.32</v>
      </c>
      <c r="E133" s="40">
        <v>0.042910169810056686</v>
      </c>
      <c r="F133" s="40">
        <v>0.053978000000000005</v>
      </c>
    </row>
    <row r="134" spans="1:6" ht="15">
      <c r="A134" s="37" t="s">
        <v>388</v>
      </c>
      <c r="B134" s="38" t="s">
        <v>433</v>
      </c>
      <c r="C134" s="226">
        <v>163307111.06</v>
      </c>
      <c r="D134" s="228">
        <v>23805701.32</v>
      </c>
      <c r="E134" s="40">
        <v>0.04699288681149483</v>
      </c>
      <c r="F134" s="40">
        <v>0.08970600000000001</v>
      </c>
    </row>
    <row r="135" spans="1:6" ht="15">
      <c r="A135" s="37" t="s">
        <v>388</v>
      </c>
      <c r="B135" s="38" t="s">
        <v>434</v>
      </c>
      <c r="C135" s="226">
        <v>163307111.06</v>
      </c>
      <c r="D135" s="228">
        <v>23805701.32</v>
      </c>
      <c r="E135" s="40">
        <v>0.042910169810056686</v>
      </c>
      <c r="F135" s="40">
        <v>0.053978000000000005</v>
      </c>
    </row>
    <row r="136" spans="1:6" ht="15">
      <c r="A136" s="37" t="s">
        <v>388</v>
      </c>
      <c r="B136" s="38" t="s">
        <v>916</v>
      </c>
      <c r="C136" s="23">
        <v>304389527</v>
      </c>
      <c r="D136" s="42">
        <v>44371651.17</v>
      </c>
      <c r="E136" s="40">
        <v>0.011200849898159504</v>
      </c>
      <c r="F136" s="40">
        <v>0.011742</v>
      </c>
    </row>
    <row r="137" spans="1:6" ht="15">
      <c r="A137" s="37" t="s">
        <v>435</v>
      </c>
      <c r="B137" s="38" t="s">
        <v>436</v>
      </c>
      <c r="C137" s="226">
        <v>197508783.37</v>
      </c>
      <c r="D137" s="228">
        <v>28791367.84</v>
      </c>
      <c r="E137" s="40">
        <v>0.16441690921783447</v>
      </c>
      <c r="F137" s="40">
        <v>0.11706800000000002</v>
      </c>
    </row>
    <row r="138" spans="1:6" ht="15">
      <c r="A138" s="37" t="s">
        <v>435</v>
      </c>
      <c r="B138" s="38" t="s">
        <v>437</v>
      </c>
      <c r="C138" s="226">
        <v>197508783.37</v>
      </c>
      <c r="D138" s="228">
        <v>28791367.84</v>
      </c>
      <c r="E138" s="40">
        <v>0.014387129805982113</v>
      </c>
      <c r="F138" s="40">
        <v>0.020293000000000002</v>
      </c>
    </row>
    <row r="139" spans="1:6" ht="15">
      <c r="A139" s="37" t="s">
        <v>397</v>
      </c>
      <c r="B139" s="38" t="s">
        <v>438</v>
      </c>
      <c r="C139" s="23">
        <v>447296161.87</v>
      </c>
      <c r="D139" s="42">
        <v>65203522.14</v>
      </c>
      <c r="E139" s="40">
        <v>0.025844400748610497</v>
      </c>
      <c r="F139" s="40">
        <v>0.042343000000000006</v>
      </c>
    </row>
    <row r="140" spans="1:6" ht="15">
      <c r="A140" s="37" t="s">
        <v>397</v>
      </c>
      <c r="B140" s="38" t="s">
        <v>439</v>
      </c>
      <c r="C140" s="23">
        <v>242344320.19</v>
      </c>
      <c r="D140" s="42">
        <v>35327160.38</v>
      </c>
      <c r="E140" s="40">
        <v>0.04035264998674393</v>
      </c>
      <c r="F140" s="40">
        <v>0.035863000000000006</v>
      </c>
    </row>
    <row r="141" spans="1:6" ht="15">
      <c r="A141" s="37" t="s">
        <v>399</v>
      </c>
      <c r="B141" s="38" t="s">
        <v>440</v>
      </c>
      <c r="C141" s="23">
        <v>291489640.04</v>
      </c>
      <c r="D141" s="42">
        <v>42491201.17</v>
      </c>
      <c r="E141" s="40">
        <v>0.03897787258028984</v>
      </c>
      <c r="F141" s="40">
        <v>0.044916000000000005</v>
      </c>
    </row>
    <row r="142" spans="1:6" ht="15">
      <c r="A142" s="37" t="s">
        <v>399</v>
      </c>
      <c r="B142" s="38" t="s">
        <v>441</v>
      </c>
      <c r="C142" s="23">
        <v>369600227.45</v>
      </c>
      <c r="D142" s="42">
        <v>53877584.18</v>
      </c>
      <c r="E142" s="40">
        <v>0.031183578073978424</v>
      </c>
      <c r="F142" s="40">
        <v>0.062426</v>
      </c>
    </row>
    <row r="143" spans="1:6" ht="409.5" customHeight="1" hidden="1">
      <c r="A143" s="37"/>
      <c r="B143" s="38"/>
      <c r="C143" s="23"/>
      <c r="D143" s="42"/>
      <c r="E143" s="40"/>
      <c r="F143" s="40"/>
    </row>
    <row r="144" spans="1:6" ht="409.5" customHeight="1" hidden="1">
      <c r="A144" s="37"/>
      <c r="B144" s="38"/>
      <c r="C144" s="23"/>
      <c r="D144" s="42"/>
      <c r="E144" s="40"/>
      <c r="F144" s="40"/>
    </row>
    <row r="145" spans="1:6" ht="409.5" customHeight="1" hidden="1">
      <c r="A145" s="37"/>
      <c r="B145" s="38"/>
      <c r="C145" s="23"/>
      <c r="D145" s="42"/>
      <c r="E145" s="40"/>
      <c r="F145" s="40"/>
    </row>
    <row r="146" spans="1:6" ht="409.5" customHeight="1" hidden="1">
      <c r="A146" s="37"/>
      <c r="B146" s="38"/>
      <c r="C146" s="23"/>
      <c r="D146" s="42"/>
      <c r="E146" s="40"/>
      <c r="F146" s="40"/>
    </row>
    <row r="147" spans="1:6" ht="409.5" customHeight="1" hidden="1">
      <c r="A147" s="37"/>
      <c r="B147" s="38"/>
      <c r="C147" s="23"/>
      <c r="D147" s="42"/>
      <c r="E147" s="40"/>
      <c r="F147" s="40"/>
    </row>
    <row r="148" spans="1:6" ht="409.5" customHeight="1" hidden="1">
      <c r="A148" s="37"/>
      <c r="B148" s="38"/>
      <c r="C148" s="23"/>
      <c r="D148" s="42"/>
      <c r="E148" s="40"/>
      <c r="F148" s="40"/>
    </row>
    <row r="149" spans="1:6" ht="409.5" customHeight="1" hidden="1">
      <c r="A149" s="37"/>
      <c r="B149" s="38"/>
      <c r="C149" s="23"/>
      <c r="D149" s="42"/>
      <c r="E149" s="40"/>
      <c r="F149" s="40"/>
    </row>
    <row r="150" spans="1:6" ht="409.5" customHeight="1" hidden="1">
      <c r="A150" s="37"/>
      <c r="B150" s="38"/>
      <c r="C150" s="23"/>
      <c r="D150" s="42"/>
      <c r="E150" s="40"/>
      <c r="F150" s="40"/>
    </row>
    <row r="151" spans="1:6" ht="409.5" customHeight="1" hidden="1">
      <c r="A151" s="37"/>
      <c r="B151" s="38"/>
      <c r="C151" s="23"/>
      <c r="D151" s="42"/>
      <c r="E151" s="40"/>
      <c r="F151" s="40"/>
    </row>
    <row r="152" spans="1:6" ht="409.5" customHeight="1" hidden="1">
      <c r="A152" s="37"/>
      <c r="B152" s="38"/>
      <c r="C152" s="23"/>
      <c r="D152" s="42"/>
      <c r="E152" s="40"/>
      <c r="F152" s="40"/>
    </row>
    <row r="153" spans="1:6" ht="409.5" customHeight="1" hidden="1">
      <c r="A153" s="37"/>
      <c r="B153" s="38"/>
      <c r="C153" s="23"/>
      <c r="D153" s="42"/>
      <c r="E153" s="40"/>
      <c r="F153" s="40"/>
    </row>
    <row r="154" spans="1:6" ht="409.5" customHeight="1" hidden="1">
      <c r="A154" s="37"/>
      <c r="B154" s="38"/>
      <c r="C154" s="23"/>
      <c r="D154" s="42"/>
      <c r="E154" s="40"/>
      <c r="F154" s="40"/>
    </row>
    <row r="155" spans="1:6" ht="409.5" customHeight="1" hidden="1">
      <c r="A155" s="37"/>
      <c r="B155" s="38"/>
      <c r="C155" s="41"/>
      <c r="D155" s="42"/>
      <c r="E155" s="40"/>
      <c r="F155" s="40"/>
    </row>
    <row r="156" spans="1:6" ht="409.5" customHeight="1" hidden="1">
      <c r="A156" s="37"/>
      <c r="B156" s="38"/>
      <c r="C156" s="41"/>
      <c r="D156" s="42"/>
      <c r="E156" s="40"/>
      <c r="F156" s="40"/>
    </row>
    <row r="157" spans="1:6" ht="409.5" customHeight="1" hidden="1">
      <c r="A157" s="37"/>
      <c r="B157" s="38"/>
      <c r="C157" s="41"/>
      <c r="D157" s="42"/>
      <c r="E157" s="40"/>
      <c r="F157" s="40"/>
    </row>
    <row r="158" spans="1:6" ht="409.5" customHeight="1" hidden="1">
      <c r="A158" s="37"/>
      <c r="B158" s="38"/>
      <c r="C158" s="41"/>
      <c r="D158" s="42"/>
      <c r="E158" s="40"/>
      <c r="F158" s="40"/>
    </row>
    <row r="159" spans="1:6" ht="409.5" customHeight="1" hidden="1">
      <c r="A159" s="37"/>
      <c r="B159" s="38"/>
      <c r="C159" s="41"/>
      <c r="D159" s="42"/>
      <c r="E159" s="40"/>
      <c r="F159" s="40"/>
    </row>
    <row r="160" spans="1:6" ht="409.5" customHeight="1" hidden="1">
      <c r="A160" s="37"/>
      <c r="B160" s="38"/>
      <c r="C160" s="41"/>
      <c r="D160" s="42"/>
      <c r="E160" s="40"/>
      <c r="F160" s="40"/>
    </row>
    <row r="161" spans="1:6" ht="409.5" customHeight="1" hidden="1">
      <c r="A161" s="37"/>
      <c r="B161" s="38"/>
      <c r="C161" s="41"/>
      <c r="D161" s="42"/>
      <c r="E161" s="40"/>
      <c r="F161" s="40"/>
    </row>
    <row r="162" spans="1:6" ht="409.5" customHeight="1" hidden="1">
      <c r="A162" s="37"/>
      <c r="B162" s="38"/>
      <c r="C162" s="41"/>
      <c r="D162" s="42"/>
      <c r="E162" s="40"/>
      <c r="F162" s="40"/>
    </row>
    <row r="163" spans="1:6" ht="409.5" customHeight="1" hidden="1">
      <c r="A163" s="37"/>
      <c r="B163" s="38"/>
      <c r="C163" s="41"/>
      <c r="D163" s="42"/>
      <c r="E163" s="40"/>
      <c r="F163" s="40"/>
    </row>
    <row r="164" spans="1:6" ht="409.5" customHeight="1" hidden="1">
      <c r="A164" s="37"/>
      <c r="B164" s="38"/>
      <c r="C164" s="23"/>
      <c r="D164" s="42"/>
      <c r="E164" s="40"/>
      <c r="F164" s="40"/>
    </row>
    <row r="165" spans="1:6" ht="409.5" customHeight="1" hidden="1">
      <c r="A165" s="37"/>
      <c r="B165" s="38"/>
      <c r="C165" s="23"/>
      <c r="D165" s="42"/>
      <c r="E165" s="40"/>
      <c r="F165" s="40"/>
    </row>
    <row r="166" spans="1:6" ht="409.5" customHeight="1" hidden="1">
      <c r="A166" s="37"/>
      <c r="B166" s="38"/>
      <c r="C166" s="23"/>
      <c r="D166" s="42"/>
      <c r="E166" s="40"/>
      <c r="F166" s="40"/>
    </row>
    <row r="167" spans="1:6" ht="409.5" customHeight="1" hidden="1">
      <c r="A167" s="37"/>
      <c r="B167" s="38"/>
      <c r="C167" s="23"/>
      <c r="D167" s="42"/>
      <c r="E167" s="40"/>
      <c r="F167" s="40"/>
    </row>
    <row r="168" spans="1:6" ht="409.5" customHeight="1" hidden="1">
      <c r="A168" s="37"/>
      <c r="B168" s="38"/>
      <c r="C168" s="23"/>
      <c r="D168" s="42"/>
      <c r="E168" s="40"/>
      <c r="F168" s="40"/>
    </row>
    <row r="169" spans="1:6" ht="409.5" customHeight="1" hidden="1">
      <c r="A169" s="37"/>
      <c r="B169" s="38"/>
      <c r="C169" s="23"/>
      <c r="D169" s="42"/>
      <c r="E169" s="40"/>
      <c r="F169" s="40"/>
    </row>
    <row r="170" spans="1:6" ht="409.5" customHeight="1" hidden="1">
      <c r="A170" s="37"/>
      <c r="B170" s="38"/>
      <c r="C170" s="23"/>
      <c r="D170" s="42"/>
      <c r="E170" s="40"/>
      <c r="F170" s="40"/>
    </row>
    <row r="171" spans="1:6" ht="15">
      <c r="A171" s="30" t="s">
        <v>402</v>
      </c>
      <c r="B171" s="30"/>
      <c r="C171" s="31">
        <v>4236983200.2</v>
      </c>
      <c r="D171" s="31">
        <v>617636035.03</v>
      </c>
      <c r="E171" s="30"/>
      <c r="F171" s="30"/>
    </row>
    <row r="172" spans="1:6" ht="15">
      <c r="A172" s="37" t="s">
        <v>424</v>
      </c>
      <c r="B172" s="38" t="s">
        <v>838</v>
      </c>
      <c r="C172" s="23">
        <v>73608258.61</v>
      </c>
      <c r="D172" s="42">
        <v>73608258.61</v>
      </c>
      <c r="E172" s="40">
        <v>0.01931179128587246</v>
      </c>
      <c r="F172" s="40">
        <v>0.031823000000000004</v>
      </c>
    </row>
    <row r="173" spans="1:6" ht="15">
      <c r="A173" s="37" t="s">
        <v>383</v>
      </c>
      <c r="B173" s="38" t="s">
        <v>442</v>
      </c>
      <c r="C173" s="23">
        <v>33101857.13</v>
      </c>
      <c r="D173" s="42">
        <v>33101857.13</v>
      </c>
      <c r="E173" s="40">
        <v>0.019858330488204956</v>
      </c>
      <c r="F173" s="40">
        <v>0.022605</v>
      </c>
    </row>
    <row r="174" spans="1:6" ht="15">
      <c r="A174" s="37" t="s">
        <v>388</v>
      </c>
      <c r="B174" s="38" t="s">
        <v>443</v>
      </c>
      <c r="C174" s="23">
        <v>12870560.4</v>
      </c>
      <c r="D174" s="42">
        <v>12870560.4</v>
      </c>
      <c r="E174" s="40">
        <v>-0.12289980053901672</v>
      </c>
      <c r="F174" s="40">
        <v>0.0019380000000000003</v>
      </c>
    </row>
    <row r="175" spans="1:6" ht="15">
      <c r="A175" s="37" t="s">
        <v>390</v>
      </c>
      <c r="B175" s="38" t="s">
        <v>444</v>
      </c>
      <c r="C175" s="23">
        <v>9417714.4</v>
      </c>
      <c r="D175" s="42">
        <v>9417714.4</v>
      </c>
      <c r="E175" s="40">
        <v>0.026780109852552414</v>
      </c>
      <c r="F175" s="40">
        <v>0.033619</v>
      </c>
    </row>
    <row r="176" spans="1:6" ht="15">
      <c r="A176" s="37" t="s">
        <v>393</v>
      </c>
      <c r="B176" s="38" t="s">
        <v>445</v>
      </c>
      <c r="C176" s="23">
        <v>11834274.02</v>
      </c>
      <c r="D176" s="42">
        <v>11834274.02</v>
      </c>
      <c r="E176" s="40">
        <v>0.015974409878253937</v>
      </c>
      <c r="F176" s="40">
        <v>0.05212900000000001</v>
      </c>
    </row>
    <row r="177" spans="1:6" ht="409.5" customHeight="1" hidden="1">
      <c r="A177" s="37"/>
      <c r="B177" s="38"/>
      <c r="C177" s="23"/>
      <c r="D177" s="42"/>
      <c r="E177" s="40"/>
      <c r="F177" s="40"/>
    </row>
    <row r="178" spans="1:6" ht="409.5" customHeight="1" hidden="1">
      <c r="A178" s="37"/>
      <c r="B178" s="38"/>
      <c r="C178" s="23"/>
      <c r="D178" s="42"/>
      <c r="E178" s="40"/>
      <c r="F178" s="40"/>
    </row>
    <row r="179" spans="1:6" ht="409.5" customHeight="1" hidden="1">
      <c r="A179" s="37"/>
      <c r="B179" s="38"/>
      <c r="C179" s="23"/>
      <c r="D179" s="42"/>
      <c r="E179" s="40"/>
      <c r="F179" s="40"/>
    </row>
    <row r="180" spans="1:6" ht="409.5" customHeight="1" hidden="1">
      <c r="A180" s="37"/>
      <c r="B180" s="38"/>
      <c r="C180" s="23"/>
      <c r="D180" s="42"/>
      <c r="E180" s="40"/>
      <c r="F180" s="40"/>
    </row>
    <row r="181" spans="1:6" ht="409.5" customHeight="1" hidden="1">
      <c r="A181" s="37"/>
      <c r="B181" s="38"/>
      <c r="C181" s="23"/>
      <c r="D181" s="42"/>
      <c r="E181" s="40"/>
      <c r="F181" s="40"/>
    </row>
    <row r="182" spans="1:6" ht="409.5" customHeight="1" hidden="1">
      <c r="A182" s="37"/>
      <c r="B182" s="38"/>
      <c r="C182" s="23"/>
      <c r="D182" s="42"/>
      <c r="E182" s="40"/>
      <c r="F182" s="40"/>
    </row>
    <row r="183" spans="1:6" ht="409.5" customHeight="1" hidden="1">
      <c r="A183" s="37"/>
      <c r="B183" s="38"/>
      <c r="C183" s="23"/>
      <c r="D183" s="42"/>
      <c r="E183" s="40"/>
      <c r="F183" s="40"/>
    </row>
    <row r="184" spans="1:6" ht="409.5" customHeight="1" hidden="1">
      <c r="A184" s="37"/>
      <c r="B184" s="38"/>
      <c r="C184" s="23"/>
      <c r="D184" s="42"/>
      <c r="E184" s="40"/>
      <c r="F184" s="40"/>
    </row>
    <row r="185" spans="1:6" ht="409.5" customHeight="1" hidden="1">
      <c r="A185" s="37"/>
      <c r="B185" s="38"/>
      <c r="C185" s="23"/>
      <c r="D185" s="42"/>
      <c r="E185" s="40"/>
      <c r="F185" s="40"/>
    </row>
    <row r="186" spans="1:6" ht="409.5" customHeight="1" hidden="1">
      <c r="A186" s="37"/>
      <c r="B186" s="38"/>
      <c r="C186" s="23"/>
      <c r="D186" s="42"/>
      <c r="E186" s="40"/>
      <c r="F186" s="40"/>
    </row>
    <row r="187" spans="1:6" ht="409.5" customHeight="1" hidden="1">
      <c r="A187" s="37"/>
      <c r="B187" s="38"/>
      <c r="C187" s="23"/>
      <c r="D187" s="42"/>
      <c r="E187" s="40"/>
      <c r="F187" s="40"/>
    </row>
    <row r="188" spans="1:6" ht="409.5" customHeight="1" hidden="1">
      <c r="A188" s="37"/>
      <c r="B188" s="38"/>
      <c r="C188" s="23"/>
      <c r="D188" s="42"/>
      <c r="E188" s="40"/>
      <c r="F188" s="40"/>
    </row>
    <row r="189" spans="1:6" ht="409.5" customHeight="1" hidden="1">
      <c r="A189" s="37"/>
      <c r="B189" s="38"/>
      <c r="C189" s="23"/>
      <c r="D189" s="42"/>
      <c r="E189" s="40"/>
      <c r="F189" s="40"/>
    </row>
    <row r="190" spans="1:6" ht="409.5" customHeight="1" hidden="1">
      <c r="A190" s="37"/>
      <c r="B190" s="38"/>
      <c r="C190" s="23"/>
      <c r="D190" s="42"/>
      <c r="E190" s="40"/>
      <c r="F190" s="40"/>
    </row>
    <row r="191" spans="1:6" ht="409.5" customHeight="1" hidden="1">
      <c r="A191" s="37"/>
      <c r="B191" s="38"/>
      <c r="C191" s="23"/>
      <c r="D191" s="42"/>
      <c r="E191" s="40"/>
      <c r="F191" s="40"/>
    </row>
    <row r="192" spans="1:6" ht="409.5" customHeight="1" hidden="1">
      <c r="A192" s="37"/>
      <c r="B192" s="38"/>
      <c r="C192" s="23"/>
      <c r="D192" s="42"/>
      <c r="E192" s="40"/>
      <c r="F192" s="40"/>
    </row>
    <row r="193" spans="1:6" ht="409.5" customHeight="1" hidden="1">
      <c r="A193" s="37"/>
      <c r="B193" s="38"/>
      <c r="C193" s="23"/>
      <c r="D193" s="42"/>
      <c r="E193" s="40"/>
      <c r="F193" s="40"/>
    </row>
    <row r="194" spans="1:6" ht="409.5" customHeight="1" hidden="1">
      <c r="A194" s="37"/>
      <c r="B194" s="38"/>
      <c r="C194" s="23"/>
      <c r="D194" s="42"/>
      <c r="E194" s="40"/>
      <c r="F194" s="40"/>
    </row>
    <row r="195" spans="1:6" ht="409.5" customHeight="1" hidden="1">
      <c r="A195" s="37"/>
      <c r="B195" s="38"/>
      <c r="C195" s="23"/>
      <c r="D195" s="42"/>
      <c r="E195" s="40"/>
      <c r="F195" s="40"/>
    </row>
    <row r="196" spans="1:6" ht="409.5" customHeight="1" hidden="1">
      <c r="A196" s="37"/>
      <c r="B196" s="38"/>
      <c r="C196" s="23"/>
      <c r="D196" s="42"/>
      <c r="E196" s="40"/>
      <c r="F196" s="40"/>
    </row>
    <row r="197" spans="1:6" ht="409.5" customHeight="1" hidden="1">
      <c r="A197" s="37"/>
      <c r="B197" s="38"/>
      <c r="C197" s="23"/>
      <c r="D197" s="42"/>
      <c r="E197" s="40"/>
      <c r="F197" s="40"/>
    </row>
    <row r="198" spans="1:6" ht="409.5" customHeight="1" hidden="1">
      <c r="A198" s="37"/>
      <c r="B198" s="38"/>
      <c r="C198" s="23"/>
      <c r="D198" s="42"/>
      <c r="E198" s="40"/>
      <c r="F198" s="40"/>
    </row>
    <row r="199" spans="1:6" ht="409.5" customHeight="1" hidden="1">
      <c r="A199" s="37"/>
      <c r="B199" s="38"/>
      <c r="C199" s="23"/>
      <c r="D199" s="42"/>
      <c r="E199" s="40"/>
      <c r="F199" s="40"/>
    </row>
    <row r="200" spans="1:6" ht="409.5" customHeight="1" hidden="1">
      <c r="A200" s="37"/>
      <c r="B200" s="38"/>
      <c r="C200" s="23"/>
      <c r="D200" s="42"/>
      <c r="E200" s="40"/>
      <c r="F200" s="40"/>
    </row>
    <row r="201" spans="1:6" ht="409.5" customHeight="1" hidden="1">
      <c r="A201" s="37"/>
      <c r="B201" s="38"/>
      <c r="C201" s="23"/>
      <c r="D201" s="42"/>
      <c r="E201" s="40"/>
      <c r="F201" s="40"/>
    </row>
    <row r="202" spans="1:6" ht="409.5" customHeight="1" hidden="1">
      <c r="A202" s="37"/>
      <c r="B202" s="38"/>
      <c r="C202" s="23"/>
      <c r="D202" s="42"/>
      <c r="E202" s="40"/>
      <c r="F202" s="40"/>
    </row>
    <row r="203" spans="1:6" ht="409.5" customHeight="1" hidden="1">
      <c r="A203" s="37"/>
      <c r="B203" s="38"/>
      <c r="C203" s="23"/>
      <c r="D203" s="42"/>
      <c r="E203" s="40"/>
      <c r="F203" s="40"/>
    </row>
    <row r="204" spans="1:6" ht="409.5" customHeight="1" hidden="1">
      <c r="A204" s="37"/>
      <c r="B204" s="38"/>
      <c r="C204" s="23"/>
      <c r="D204" s="42"/>
      <c r="E204" s="40"/>
      <c r="F204" s="40"/>
    </row>
    <row r="205" spans="1:6" ht="409.5" customHeight="1" hidden="1">
      <c r="A205" s="37"/>
      <c r="B205" s="38"/>
      <c r="C205" s="23"/>
      <c r="D205" s="42"/>
      <c r="E205" s="40"/>
      <c r="F205" s="40"/>
    </row>
    <row r="206" spans="1:6" ht="409.5" customHeight="1" hidden="1">
      <c r="A206" s="37"/>
      <c r="B206" s="38"/>
      <c r="C206" s="23"/>
      <c r="D206" s="42"/>
      <c r="E206" s="40"/>
      <c r="F206" s="40"/>
    </row>
    <row r="207" spans="1:6" ht="409.5" customHeight="1" hidden="1">
      <c r="A207" s="37"/>
      <c r="B207" s="38"/>
      <c r="C207" s="23"/>
      <c r="D207" s="42"/>
      <c r="E207" s="40"/>
      <c r="F207" s="40"/>
    </row>
    <row r="208" spans="1:6" ht="409.5" customHeight="1" hidden="1">
      <c r="A208" s="37"/>
      <c r="B208" s="38"/>
      <c r="C208" s="23"/>
      <c r="D208" s="42"/>
      <c r="E208" s="40"/>
      <c r="F208" s="40"/>
    </row>
    <row r="209" spans="1:6" ht="409.5" customHeight="1" hidden="1">
      <c r="A209" s="37"/>
      <c r="B209" s="38"/>
      <c r="C209" s="23"/>
      <c r="D209" s="42"/>
      <c r="E209" s="40"/>
      <c r="F209" s="40"/>
    </row>
    <row r="210" spans="1:6" ht="409.5" customHeight="1" hidden="1">
      <c r="A210" s="37"/>
      <c r="B210" s="38"/>
      <c r="C210" s="23"/>
      <c r="D210" s="42"/>
      <c r="E210" s="40"/>
      <c r="F210" s="40"/>
    </row>
    <row r="211" spans="1:6" ht="409.5" customHeight="1" hidden="1">
      <c r="A211" s="37"/>
      <c r="B211" s="38"/>
      <c r="C211" s="23"/>
      <c r="D211" s="42"/>
      <c r="E211" s="40"/>
      <c r="F211" s="40"/>
    </row>
    <row r="212" spans="1:6" ht="409.5" customHeight="1" hidden="1">
      <c r="A212" s="37"/>
      <c r="B212" s="38"/>
      <c r="C212" s="23"/>
      <c r="D212" s="42"/>
      <c r="E212" s="40"/>
      <c r="F212" s="40"/>
    </row>
    <row r="213" spans="1:6" ht="409.5" customHeight="1" hidden="1">
      <c r="A213" s="37"/>
      <c r="B213" s="38"/>
      <c r="C213" s="23"/>
      <c r="D213" s="42"/>
      <c r="E213" s="40"/>
      <c r="F213" s="40"/>
    </row>
    <row r="214" spans="1:6" ht="409.5" customHeight="1" hidden="1">
      <c r="A214" s="37"/>
      <c r="B214" s="38"/>
      <c r="C214" s="23"/>
      <c r="D214" s="42"/>
      <c r="E214" s="40"/>
      <c r="F214" s="40"/>
    </row>
    <row r="215" spans="1:6" ht="409.5" customHeight="1" hidden="1">
      <c r="A215" s="37"/>
      <c r="B215" s="38"/>
      <c r="C215" s="23"/>
      <c r="D215" s="42"/>
      <c r="E215" s="40"/>
      <c r="F215" s="40"/>
    </row>
    <row r="216" spans="1:6" ht="409.5" customHeight="1" hidden="1">
      <c r="A216" s="37"/>
      <c r="B216" s="38"/>
      <c r="C216" s="23"/>
      <c r="D216" s="42"/>
      <c r="E216" s="40"/>
      <c r="F216" s="40"/>
    </row>
    <row r="217" spans="1:6" ht="409.5" customHeight="1" hidden="1">
      <c r="A217" s="37"/>
      <c r="B217" s="38"/>
      <c r="C217" s="23"/>
      <c r="D217" s="42"/>
      <c r="E217" s="40"/>
      <c r="F217" s="40"/>
    </row>
    <row r="218" spans="1:6" ht="409.5" customHeight="1" hidden="1">
      <c r="A218" s="37"/>
      <c r="B218" s="38"/>
      <c r="C218" s="23"/>
      <c r="D218" s="42"/>
      <c r="E218" s="40"/>
      <c r="F218" s="40"/>
    </row>
    <row r="219" spans="1:6" ht="409.5" customHeight="1" hidden="1">
      <c r="A219" s="37"/>
      <c r="B219" s="38"/>
      <c r="C219" s="23"/>
      <c r="D219" s="42"/>
      <c r="E219" s="40"/>
      <c r="F219" s="40"/>
    </row>
    <row r="220" spans="1:6" ht="409.5" customHeight="1" hidden="1">
      <c r="A220" s="37"/>
      <c r="B220" s="38"/>
      <c r="C220" s="23"/>
      <c r="D220" s="42"/>
      <c r="E220" s="40"/>
      <c r="F220" s="40"/>
    </row>
    <row r="221" spans="1:6" ht="15">
      <c r="A221" s="30" t="s">
        <v>446</v>
      </c>
      <c r="B221" s="30"/>
      <c r="C221" s="31">
        <v>140832664.56</v>
      </c>
      <c r="D221" s="31">
        <v>140832664.56</v>
      </c>
      <c r="E221" s="30"/>
      <c r="F221" s="30"/>
    </row>
    <row r="222" spans="1:6" ht="15">
      <c r="A222" s="223" t="s">
        <v>447</v>
      </c>
      <c r="B222" s="223"/>
      <c r="C222" s="223"/>
      <c r="D222" s="31">
        <v>758468699.59</v>
      </c>
      <c r="E222" s="43"/>
      <c r="F222" s="43"/>
    </row>
    <row r="223" spans="1:6" ht="3" customHeight="1">
      <c r="A223" s="189"/>
      <c r="B223" s="189"/>
      <c r="C223" s="189"/>
      <c r="D223" s="31"/>
      <c r="E223" s="43"/>
      <c r="F223" s="43"/>
    </row>
    <row r="224" spans="1:6" ht="15">
      <c r="A224" s="223" t="s">
        <v>448</v>
      </c>
      <c r="B224" s="223"/>
      <c r="C224" s="43"/>
      <c r="D224" s="31">
        <f>SUM(D222,D122)</f>
        <v>1634129813.99</v>
      </c>
      <c r="E224" s="43"/>
      <c r="F224" s="43"/>
    </row>
    <row r="225" ht="15">
      <c r="D225" s="203"/>
    </row>
    <row r="226" spans="1:6" ht="15">
      <c r="A226" s="44"/>
      <c r="B226" s="44"/>
      <c r="C226" s="44"/>
      <c r="D226" s="44"/>
      <c r="E226" s="44"/>
      <c r="F226" s="44"/>
    </row>
    <row r="227" ht="15"/>
    <row r="228" ht="15">
      <c r="A228" s="45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2:C135"/>
    <mergeCell ref="D132:D135"/>
    <mergeCell ref="C137:C138"/>
    <mergeCell ref="D137:D138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56">
      <selection activeCell="B11" sqref="B11"/>
    </sheetView>
  </sheetViews>
  <sheetFormatPr defaultColWidth="0" defaultRowHeight="0" customHeight="1" zeroHeight="1"/>
  <cols>
    <col min="1" max="1" width="39.28125" style="0" customWidth="1"/>
    <col min="2" max="2" width="58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9" t="s">
        <v>449</v>
      </c>
      <c r="B1" s="229"/>
      <c r="C1" s="229"/>
    </row>
    <row r="2" spans="1:3" ht="15">
      <c r="A2" s="230" t="s">
        <v>1014</v>
      </c>
      <c r="B2" s="230"/>
      <c r="C2" s="230"/>
    </row>
    <row r="3" spans="1:3" ht="15">
      <c r="A3" s="230"/>
      <c r="B3" s="230"/>
      <c r="C3" s="230"/>
    </row>
    <row r="4" spans="1:3" ht="6" customHeight="1">
      <c r="A4" s="46"/>
      <c r="B4" s="46"/>
      <c r="C4" s="46"/>
    </row>
    <row r="5" spans="1:3" ht="15">
      <c r="A5" s="231" t="s">
        <v>376</v>
      </c>
      <c r="B5" s="231" t="s">
        <v>377</v>
      </c>
      <c r="C5" s="232" t="s">
        <v>450</v>
      </c>
    </row>
    <row r="6" spans="1:3" ht="15">
      <c r="A6" s="231"/>
      <c r="B6" s="231"/>
      <c r="C6" s="232"/>
    </row>
    <row r="7" spans="1:3" ht="15">
      <c r="A7" s="2" t="s">
        <v>383</v>
      </c>
      <c r="B7" s="2" t="s">
        <v>384</v>
      </c>
      <c r="C7" s="47">
        <v>1292</v>
      </c>
    </row>
    <row r="8" spans="1:3" ht="15">
      <c r="A8" s="2" t="s">
        <v>383</v>
      </c>
      <c r="B8" s="2" t="s">
        <v>385</v>
      </c>
      <c r="C8" s="47">
        <v>1208</v>
      </c>
    </row>
    <row r="9" spans="1:3" ht="15">
      <c r="A9" s="2" t="s">
        <v>386</v>
      </c>
      <c r="B9" s="2" t="s">
        <v>836</v>
      </c>
      <c r="C9" s="47">
        <v>13</v>
      </c>
    </row>
    <row r="10" spans="1:3" ht="15">
      <c r="A10" s="2" t="s">
        <v>386</v>
      </c>
      <c r="B10" s="2" t="s">
        <v>387</v>
      </c>
      <c r="C10" s="47">
        <v>1524</v>
      </c>
    </row>
    <row r="11" spans="1:3" ht="15">
      <c r="A11" s="2" t="s">
        <v>388</v>
      </c>
      <c r="B11" s="2" t="s">
        <v>1059</v>
      </c>
      <c r="C11" s="47">
        <v>82</v>
      </c>
    </row>
    <row r="12" spans="1:3" ht="15">
      <c r="A12" s="2" t="s">
        <v>388</v>
      </c>
      <c r="B12" s="2" t="s">
        <v>389</v>
      </c>
      <c r="C12" s="47">
        <v>1734</v>
      </c>
    </row>
    <row r="13" spans="1:3" ht="15">
      <c r="A13" s="2" t="s">
        <v>390</v>
      </c>
      <c r="B13" s="2" t="s">
        <v>391</v>
      </c>
      <c r="C13" s="47">
        <v>6986</v>
      </c>
    </row>
    <row r="14" spans="1:3" ht="15">
      <c r="A14" s="2" t="s">
        <v>390</v>
      </c>
      <c r="B14" s="2" t="s">
        <v>392</v>
      </c>
      <c r="C14" s="47">
        <v>2198</v>
      </c>
    </row>
    <row r="15" spans="1:3" ht="15">
      <c r="A15" s="2" t="s">
        <v>393</v>
      </c>
      <c r="B15" s="2" t="s">
        <v>394</v>
      </c>
      <c r="C15" s="47">
        <v>534</v>
      </c>
    </row>
    <row r="16" spans="1:3" ht="15">
      <c r="A16" s="2" t="s">
        <v>393</v>
      </c>
      <c r="B16" s="2" t="s">
        <v>395</v>
      </c>
      <c r="C16" s="47">
        <v>2228</v>
      </c>
    </row>
    <row r="17" spans="1:3" ht="15">
      <c r="A17" s="2" t="s">
        <v>393</v>
      </c>
      <c r="B17" s="2" t="s">
        <v>396</v>
      </c>
      <c r="C17" s="47">
        <v>4373</v>
      </c>
    </row>
    <row r="18" spans="1:3" ht="15">
      <c r="A18" s="2" t="s">
        <v>397</v>
      </c>
      <c r="B18" s="2" t="s">
        <v>398</v>
      </c>
      <c r="C18" s="47">
        <v>55</v>
      </c>
    </row>
    <row r="19" spans="1:3" ht="15">
      <c r="A19" s="2" t="s">
        <v>399</v>
      </c>
      <c r="B19" s="2" t="s">
        <v>1061</v>
      </c>
      <c r="C19" s="47">
        <v>39</v>
      </c>
    </row>
    <row r="20" spans="1:3" ht="15">
      <c r="A20" s="2" t="s">
        <v>399</v>
      </c>
      <c r="B20" s="2" t="s">
        <v>400</v>
      </c>
      <c r="C20" s="47">
        <v>2869</v>
      </c>
    </row>
    <row r="21" spans="1:3" ht="15">
      <c r="A21" s="2" t="s">
        <v>399</v>
      </c>
      <c r="B21" s="2" t="s">
        <v>401</v>
      </c>
      <c r="C21" s="47">
        <v>965</v>
      </c>
    </row>
    <row r="22" spans="1:3" ht="409.5" customHeight="1" hidden="1">
      <c r="A22" s="2"/>
      <c r="B22" s="2"/>
      <c r="C22" s="47"/>
    </row>
    <row r="23" spans="1:3" ht="409.5" customHeight="1" hidden="1">
      <c r="A23" s="2"/>
      <c r="B23" s="2"/>
      <c r="C23" s="47"/>
    </row>
    <row r="24" spans="1:3" ht="409.5" customHeight="1" hidden="1">
      <c r="A24" s="2"/>
      <c r="B24" s="2"/>
      <c r="C24" s="47"/>
    </row>
    <row r="25" spans="1:3" ht="409.5" customHeight="1" hidden="1">
      <c r="A25" s="2"/>
      <c r="B25" s="2"/>
      <c r="C25" s="47"/>
    </row>
    <row r="26" spans="1:3" ht="409.5" customHeight="1" hidden="1">
      <c r="A26" s="2"/>
      <c r="B26" s="2"/>
      <c r="C26" s="47"/>
    </row>
    <row r="27" spans="1:3" ht="15">
      <c r="A27" s="233" t="s">
        <v>402</v>
      </c>
      <c r="B27" s="233"/>
      <c r="C27" s="48">
        <f>SUM(C7:C26)</f>
        <v>26100</v>
      </c>
    </row>
    <row r="28" spans="1:3" ht="15">
      <c r="A28" s="25" t="s">
        <v>383</v>
      </c>
      <c r="B28" s="2" t="s">
        <v>403</v>
      </c>
      <c r="C28" s="47">
        <v>860</v>
      </c>
    </row>
    <row r="29" spans="1:3" ht="15">
      <c r="A29" s="25" t="s">
        <v>383</v>
      </c>
      <c r="B29" s="2" t="s">
        <v>404</v>
      </c>
      <c r="C29" s="47">
        <v>1839</v>
      </c>
    </row>
    <row r="30" spans="1:3" ht="15">
      <c r="A30" s="25" t="s">
        <v>386</v>
      </c>
      <c r="B30" s="2" t="s">
        <v>405</v>
      </c>
      <c r="C30" s="47">
        <v>342</v>
      </c>
    </row>
    <row r="31" spans="1:3" ht="15">
      <c r="A31" s="25" t="s">
        <v>386</v>
      </c>
      <c r="B31" s="2" t="s">
        <v>406</v>
      </c>
      <c r="C31" s="47">
        <v>1260</v>
      </c>
    </row>
    <row r="32" spans="1:3" ht="15">
      <c r="A32" s="25" t="s">
        <v>388</v>
      </c>
      <c r="B32" s="2" t="s">
        <v>407</v>
      </c>
      <c r="C32" s="47">
        <v>233</v>
      </c>
    </row>
    <row r="33" spans="1:3" ht="15">
      <c r="A33" s="25" t="s">
        <v>388</v>
      </c>
      <c r="B33" s="2" t="s">
        <v>408</v>
      </c>
      <c r="C33" s="47">
        <v>1867</v>
      </c>
    </row>
    <row r="34" spans="1:3" ht="15">
      <c r="A34" s="25" t="s">
        <v>388</v>
      </c>
      <c r="B34" s="2" t="s">
        <v>409</v>
      </c>
      <c r="C34" s="47">
        <v>971</v>
      </c>
    </row>
    <row r="35" spans="1:3" ht="15">
      <c r="A35" s="25" t="s">
        <v>388</v>
      </c>
      <c r="B35" s="2" t="s">
        <v>410</v>
      </c>
      <c r="C35" s="47">
        <v>231</v>
      </c>
    </row>
    <row r="36" spans="1:3" ht="15">
      <c r="A36" s="25" t="s">
        <v>388</v>
      </c>
      <c r="B36" s="2" t="s">
        <v>411</v>
      </c>
      <c r="C36" s="47">
        <v>772</v>
      </c>
    </row>
    <row r="37" spans="1:3" ht="15">
      <c r="A37" s="25" t="s">
        <v>390</v>
      </c>
      <c r="B37" s="2" t="s">
        <v>412</v>
      </c>
      <c r="C37" s="47">
        <v>1690</v>
      </c>
    </row>
    <row r="38" spans="1:3" ht="15">
      <c r="A38" s="25" t="s">
        <v>390</v>
      </c>
      <c r="B38" s="2" t="s">
        <v>413</v>
      </c>
      <c r="C38" s="47">
        <v>3744</v>
      </c>
    </row>
    <row r="39" spans="1:3" ht="15">
      <c r="A39" s="25" t="s">
        <v>390</v>
      </c>
      <c r="B39" s="2" t="s">
        <v>414</v>
      </c>
      <c r="C39" s="47">
        <v>6153</v>
      </c>
    </row>
    <row r="40" spans="1:3" ht="15">
      <c r="A40" s="25" t="s">
        <v>393</v>
      </c>
      <c r="B40" s="2" t="s">
        <v>415</v>
      </c>
      <c r="C40" s="47">
        <v>3059</v>
      </c>
    </row>
    <row r="41" spans="1:3" ht="15">
      <c r="A41" s="25" t="s">
        <v>393</v>
      </c>
      <c r="B41" s="2" t="s">
        <v>416</v>
      </c>
      <c r="C41" s="47">
        <v>6120</v>
      </c>
    </row>
    <row r="42" spans="1:3" ht="15">
      <c r="A42" s="25" t="s">
        <v>397</v>
      </c>
      <c r="B42" s="2" t="s">
        <v>417</v>
      </c>
      <c r="C42" s="47">
        <v>4</v>
      </c>
    </row>
    <row r="43" spans="1:3" ht="15">
      <c r="A43" s="25" t="s">
        <v>399</v>
      </c>
      <c r="B43" s="2" t="s">
        <v>1062</v>
      </c>
      <c r="C43" s="47">
        <v>21</v>
      </c>
    </row>
    <row r="44" spans="1:3" ht="15">
      <c r="A44" s="25" t="s">
        <v>399</v>
      </c>
      <c r="B44" s="2" t="s">
        <v>418</v>
      </c>
      <c r="C44" s="47">
        <v>1866</v>
      </c>
    </row>
    <row r="45" spans="1:3" ht="409.5" customHeight="1" hidden="1">
      <c r="A45" s="25"/>
      <c r="B45" s="2"/>
      <c r="C45" s="47"/>
    </row>
    <row r="46" spans="1:3" ht="409.5" customHeight="1" hidden="1">
      <c r="A46" s="25"/>
      <c r="B46" s="2"/>
      <c r="C46" s="47"/>
    </row>
    <row r="47" spans="1:3" ht="409.5" customHeight="1" hidden="1">
      <c r="A47" s="25"/>
      <c r="B47" s="2"/>
      <c r="C47" s="47"/>
    </row>
    <row r="48" spans="1:3" ht="15">
      <c r="A48" s="233" t="s">
        <v>419</v>
      </c>
      <c r="B48" s="233"/>
      <c r="C48" s="48">
        <f>SUM(C28:C47)</f>
        <v>31032</v>
      </c>
    </row>
    <row r="49" spans="1:3" ht="15">
      <c r="A49" s="25" t="s">
        <v>388</v>
      </c>
      <c r="B49" s="2" t="s">
        <v>420</v>
      </c>
      <c r="C49" s="47">
        <v>5724</v>
      </c>
    </row>
    <row r="50" spans="1:3" ht="409.5" customHeight="1" hidden="1">
      <c r="A50" s="25"/>
      <c r="B50" s="2"/>
      <c r="C50" s="47"/>
    </row>
    <row r="51" spans="1:3" ht="409.5" customHeight="1" hidden="1">
      <c r="A51" s="25"/>
      <c r="B51" s="2"/>
      <c r="C51" s="47"/>
    </row>
    <row r="52" spans="1:3" ht="409.5" customHeight="1" hidden="1">
      <c r="A52" s="25"/>
      <c r="B52" s="2"/>
      <c r="C52" s="47"/>
    </row>
    <row r="53" spans="1:3" ht="15">
      <c r="A53" s="233" t="s">
        <v>421</v>
      </c>
      <c r="B53" s="233"/>
      <c r="C53" s="49">
        <f>SUM(C49:C52)</f>
        <v>5724</v>
      </c>
    </row>
    <row r="54" spans="1:3" ht="15">
      <c r="A54" s="50" t="s">
        <v>451</v>
      </c>
      <c r="B54" s="51"/>
      <c r="C54" s="52">
        <f>SUM(C27,C48,C53)</f>
        <v>62856</v>
      </c>
    </row>
    <row r="55" spans="1:3" ht="5.25" customHeight="1">
      <c r="A55" s="53"/>
      <c r="B55" s="54"/>
      <c r="C55" s="55"/>
    </row>
    <row r="56" spans="1:3" ht="5.25" customHeight="1">
      <c r="A56" s="53"/>
      <c r="B56" s="54"/>
      <c r="C56" s="55"/>
    </row>
    <row r="57" spans="1:3" ht="5.25" customHeight="1">
      <c r="A57" s="53"/>
      <c r="B57" s="54"/>
      <c r="C57" s="55"/>
    </row>
    <row r="58" spans="1:3" ht="15">
      <c r="A58" s="231" t="s">
        <v>376</v>
      </c>
      <c r="B58" s="231" t="s">
        <v>423</v>
      </c>
      <c r="C58" s="232" t="s">
        <v>450</v>
      </c>
    </row>
    <row r="59" spans="1:3" ht="15">
      <c r="A59" s="231"/>
      <c r="B59" s="231"/>
      <c r="C59" s="232"/>
    </row>
    <row r="60" spans="1:3" ht="15">
      <c r="A60" s="56" t="s">
        <v>424</v>
      </c>
      <c r="B60" s="57" t="s">
        <v>425</v>
      </c>
      <c r="C60" s="58">
        <v>4</v>
      </c>
    </row>
    <row r="61" spans="1:3" ht="15">
      <c r="A61" s="56" t="s">
        <v>383</v>
      </c>
      <c r="B61" s="57" t="s">
        <v>426</v>
      </c>
      <c r="C61" s="59">
        <v>3</v>
      </c>
    </row>
    <row r="62" spans="1:3" ht="15">
      <c r="A62" s="56" t="s">
        <v>427</v>
      </c>
      <c r="B62" s="57" t="s">
        <v>428</v>
      </c>
      <c r="C62" s="59">
        <v>4</v>
      </c>
    </row>
    <row r="63" spans="1:3" ht="15">
      <c r="A63" s="56" t="s">
        <v>427</v>
      </c>
      <c r="B63" s="57" t="s">
        <v>429</v>
      </c>
      <c r="C63" s="59">
        <v>3</v>
      </c>
    </row>
    <row r="64" spans="1:3" ht="15">
      <c r="A64" s="56" t="s">
        <v>388</v>
      </c>
      <c r="B64" s="57" t="s">
        <v>837</v>
      </c>
      <c r="C64" s="59">
        <v>3</v>
      </c>
    </row>
    <row r="65" spans="1:3" ht="15">
      <c r="A65" s="56" t="s">
        <v>388</v>
      </c>
      <c r="B65" s="57" t="s">
        <v>430</v>
      </c>
      <c r="C65" s="59">
        <v>5</v>
      </c>
    </row>
    <row r="66" spans="1:3" ht="15">
      <c r="A66" s="56" t="s">
        <v>388</v>
      </c>
      <c r="B66" s="57" t="s">
        <v>431</v>
      </c>
      <c r="C66" s="59">
        <v>3</v>
      </c>
    </row>
    <row r="67" spans="1:3" ht="15">
      <c r="A67" s="56" t="s">
        <v>388</v>
      </c>
      <c r="B67" s="57" t="s">
        <v>432</v>
      </c>
      <c r="C67" s="59">
        <v>4</v>
      </c>
    </row>
    <row r="68" spans="1:3" ht="15">
      <c r="A68" s="56" t="s">
        <v>388</v>
      </c>
      <c r="B68" s="57" t="s">
        <v>433</v>
      </c>
      <c r="C68" s="59">
        <v>2</v>
      </c>
    </row>
    <row r="69" spans="1:3" ht="15">
      <c r="A69" s="56" t="s">
        <v>388</v>
      </c>
      <c r="B69" s="57" t="s">
        <v>434</v>
      </c>
      <c r="C69" s="59">
        <v>2</v>
      </c>
    </row>
    <row r="70" spans="1:3" ht="15">
      <c r="A70" s="56" t="s">
        <v>388</v>
      </c>
      <c r="B70" s="57" t="s">
        <v>916</v>
      </c>
      <c r="C70" s="59">
        <v>4</v>
      </c>
    </row>
    <row r="71" spans="1:3" ht="15">
      <c r="A71" s="56" t="s">
        <v>435</v>
      </c>
      <c r="B71" s="57" t="s">
        <v>436</v>
      </c>
      <c r="C71" s="59">
        <v>3</v>
      </c>
    </row>
    <row r="72" spans="1:3" ht="15">
      <c r="A72" s="56" t="s">
        <v>435</v>
      </c>
      <c r="B72" s="57" t="s">
        <v>437</v>
      </c>
      <c r="C72" s="59">
        <v>4</v>
      </c>
    </row>
    <row r="73" spans="1:3" ht="15">
      <c r="A73" s="56" t="s">
        <v>397</v>
      </c>
      <c r="B73" s="57" t="s">
        <v>438</v>
      </c>
      <c r="C73" s="59">
        <v>2</v>
      </c>
    </row>
    <row r="74" spans="1:3" ht="15">
      <c r="A74" s="56" t="s">
        <v>397</v>
      </c>
      <c r="B74" s="57" t="s">
        <v>439</v>
      </c>
      <c r="C74" s="59">
        <v>2</v>
      </c>
    </row>
    <row r="75" spans="1:3" ht="15">
      <c r="A75" s="56" t="s">
        <v>399</v>
      </c>
      <c r="B75" s="57" t="s">
        <v>440</v>
      </c>
      <c r="C75" s="59">
        <v>8</v>
      </c>
    </row>
    <row r="76" spans="1:3" ht="15">
      <c r="A76" s="56" t="s">
        <v>399</v>
      </c>
      <c r="B76" s="57" t="s">
        <v>441</v>
      </c>
      <c r="C76" s="59">
        <v>5</v>
      </c>
    </row>
    <row r="77" spans="1:3" ht="409.5" customHeight="1" hidden="1">
      <c r="A77" s="56"/>
      <c r="B77" s="57"/>
      <c r="C77" s="59"/>
    </row>
    <row r="78" spans="1:3" ht="409.5" customHeight="1" hidden="1">
      <c r="A78" s="56"/>
      <c r="B78" s="57"/>
      <c r="C78" s="59"/>
    </row>
    <row r="79" spans="1:3" ht="409.5" customHeight="1" hidden="1">
      <c r="A79" s="56"/>
      <c r="B79" s="57"/>
      <c r="C79" s="59"/>
    </row>
    <row r="80" spans="1:3" ht="15">
      <c r="A80" s="50" t="s">
        <v>402</v>
      </c>
      <c r="B80" s="51"/>
      <c r="C80" s="52">
        <f>SUM(C60:C79)</f>
        <v>61</v>
      </c>
    </row>
    <row r="81" spans="1:3" ht="15">
      <c r="A81" s="56" t="s">
        <v>424</v>
      </c>
      <c r="B81" s="57" t="s">
        <v>838</v>
      </c>
      <c r="C81" s="59">
        <v>2</v>
      </c>
    </row>
    <row r="82" spans="1:3" ht="15">
      <c r="A82" s="56" t="s">
        <v>383</v>
      </c>
      <c r="B82" s="57" t="s">
        <v>442</v>
      </c>
      <c r="C82" s="59">
        <v>3</v>
      </c>
    </row>
    <row r="83" spans="1:3" ht="15">
      <c r="A83" s="56" t="s">
        <v>388</v>
      </c>
      <c r="B83" s="57" t="s">
        <v>443</v>
      </c>
      <c r="C83" s="59">
        <v>4</v>
      </c>
    </row>
    <row r="84" spans="1:3" ht="15">
      <c r="A84" s="56" t="s">
        <v>390</v>
      </c>
      <c r="B84" s="57" t="s">
        <v>444</v>
      </c>
      <c r="C84" s="59">
        <v>13</v>
      </c>
    </row>
    <row r="85" spans="1:3" ht="15">
      <c r="A85" s="56" t="s">
        <v>393</v>
      </c>
      <c r="B85" s="57" t="s">
        <v>445</v>
      </c>
      <c r="C85" s="59">
        <v>10</v>
      </c>
    </row>
    <row r="86" spans="1:3" ht="409.5" customHeight="1" hidden="1">
      <c r="A86" s="56"/>
      <c r="B86" s="57"/>
      <c r="C86" s="59"/>
    </row>
    <row r="87" spans="1:3" ht="409.5" customHeight="1" hidden="1">
      <c r="A87" s="56"/>
      <c r="B87" s="57"/>
      <c r="C87" s="59"/>
    </row>
    <row r="88" spans="1:3" ht="409.5" customHeight="1" hidden="1">
      <c r="A88" s="56"/>
      <c r="B88" s="57"/>
      <c r="C88" s="59"/>
    </row>
    <row r="89" spans="1:3" ht="15">
      <c r="A89" s="50" t="s">
        <v>419</v>
      </c>
      <c r="B89" s="51"/>
      <c r="C89" s="52">
        <f>SUM(C81:C88)</f>
        <v>32</v>
      </c>
    </row>
    <row r="90" spans="1:3" ht="15">
      <c r="A90" s="50" t="s">
        <v>447</v>
      </c>
      <c r="B90" s="51"/>
      <c r="C90" s="52">
        <f>SUM(C80,C89)</f>
        <v>93</v>
      </c>
    </row>
    <row r="91" spans="1:3" ht="3.75" customHeight="1">
      <c r="A91" s="189"/>
      <c r="B91" s="184"/>
      <c r="C91" s="60"/>
    </row>
    <row r="92" spans="1:3" ht="15">
      <c r="A92" s="61" t="s">
        <v>448</v>
      </c>
      <c r="B92" s="62"/>
      <c r="C92" s="52">
        <f>SUM(C54,C90)</f>
        <v>62949</v>
      </c>
    </row>
    <row r="93" ht="5.25" customHeight="1"/>
    <row r="94" spans="1:3" ht="6.75" customHeight="1">
      <c r="A94" s="63"/>
      <c r="B94" s="63"/>
      <c r="C94" s="64"/>
    </row>
    <row r="95" ht="15">
      <c r="A95" s="45" t="s">
        <v>4</v>
      </c>
    </row>
    <row r="96" ht="15" hidden="1"/>
    <row r="97" ht="15" hidden="1"/>
    <row r="98" ht="15" hidden="1"/>
    <row r="99" ht="15" hidden="1"/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D11" sqref="D11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9" t="s">
        <v>452</v>
      </c>
      <c r="B1" s="229"/>
      <c r="C1" s="229"/>
      <c r="D1" s="229"/>
    </row>
    <row r="2" spans="1:4" ht="15">
      <c r="A2" s="230" t="s">
        <v>1014</v>
      </c>
      <c r="B2" s="230"/>
      <c r="C2" s="230"/>
      <c r="D2" s="230"/>
    </row>
    <row r="3" spans="1:4" ht="15">
      <c r="A3" s="230" t="s">
        <v>453</v>
      </c>
      <c r="B3" s="230"/>
      <c r="C3" s="230"/>
      <c r="D3" s="230"/>
    </row>
    <row r="4" spans="1:4" ht="6" customHeight="1">
      <c r="A4" s="46"/>
      <c r="B4" s="46"/>
      <c r="C4" s="46"/>
      <c r="D4" s="46"/>
    </row>
    <row r="5" spans="1:4" ht="15">
      <c r="A5" s="190" t="s">
        <v>454</v>
      </c>
      <c r="B5" s="65" t="s">
        <v>455</v>
      </c>
      <c r="C5" s="65" t="s">
        <v>456</v>
      </c>
      <c r="D5" s="65" t="s">
        <v>457</v>
      </c>
    </row>
    <row r="6" spans="1:4" ht="15">
      <c r="A6" s="66">
        <v>42006</v>
      </c>
      <c r="B6" s="67">
        <v>6242915</v>
      </c>
      <c r="C6" s="67">
        <v>15746136</v>
      </c>
      <c r="D6" s="67">
        <v>21989051</v>
      </c>
    </row>
    <row r="7" spans="1:4" ht="15">
      <c r="A7" s="66">
        <v>42009</v>
      </c>
      <c r="B7" s="67">
        <v>2362035</v>
      </c>
      <c r="C7" s="67">
        <v>12541762</v>
      </c>
      <c r="D7" s="67">
        <v>14903797</v>
      </c>
    </row>
    <row r="8" spans="1:4" ht="15">
      <c r="A8" s="66">
        <v>42010</v>
      </c>
      <c r="B8" s="67">
        <v>2020073</v>
      </c>
      <c r="C8" s="67">
        <v>8858997</v>
      </c>
      <c r="D8" s="67">
        <v>10879070</v>
      </c>
    </row>
    <row r="9" spans="1:4" ht="15">
      <c r="A9" s="66">
        <v>42011</v>
      </c>
      <c r="B9" s="67">
        <v>7038606</v>
      </c>
      <c r="C9" s="67">
        <v>19455299</v>
      </c>
      <c r="D9" s="67">
        <v>26493905</v>
      </c>
    </row>
    <row r="10" spans="1:4" ht="15">
      <c r="A10" s="66">
        <v>42012</v>
      </c>
      <c r="B10" s="67">
        <v>19069143</v>
      </c>
      <c r="C10" s="67">
        <v>9629662</v>
      </c>
      <c r="D10" s="67">
        <v>28698805</v>
      </c>
    </row>
    <row r="11" spans="1:4" ht="15">
      <c r="A11" s="66">
        <v>42013</v>
      </c>
      <c r="B11" s="67">
        <v>13397680</v>
      </c>
      <c r="C11" s="67">
        <v>31521050</v>
      </c>
      <c r="D11" s="67">
        <v>44918730</v>
      </c>
    </row>
    <row r="12" spans="1:4" ht="15">
      <c r="A12" s="66">
        <v>42016</v>
      </c>
      <c r="B12" s="67">
        <v>3089019</v>
      </c>
      <c r="C12" s="67">
        <v>4602717</v>
      </c>
      <c r="D12" s="67">
        <v>7691736</v>
      </c>
    </row>
    <row r="13" spans="1:4" ht="15">
      <c r="A13" s="66">
        <v>42017</v>
      </c>
      <c r="B13" s="67">
        <v>729347</v>
      </c>
      <c r="C13" s="67">
        <v>7398013</v>
      </c>
      <c r="D13" s="67">
        <v>8127360</v>
      </c>
    </row>
    <row r="14" spans="1:4" ht="15">
      <c r="A14" s="66">
        <v>42018</v>
      </c>
      <c r="B14" s="67">
        <v>32149539</v>
      </c>
      <c r="C14" s="67">
        <v>17263267</v>
      </c>
      <c r="D14" s="67">
        <v>49412806</v>
      </c>
    </row>
    <row r="15" spans="1:4" ht="15">
      <c r="A15" s="66">
        <v>42019</v>
      </c>
      <c r="B15" s="67">
        <v>13728292</v>
      </c>
      <c r="C15" s="67">
        <v>27754618</v>
      </c>
      <c r="D15" s="67">
        <v>41482910</v>
      </c>
    </row>
    <row r="16" spans="1:4" ht="15">
      <c r="A16" s="66">
        <v>42020</v>
      </c>
      <c r="B16" s="67">
        <v>32024706</v>
      </c>
      <c r="C16" s="67">
        <v>20897289</v>
      </c>
      <c r="D16" s="67">
        <v>52921995</v>
      </c>
    </row>
    <row r="17" spans="1:4" ht="15">
      <c r="A17" s="66">
        <v>42023</v>
      </c>
      <c r="B17" s="67">
        <v>10922304</v>
      </c>
      <c r="C17" s="67">
        <v>18865147</v>
      </c>
      <c r="D17" s="67">
        <v>29787451</v>
      </c>
    </row>
    <row r="18" spans="1:4" ht="15">
      <c r="A18" s="66">
        <v>42024</v>
      </c>
      <c r="B18" s="67">
        <v>19881992</v>
      </c>
      <c r="C18" s="67">
        <v>26151767</v>
      </c>
      <c r="D18" s="67">
        <v>46033759</v>
      </c>
    </row>
    <row r="19" spans="1:4" ht="15">
      <c r="A19" s="66">
        <v>42025</v>
      </c>
      <c r="B19" s="67">
        <v>14128658</v>
      </c>
      <c r="C19" s="67">
        <v>19877640</v>
      </c>
      <c r="D19" s="67">
        <v>34006298</v>
      </c>
    </row>
    <row r="20" spans="1:4" ht="15">
      <c r="A20" s="66">
        <v>42027</v>
      </c>
      <c r="B20" s="67">
        <v>9627962</v>
      </c>
      <c r="C20" s="67">
        <v>10069558</v>
      </c>
      <c r="D20" s="67">
        <v>19697520</v>
      </c>
    </row>
    <row r="21" spans="1:4" ht="15">
      <c r="A21" s="66">
        <v>42030</v>
      </c>
      <c r="B21" s="67">
        <v>9490774</v>
      </c>
      <c r="C21" s="67">
        <v>30385587</v>
      </c>
      <c r="D21" s="67">
        <v>39876361</v>
      </c>
    </row>
    <row r="22" spans="1:4" ht="15">
      <c r="A22" s="66">
        <v>42031</v>
      </c>
      <c r="B22" s="67">
        <v>25978395</v>
      </c>
      <c r="C22" s="67">
        <v>14201435</v>
      </c>
      <c r="D22" s="67">
        <v>40179830</v>
      </c>
    </row>
    <row r="23" spans="1:4" ht="15">
      <c r="A23" s="66">
        <v>42032</v>
      </c>
      <c r="B23" s="67">
        <v>105834486</v>
      </c>
      <c r="C23" s="67">
        <v>19444881</v>
      </c>
      <c r="D23" s="67">
        <v>125279367</v>
      </c>
    </row>
    <row r="24" spans="1:4" ht="15">
      <c r="A24" s="66">
        <v>42033</v>
      </c>
      <c r="B24" s="67">
        <v>63166862</v>
      </c>
      <c r="C24" s="67">
        <v>3623017</v>
      </c>
      <c r="D24" s="67">
        <v>66789879</v>
      </c>
    </row>
    <row r="25" spans="1:4" ht="15">
      <c r="A25" s="66">
        <v>42034</v>
      </c>
      <c r="B25" s="67">
        <v>70782341</v>
      </c>
      <c r="C25" s="67">
        <v>26457271</v>
      </c>
      <c r="D25" s="67">
        <v>97239612</v>
      </c>
    </row>
    <row r="26" spans="1:4" ht="409.5" customHeight="1" hidden="1">
      <c r="A26" s="66"/>
      <c r="B26" s="67"/>
      <c r="C26" s="67"/>
      <c r="D26" s="67"/>
    </row>
    <row r="27" spans="1:4" ht="409.5" customHeight="1" hidden="1">
      <c r="A27" s="66"/>
      <c r="B27" s="67"/>
      <c r="C27" s="67"/>
      <c r="D27" s="67"/>
    </row>
    <row r="28" spans="1:4" ht="409.5" customHeight="1" hidden="1">
      <c r="A28" s="66"/>
      <c r="B28" s="67"/>
      <c r="C28" s="67"/>
      <c r="D28" s="67"/>
    </row>
    <row r="29" spans="1:4" ht="409.5" customHeight="1" hidden="1">
      <c r="A29" s="66"/>
      <c r="B29" s="67"/>
      <c r="C29" s="67"/>
      <c r="D29" s="67"/>
    </row>
    <row r="30" spans="1:4" ht="409.5" customHeight="1" hidden="1">
      <c r="A30" s="66"/>
      <c r="B30" s="67"/>
      <c r="C30" s="67"/>
      <c r="D30" s="67"/>
    </row>
    <row r="31" spans="1:4" ht="409.5" customHeight="1" hidden="1">
      <c r="A31" s="66"/>
      <c r="B31" s="67"/>
      <c r="C31" s="67"/>
      <c r="D31" s="67"/>
    </row>
    <row r="32" spans="1:4" ht="409.5" customHeight="1" hidden="1">
      <c r="A32" s="66"/>
      <c r="B32" s="67"/>
      <c r="C32" s="67"/>
      <c r="D32" s="67"/>
    </row>
    <row r="33" spans="1:4" ht="409.5" customHeight="1" hidden="1">
      <c r="A33" s="66"/>
      <c r="B33" s="67"/>
      <c r="C33" s="67"/>
      <c r="D33" s="67"/>
    </row>
    <row r="34" spans="1:4" ht="409.5" customHeight="1" hidden="1">
      <c r="A34" s="66"/>
      <c r="B34" s="67"/>
      <c r="C34" s="67"/>
      <c r="D34" s="67"/>
    </row>
    <row r="35" spans="1:4" ht="409.5" customHeight="1" hidden="1">
      <c r="A35" s="66"/>
      <c r="B35" s="67"/>
      <c r="C35" s="67"/>
      <c r="D35" s="67"/>
    </row>
    <row r="36" spans="1:4" ht="409.5" customHeight="1" hidden="1">
      <c r="A36" s="66"/>
      <c r="B36" s="67"/>
      <c r="C36" s="67"/>
      <c r="D36" s="67"/>
    </row>
    <row r="37" spans="1:4" ht="409.5" customHeight="1" hidden="1">
      <c r="A37" s="66"/>
      <c r="B37" s="67"/>
      <c r="C37" s="67"/>
      <c r="D37" s="67"/>
    </row>
    <row r="38" spans="1:4" ht="409.5" customHeight="1" hidden="1">
      <c r="A38" s="66"/>
      <c r="B38" s="67"/>
      <c r="C38" s="67"/>
      <c r="D38" s="67"/>
    </row>
    <row r="39" spans="1:4" ht="409.5" customHeight="1" hidden="1">
      <c r="A39" s="66"/>
      <c r="B39" s="67"/>
      <c r="C39" s="67"/>
      <c r="D39" s="67"/>
    </row>
    <row r="40" spans="1:4" ht="409.5" customHeight="1" hidden="1">
      <c r="A40" s="66"/>
      <c r="B40" s="67"/>
      <c r="C40" s="67"/>
      <c r="D40" s="67"/>
    </row>
    <row r="41" spans="1:4" ht="409.5" customHeight="1" hidden="1">
      <c r="A41" s="66"/>
      <c r="B41" s="67"/>
      <c r="C41" s="67"/>
      <c r="D41" s="67"/>
    </row>
    <row r="42" spans="1:4" ht="409.5" customHeight="1" hidden="1">
      <c r="A42" s="66"/>
      <c r="B42" s="67"/>
      <c r="C42" s="67"/>
      <c r="D42" s="67"/>
    </row>
    <row r="43" spans="1:4" ht="409.5" customHeight="1" hidden="1">
      <c r="A43" s="66"/>
      <c r="B43" s="67"/>
      <c r="C43" s="67"/>
      <c r="D43" s="67"/>
    </row>
    <row r="44" spans="1:4" ht="409.5" customHeight="1" hidden="1">
      <c r="A44" s="66"/>
      <c r="B44" s="67"/>
      <c r="C44" s="67"/>
      <c r="D44" s="67"/>
    </row>
    <row r="45" spans="1:4" ht="409.5" customHeight="1" hidden="1">
      <c r="A45" s="66"/>
      <c r="B45" s="67"/>
      <c r="C45" s="67"/>
      <c r="D45" s="67"/>
    </row>
    <row r="46" spans="1:4" ht="15">
      <c r="A46" s="68"/>
      <c r="B46" s="68"/>
      <c r="C46" s="68"/>
      <c r="D46" s="69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>
      <c r="A54" s="45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2" sqref="A2:N2"/>
    </sheetView>
  </sheetViews>
  <sheetFormatPr defaultColWidth="0" defaultRowHeight="0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0" hidden="1" customWidth="1"/>
    <col min="15" max="17" width="9.140625" style="70" hidden="1" customWidth="1"/>
    <col min="18" max="16384" width="9.140625" style="0" hidden="1" customWidth="1"/>
  </cols>
  <sheetData>
    <row r="1" spans="1:14" ht="41.25" customHeight="1">
      <c r="A1" s="234" t="s">
        <v>458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1014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5" ht="5.25" customHeight="1">
      <c r="A3" s="239"/>
      <c r="B3" s="239"/>
      <c r="C3" s="239"/>
      <c r="D3" s="239"/>
      <c r="E3" s="239"/>
    </row>
    <row r="4" spans="1:16" ht="15">
      <c r="A4" s="240" t="s">
        <v>459</v>
      </c>
      <c r="B4" s="240" t="s">
        <v>460</v>
      </c>
      <c r="C4" s="241" t="s">
        <v>461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94"/>
      <c r="O4" s="243"/>
      <c r="P4" s="243"/>
    </row>
    <row r="5" spans="1:16" ht="15">
      <c r="A5" s="240"/>
      <c r="B5" s="240"/>
      <c r="C5" s="71" t="s">
        <v>462</v>
      </c>
      <c r="D5" s="71" t="s">
        <v>463</v>
      </c>
      <c r="E5" s="71" t="s">
        <v>464</v>
      </c>
      <c r="F5" s="71" t="s">
        <v>465</v>
      </c>
      <c r="G5" s="71" t="s">
        <v>466</v>
      </c>
      <c r="H5" s="71" t="s">
        <v>467</v>
      </c>
      <c r="I5" s="71" t="s">
        <v>468</v>
      </c>
      <c r="J5" s="71" t="s">
        <v>469</v>
      </c>
      <c r="K5" s="71" t="s">
        <v>470</v>
      </c>
      <c r="L5" s="71" t="s">
        <v>470</v>
      </c>
      <c r="M5" s="71" t="e">
        <v>#REF!</v>
      </c>
      <c r="N5" s="71" t="e">
        <v>#REF!</v>
      </c>
      <c r="O5" s="243"/>
      <c r="P5" s="243"/>
    </row>
    <row r="6" spans="1:14" ht="15">
      <c r="A6" s="244" t="s">
        <v>471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</row>
    <row r="7" spans="1:14" ht="15">
      <c r="A7" s="72"/>
      <c r="B7" s="72"/>
      <c r="C7" s="73"/>
      <c r="D7" s="73"/>
      <c r="E7" s="73"/>
      <c r="F7" s="73"/>
      <c r="G7" s="73"/>
      <c r="H7" s="73"/>
      <c r="I7" s="73"/>
      <c r="J7" s="73"/>
      <c r="K7" s="73"/>
      <c r="L7" s="74">
        <v>3.78</v>
      </c>
      <c r="M7" s="74" t="e">
        <v>#REF!</v>
      </c>
      <c r="N7" s="74" t="e">
        <v>#REF!</v>
      </c>
    </row>
    <row r="8" spans="1:14" ht="15">
      <c r="A8" s="72"/>
      <c r="B8" s="72"/>
      <c r="C8" s="73"/>
      <c r="D8" s="73"/>
      <c r="E8" s="73"/>
      <c r="F8" s="73"/>
      <c r="G8" s="73"/>
      <c r="H8" s="73"/>
      <c r="I8" s="73"/>
      <c r="J8" s="73"/>
      <c r="K8" s="73"/>
      <c r="L8" s="74" t="e">
        <v>#REF!</v>
      </c>
      <c r="M8" s="74" t="e">
        <v>#REF!</v>
      </c>
      <c r="N8" s="74" t="e">
        <v>#REF!</v>
      </c>
    </row>
    <row r="9" spans="1:14" ht="15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4" t="e">
        <v>#REF!</v>
      </c>
      <c r="M9" s="74" t="e">
        <v>#REF!</v>
      </c>
      <c r="N9" s="74" t="e">
        <v>#REF!</v>
      </c>
    </row>
    <row r="10" spans="1:14" ht="15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74"/>
    </row>
    <row r="11" spans="1:14" ht="15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74"/>
      <c r="N11" s="74"/>
    </row>
    <row r="12" spans="1:14" ht="15">
      <c r="A12" s="246" t="s">
        <v>479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7"/>
    </row>
    <row r="13" spans="1:14" ht="15">
      <c r="A13" s="72"/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4" t="e">
        <v>#REF!</v>
      </c>
      <c r="M13" s="74" t="e">
        <v>#REF!</v>
      </c>
      <c r="N13" s="74" t="e">
        <v>#REF!</v>
      </c>
    </row>
    <row r="14" spans="1:14" ht="15">
      <c r="A14" s="72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4"/>
      <c r="N14" s="74"/>
    </row>
    <row r="15" spans="1:14" ht="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</row>
    <row r="16" spans="1:14" ht="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74"/>
      <c r="N16" s="74"/>
    </row>
    <row r="17" spans="1:14" ht="15">
      <c r="A17" s="246" t="s">
        <v>480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7"/>
    </row>
    <row r="18" spans="1:14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5">
        <v>8.5</v>
      </c>
      <c r="M18" s="75" t="e">
        <v>#REF!</v>
      </c>
      <c r="N18" s="75" t="e">
        <v>#REF!</v>
      </c>
    </row>
    <row r="19" spans="1:14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5">
        <v>3.85</v>
      </c>
      <c r="M19" s="75" t="e">
        <v>#REF!</v>
      </c>
      <c r="N19" s="75" t="e">
        <v>#REF!</v>
      </c>
    </row>
    <row r="20" spans="1:14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5">
        <v>1.65</v>
      </c>
      <c r="M20" s="75" t="e">
        <v>#REF!</v>
      </c>
      <c r="N20" s="75" t="e">
        <v>#REF!</v>
      </c>
    </row>
    <row r="21" spans="1:14" ht="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5">
        <v>0.95</v>
      </c>
      <c r="M21" s="75" t="e">
        <v>#REF!</v>
      </c>
      <c r="N21" s="75" t="e">
        <v>#REF!</v>
      </c>
    </row>
    <row r="22" spans="1:14" ht="1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5">
        <v>1.55</v>
      </c>
      <c r="M22" s="75" t="e">
        <v>#REF!</v>
      </c>
      <c r="N22" s="75" t="e">
        <v>#REF!</v>
      </c>
    </row>
    <row r="23" spans="1:14" ht="1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5" t="e">
        <v>#REF!</v>
      </c>
      <c r="M23" s="75" t="e">
        <v>#REF!</v>
      </c>
      <c r="N23" s="75" t="e">
        <v>#REF!</v>
      </c>
    </row>
    <row r="24" spans="1:14" ht="1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5"/>
      <c r="M24" s="75"/>
      <c r="N24" s="75"/>
    </row>
    <row r="25" spans="1:14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5">
        <v>1.5</v>
      </c>
      <c r="M25" s="75" t="e">
        <v>#REF!</v>
      </c>
      <c r="N25" s="75" t="e">
        <v>#REF!</v>
      </c>
    </row>
    <row r="26" spans="1:14" ht="1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5">
        <v>1.65</v>
      </c>
      <c r="M26" s="75" t="e">
        <v>#REF!</v>
      </c>
      <c r="N26" s="75" t="e">
        <v>#REF!</v>
      </c>
    </row>
    <row r="27" spans="1:14" ht="1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5" t="e">
        <v>#REF!</v>
      </c>
      <c r="M27" s="75" t="e">
        <v>#REF!</v>
      </c>
      <c r="N27" s="75" t="e">
        <v>#REF!</v>
      </c>
    </row>
    <row r="28" spans="1:14" ht="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5"/>
      <c r="M28" s="75"/>
      <c r="N28" s="75"/>
    </row>
    <row r="29" spans="1:14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5"/>
      <c r="M29" s="75"/>
      <c r="N29" s="75"/>
    </row>
    <row r="30" spans="1:14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5"/>
      <c r="M30" s="75"/>
      <c r="N30" s="75"/>
    </row>
    <row r="31" spans="1:14" ht="1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5"/>
      <c r="M31" s="75"/>
      <c r="N31" s="75"/>
    </row>
    <row r="32" spans="1:14" ht="1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5"/>
      <c r="M32" s="75"/>
      <c r="N32" s="75"/>
    </row>
    <row r="33" spans="1:14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5"/>
      <c r="M33" s="75"/>
      <c r="N33" s="75"/>
    </row>
    <row r="34" spans="1:14" ht="15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5"/>
      <c r="M34" s="75"/>
      <c r="N34" s="75"/>
    </row>
    <row r="35" spans="1:14" ht="1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5"/>
      <c r="M35" s="75"/>
      <c r="N35" s="75"/>
    </row>
    <row r="36" spans="1:14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5"/>
      <c r="M36" s="75"/>
      <c r="N36" s="75"/>
    </row>
    <row r="37" spans="1:14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5"/>
      <c r="M37" s="75"/>
      <c r="N37" s="75"/>
    </row>
    <row r="38" spans="1:14" ht="1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5"/>
      <c r="M38" s="75"/>
      <c r="N38" s="75"/>
    </row>
    <row r="39" spans="1:14" ht="1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5"/>
      <c r="M39" s="75"/>
      <c r="N39" s="75"/>
    </row>
    <row r="40" spans="1:14" ht="1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5"/>
      <c r="M40" s="75"/>
      <c r="N40" s="75"/>
    </row>
    <row r="41" spans="1:14" ht="1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5"/>
      <c r="M41" s="75"/>
      <c r="N41" s="75"/>
    </row>
    <row r="42" spans="1:14" ht="1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5"/>
      <c r="M42" s="75"/>
      <c r="N42" s="75"/>
    </row>
    <row r="43" spans="1:14" ht="1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5"/>
      <c r="M43" s="75"/>
      <c r="N43" s="75"/>
    </row>
    <row r="44" spans="1:14" ht="1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5"/>
      <c r="M44" s="75"/>
      <c r="N44" s="75"/>
    </row>
    <row r="45" spans="1:14" ht="1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5"/>
      <c r="M45" s="75"/>
      <c r="N45" s="75"/>
    </row>
    <row r="46" spans="1:14" ht="1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5"/>
      <c r="M46" s="75"/>
      <c r="N46" s="75"/>
    </row>
    <row r="47" spans="1:14" ht="1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5"/>
      <c r="M47" s="75"/>
      <c r="N47" s="75"/>
    </row>
    <row r="48" spans="1:14" ht="1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5"/>
      <c r="M48" s="75"/>
      <c r="N48" s="75"/>
    </row>
    <row r="49" spans="1:14" ht="1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5"/>
      <c r="M49" s="75"/>
      <c r="N49" s="75"/>
    </row>
    <row r="50" spans="1:14" ht="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5"/>
      <c r="M50" s="75"/>
      <c r="N50" s="75"/>
    </row>
    <row r="51" spans="1:14" ht="1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5"/>
      <c r="M51" s="75"/>
      <c r="N51" s="75"/>
    </row>
    <row r="52" spans="1:14" ht="1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5"/>
      <c r="M52" s="75"/>
      <c r="N52" s="75"/>
    </row>
    <row r="53" spans="1:14" ht="1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5"/>
      <c r="M53" s="75"/>
      <c r="N53" s="75"/>
    </row>
    <row r="54" spans="1:14" ht="1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5"/>
      <c r="M54" s="75"/>
      <c r="N54" s="75"/>
    </row>
    <row r="55" spans="1:14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5"/>
      <c r="M55" s="75"/>
      <c r="N55" s="75"/>
    </row>
    <row r="56" spans="1:14" ht="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5"/>
      <c r="M56" s="75"/>
      <c r="N56" s="75"/>
    </row>
    <row r="57" spans="1:14" ht="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5"/>
      <c r="M57" s="75"/>
      <c r="N57" s="75"/>
    </row>
    <row r="58" spans="1:14" ht="15">
      <c r="A58" s="246" t="s">
        <v>482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7"/>
    </row>
    <row r="59" spans="1:14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192"/>
      <c r="M59" s="192"/>
      <c r="N59" s="193"/>
    </row>
    <row r="60" spans="1:14" ht="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192"/>
      <c r="M60" s="192"/>
      <c r="N60" s="193"/>
    </row>
    <row r="61" spans="1:14" ht="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192"/>
      <c r="M61" s="192"/>
      <c r="N61" s="193"/>
    </row>
    <row r="62" spans="1:14" ht="1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192"/>
      <c r="M62" s="192"/>
      <c r="N62" s="193"/>
    </row>
    <row r="63" spans="1:14" ht="6.75" customHeight="1">
      <c r="A63" s="76"/>
      <c r="B63" s="76"/>
      <c r="C63" s="76"/>
      <c r="D63" s="76"/>
      <c r="E63" s="77"/>
      <c r="F63" s="76"/>
      <c r="G63" s="76"/>
      <c r="H63" s="76"/>
      <c r="I63" s="76"/>
      <c r="J63" s="76"/>
      <c r="K63" s="76"/>
      <c r="L63" s="76"/>
      <c r="M63" s="77"/>
      <c r="N63" s="77"/>
    </row>
    <row r="64" ht="15" hidden="1">
      <c r="A64" t="s">
        <v>483</v>
      </c>
    </row>
    <row r="65" ht="15"/>
    <row r="66" ht="15" hidden="1"/>
    <row r="67" ht="15">
      <c r="A67" s="45" t="s">
        <v>4</v>
      </c>
    </row>
    <row r="68" ht="15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</sheetData>
  <sheetProtection/>
  <mergeCells count="12">
    <mergeCell ref="O4:O5"/>
    <mergeCell ref="P4:P5"/>
    <mergeCell ref="A6:N6"/>
    <mergeCell ref="A12:N12"/>
    <mergeCell ref="A17:N17"/>
    <mergeCell ref="A58:N58"/>
    <mergeCell ref="A1:N1"/>
    <mergeCell ref="A2:N2"/>
    <mergeCell ref="A3:E3"/>
    <mergeCell ref="A4:A5"/>
    <mergeCell ref="B4:B5"/>
    <mergeCell ref="C4:M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A2" sqref="A2:N2"/>
    </sheetView>
  </sheetViews>
  <sheetFormatPr defaultColWidth="0" defaultRowHeight="0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0" hidden="1" customWidth="1"/>
    <col min="15" max="17" width="9.140625" style="70" hidden="1" customWidth="1"/>
    <col min="18" max="16384" width="9.140625" style="0" hidden="1" customWidth="1"/>
  </cols>
  <sheetData>
    <row r="1" spans="1:14" ht="49.5" customHeight="1">
      <c r="A1" s="234" t="s">
        <v>484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18.75">
      <c r="A2" s="237" t="s">
        <v>1014</v>
      </c>
      <c r="B2" s="237"/>
      <c r="C2" s="237"/>
      <c r="D2" s="238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8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6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459</v>
      </c>
      <c r="B5" s="240" t="s">
        <v>460</v>
      </c>
      <c r="C5" s="241" t="s">
        <v>461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94"/>
      <c r="O5" s="243"/>
      <c r="P5" s="243"/>
    </row>
    <row r="6" spans="1:16" ht="15">
      <c r="A6" s="240"/>
      <c r="B6" s="240"/>
      <c r="C6" s="71" t="s">
        <v>462</v>
      </c>
      <c r="D6" s="71" t="s">
        <v>463</v>
      </c>
      <c r="E6" s="71" t="s">
        <v>464</v>
      </c>
      <c r="F6" s="71" t="s">
        <v>465</v>
      </c>
      <c r="G6" s="71" t="s">
        <v>466</v>
      </c>
      <c r="H6" s="71" t="s">
        <v>467</v>
      </c>
      <c r="I6" s="71" t="s">
        <v>468</v>
      </c>
      <c r="J6" s="71" t="s">
        <v>469</v>
      </c>
      <c r="K6" s="71" t="s">
        <v>470</v>
      </c>
      <c r="L6" s="71" t="s">
        <v>470</v>
      </c>
      <c r="M6" s="71" t="e">
        <v>#REF!</v>
      </c>
      <c r="N6" s="71" t="e">
        <v>#REF!</v>
      </c>
      <c r="O6" s="243"/>
      <c r="P6" s="243"/>
    </row>
    <row r="7" spans="1:14" ht="15">
      <c r="A7" s="244" t="s">
        <v>471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5"/>
    </row>
    <row r="8" spans="1:14" ht="15">
      <c r="A8" s="72" t="s">
        <v>472</v>
      </c>
      <c r="B8" s="72" t="s">
        <v>497</v>
      </c>
      <c r="C8" s="73"/>
      <c r="D8" s="73"/>
      <c r="E8" s="73"/>
      <c r="F8" s="73"/>
      <c r="G8" s="73"/>
      <c r="H8" s="73"/>
      <c r="I8" s="73"/>
      <c r="J8" s="73"/>
      <c r="K8" s="73">
        <v>5.3</v>
      </c>
      <c r="L8" s="74">
        <v>3.78</v>
      </c>
      <c r="M8" s="74" t="e">
        <v>#REF!</v>
      </c>
      <c r="N8" s="74" t="e">
        <v>#REF!</v>
      </c>
    </row>
    <row r="9" spans="1:14" ht="15">
      <c r="A9" s="72" t="s">
        <v>472</v>
      </c>
      <c r="B9" s="72" t="s">
        <v>498</v>
      </c>
      <c r="C9" s="73"/>
      <c r="D9" s="73"/>
      <c r="E9" s="73"/>
      <c r="F9" s="73"/>
      <c r="G9" s="73"/>
      <c r="H9" s="73"/>
      <c r="I9" s="73"/>
      <c r="J9" s="73"/>
      <c r="K9" s="73">
        <v>5.3</v>
      </c>
      <c r="L9" s="74" t="e">
        <v>#REF!</v>
      </c>
      <c r="M9" s="74" t="e">
        <v>#REF!</v>
      </c>
      <c r="N9" s="74" t="e">
        <v>#REF!</v>
      </c>
    </row>
    <row r="10" spans="1:14" ht="15">
      <c r="A10" s="72" t="s">
        <v>472</v>
      </c>
      <c r="B10" s="72" t="s">
        <v>485</v>
      </c>
      <c r="C10" s="73"/>
      <c r="D10" s="73"/>
      <c r="E10" s="73"/>
      <c r="F10" s="73"/>
      <c r="G10" s="73"/>
      <c r="H10" s="73"/>
      <c r="I10" s="73"/>
      <c r="J10" s="73"/>
      <c r="K10" s="73">
        <v>5.64</v>
      </c>
      <c r="L10" s="74" t="e">
        <v>#REF!</v>
      </c>
      <c r="M10" s="74" t="e">
        <v>#REF!</v>
      </c>
      <c r="N10" s="74" t="e">
        <v>#REF!</v>
      </c>
    </row>
    <row r="11" spans="1:14" ht="15">
      <c r="A11" s="72" t="s">
        <v>472</v>
      </c>
      <c r="B11" s="72" t="s">
        <v>506</v>
      </c>
      <c r="C11" s="73"/>
      <c r="D11" s="73"/>
      <c r="E11" s="73"/>
      <c r="F11" s="73"/>
      <c r="G11" s="73"/>
      <c r="H11" s="73"/>
      <c r="I11" s="73"/>
      <c r="J11" s="73"/>
      <c r="K11" s="73">
        <v>6.59</v>
      </c>
      <c r="L11" s="74" t="e">
        <v>#REF!</v>
      </c>
      <c r="M11" s="74" t="e">
        <v>#REF!</v>
      </c>
      <c r="N11" s="74" t="e">
        <v>#REF!</v>
      </c>
    </row>
    <row r="12" spans="1:14" ht="15">
      <c r="A12" s="72" t="s">
        <v>472</v>
      </c>
      <c r="B12" s="72" t="s">
        <v>473</v>
      </c>
      <c r="C12" s="73"/>
      <c r="D12" s="73"/>
      <c r="E12" s="73"/>
      <c r="F12" s="73"/>
      <c r="G12" s="73"/>
      <c r="H12" s="73"/>
      <c r="I12" s="73"/>
      <c r="J12" s="73"/>
      <c r="K12" s="73">
        <v>6</v>
      </c>
      <c r="L12" s="74" t="e">
        <v>#REF!</v>
      </c>
      <c r="M12" s="74" t="e">
        <v>#REF!</v>
      </c>
      <c r="N12" s="74" t="e">
        <v>#REF!</v>
      </c>
    </row>
    <row r="13" spans="1:14" ht="15">
      <c r="A13" s="72" t="s">
        <v>918</v>
      </c>
      <c r="B13" s="72" t="s">
        <v>887</v>
      </c>
      <c r="C13" s="73"/>
      <c r="D13" s="73"/>
      <c r="E13" s="73"/>
      <c r="F13" s="73"/>
      <c r="G13" s="73"/>
      <c r="H13" s="73"/>
      <c r="I13" s="73"/>
      <c r="J13" s="73">
        <v>1.16</v>
      </c>
      <c r="K13" s="73"/>
      <c r="L13" s="74" t="e">
        <v>#REF!</v>
      </c>
      <c r="M13" s="74" t="e">
        <v>#REF!</v>
      </c>
      <c r="N13" s="74" t="e">
        <v>#REF!</v>
      </c>
    </row>
    <row r="14" spans="1:14" ht="15">
      <c r="A14" s="72" t="s">
        <v>474</v>
      </c>
      <c r="B14" s="72" t="s">
        <v>487</v>
      </c>
      <c r="C14" s="73"/>
      <c r="D14" s="73"/>
      <c r="E14" s="73"/>
      <c r="F14" s="73"/>
      <c r="G14" s="73"/>
      <c r="H14" s="73"/>
      <c r="I14" s="73"/>
      <c r="J14" s="73"/>
      <c r="K14" s="73">
        <v>5.3</v>
      </c>
      <c r="L14" s="74" t="e">
        <v>#REF!</v>
      </c>
      <c r="M14" s="74" t="e">
        <v>#REF!</v>
      </c>
      <c r="N14" s="74" t="e">
        <v>#REF!</v>
      </c>
    </row>
    <row r="15" spans="1:14" ht="15">
      <c r="A15" s="72" t="s">
        <v>474</v>
      </c>
      <c r="B15" s="72" t="s">
        <v>488</v>
      </c>
      <c r="C15" s="73"/>
      <c r="D15" s="73"/>
      <c r="E15" s="73"/>
      <c r="F15" s="73"/>
      <c r="G15" s="73"/>
      <c r="H15" s="73"/>
      <c r="I15" s="73"/>
      <c r="J15" s="73">
        <v>3.94</v>
      </c>
      <c r="K15" s="73">
        <v>4.5</v>
      </c>
      <c r="L15" s="74" t="e">
        <v>#REF!</v>
      </c>
      <c r="M15" s="74" t="e">
        <v>#REF!</v>
      </c>
      <c r="N15" s="74" t="e">
        <v>#REF!</v>
      </c>
    </row>
    <row r="16" spans="1:14" ht="15">
      <c r="A16" s="72" t="s">
        <v>474</v>
      </c>
      <c r="B16" s="72" t="s">
        <v>489</v>
      </c>
      <c r="C16" s="73"/>
      <c r="D16" s="73"/>
      <c r="E16" s="73"/>
      <c r="F16" s="73"/>
      <c r="G16" s="73"/>
      <c r="H16" s="73"/>
      <c r="I16" s="73"/>
      <c r="J16" s="73"/>
      <c r="K16" s="73">
        <v>5.27</v>
      </c>
      <c r="L16" s="74" t="e">
        <v>#REF!</v>
      </c>
      <c r="M16" s="74" t="e">
        <v>#REF!</v>
      </c>
      <c r="N16" s="74" t="e">
        <v>#REF!</v>
      </c>
    </row>
    <row r="17" spans="1:14" ht="15">
      <c r="A17" s="72" t="s">
        <v>474</v>
      </c>
      <c r="B17" s="72" t="s">
        <v>476</v>
      </c>
      <c r="C17" s="73"/>
      <c r="D17" s="73"/>
      <c r="E17" s="73"/>
      <c r="F17" s="73"/>
      <c r="G17" s="73"/>
      <c r="H17" s="73"/>
      <c r="I17" s="73"/>
      <c r="J17" s="73"/>
      <c r="K17" s="73">
        <v>5.4</v>
      </c>
      <c r="L17" s="74" t="e">
        <v>#REF!</v>
      </c>
      <c r="M17" s="74" t="e">
        <v>#REF!</v>
      </c>
      <c r="N17" s="74" t="e">
        <v>#REF!</v>
      </c>
    </row>
    <row r="18" spans="1:14" ht="15">
      <c r="A18" s="72" t="s">
        <v>474</v>
      </c>
      <c r="B18" s="72" t="s">
        <v>492</v>
      </c>
      <c r="C18" s="73"/>
      <c r="D18" s="73"/>
      <c r="E18" s="73"/>
      <c r="F18" s="73"/>
      <c r="G18" s="73"/>
      <c r="H18" s="73"/>
      <c r="I18" s="73"/>
      <c r="J18" s="73"/>
      <c r="K18" s="73">
        <v>4.02</v>
      </c>
      <c r="L18" s="74" t="e">
        <v>#REF!</v>
      </c>
      <c r="M18" s="74" t="e">
        <v>#REF!</v>
      </c>
      <c r="N18" s="74" t="e">
        <v>#REF!</v>
      </c>
    </row>
    <row r="19" spans="1:14" ht="15">
      <c r="A19" s="72" t="s">
        <v>474</v>
      </c>
      <c r="B19" s="72" t="s">
        <v>493</v>
      </c>
      <c r="C19" s="73"/>
      <c r="D19" s="73"/>
      <c r="E19" s="73"/>
      <c r="F19" s="73"/>
      <c r="G19" s="73"/>
      <c r="H19" s="73"/>
      <c r="I19" s="73"/>
      <c r="J19" s="73">
        <v>6</v>
      </c>
      <c r="K19" s="73">
        <v>5.1</v>
      </c>
      <c r="L19" s="74" t="e">
        <v>#REF!</v>
      </c>
      <c r="M19" s="74" t="e">
        <v>#REF!</v>
      </c>
      <c r="N19" s="74" t="e">
        <v>#REF!</v>
      </c>
    </row>
    <row r="20" spans="1:14" ht="15">
      <c r="A20" s="72" t="s">
        <v>494</v>
      </c>
      <c r="B20" s="72" t="s">
        <v>495</v>
      </c>
      <c r="C20" s="73"/>
      <c r="D20" s="73"/>
      <c r="E20" s="73"/>
      <c r="F20" s="73"/>
      <c r="G20" s="73"/>
      <c r="H20" s="73"/>
      <c r="I20" s="73">
        <v>0.9</v>
      </c>
      <c r="J20" s="73">
        <v>0.99</v>
      </c>
      <c r="K20" s="73">
        <v>6.05</v>
      </c>
      <c r="L20" s="74" t="e">
        <v>#REF!</v>
      </c>
      <c r="M20" s="74" t="e">
        <v>#REF!</v>
      </c>
      <c r="N20" s="74" t="e">
        <v>#REF!</v>
      </c>
    </row>
    <row r="21" spans="1:14" ht="15">
      <c r="A21" s="72" t="s">
        <v>1063</v>
      </c>
      <c r="B21" s="72" t="s">
        <v>887</v>
      </c>
      <c r="C21" s="73"/>
      <c r="D21" s="73"/>
      <c r="E21" s="73">
        <v>0.9</v>
      </c>
      <c r="F21" s="73"/>
      <c r="G21" s="73"/>
      <c r="H21" s="73">
        <v>0.7</v>
      </c>
      <c r="I21" s="73"/>
      <c r="J21" s="73"/>
      <c r="K21" s="73"/>
      <c r="L21" s="74" t="e">
        <v>#REF!</v>
      </c>
      <c r="M21" s="74" t="e">
        <v>#REF!</v>
      </c>
      <c r="N21" s="74" t="e">
        <v>#REF!</v>
      </c>
    </row>
    <row r="22" spans="1:14" ht="15">
      <c r="A22" s="72" t="s">
        <v>570</v>
      </c>
      <c r="B22" s="72" t="s">
        <v>495</v>
      </c>
      <c r="C22" s="73">
        <v>0.74</v>
      </c>
      <c r="D22" s="73"/>
      <c r="E22" s="73"/>
      <c r="F22" s="73"/>
      <c r="G22" s="73"/>
      <c r="H22" s="73">
        <v>1</v>
      </c>
      <c r="I22" s="73">
        <v>1.25</v>
      </c>
      <c r="J22" s="73">
        <v>1.58</v>
      </c>
      <c r="K22" s="73">
        <v>3.72</v>
      </c>
      <c r="L22" s="74" t="e">
        <v>#REF!</v>
      </c>
      <c r="M22" s="74" t="e">
        <v>#REF!</v>
      </c>
      <c r="N22" s="74" t="e">
        <v>#REF!</v>
      </c>
    </row>
    <row r="23" spans="1:14" ht="15">
      <c r="A23" s="72" t="s">
        <v>496</v>
      </c>
      <c r="B23" s="72" t="s">
        <v>497</v>
      </c>
      <c r="C23" s="73"/>
      <c r="D23" s="73">
        <v>1.6</v>
      </c>
      <c r="E23" s="73"/>
      <c r="F23" s="73">
        <v>1.22</v>
      </c>
      <c r="G23" s="73"/>
      <c r="H23" s="73"/>
      <c r="I23" s="73">
        <v>1.69</v>
      </c>
      <c r="J23" s="73"/>
      <c r="K23" s="73">
        <v>2.41</v>
      </c>
      <c r="L23" s="74"/>
      <c r="M23" s="74"/>
      <c r="N23" s="74"/>
    </row>
    <row r="24" spans="1:14" ht="15">
      <c r="A24" s="72" t="s">
        <v>496</v>
      </c>
      <c r="B24" s="72" t="s">
        <v>498</v>
      </c>
      <c r="C24" s="73"/>
      <c r="D24" s="73"/>
      <c r="E24" s="73"/>
      <c r="F24" s="73"/>
      <c r="G24" s="73"/>
      <c r="H24" s="73"/>
      <c r="I24" s="73">
        <v>1.8</v>
      </c>
      <c r="J24" s="73"/>
      <c r="K24" s="73">
        <v>3.04</v>
      </c>
      <c r="L24" s="74"/>
      <c r="M24" s="74"/>
      <c r="N24" s="74"/>
    </row>
    <row r="25" spans="1:14" ht="15">
      <c r="A25" s="72" t="s">
        <v>496</v>
      </c>
      <c r="B25" s="72" t="s">
        <v>499</v>
      </c>
      <c r="C25" s="73"/>
      <c r="D25" s="73"/>
      <c r="E25" s="73">
        <v>1.25</v>
      </c>
      <c r="F25" s="73"/>
      <c r="G25" s="73"/>
      <c r="H25" s="73"/>
      <c r="I25" s="73"/>
      <c r="J25" s="73"/>
      <c r="K25" s="73"/>
      <c r="L25" s="74"/>
      <c r="M25" s="74"/>
      <c r="N25" s="74"/>
    </row>
    <row r="26" spans="1:14" ht="15">
      <c r="A26" s="72" t="s">
        <v>496</v>
      </c>
      <c r="B26" s="72" t="s">
        <v>500</v>
      </c>
      <c r="C26" s="73"/>
      <c r="D26" s="73"/>
      <c r="E26" s="73"/>
      <c r="F26" s="73"/>
      <c r="G26" s="73"/>
      <c r="H26" s="73">
        <v>1.1</v>
      </c>
      <c r="I26" s="73">
        <v>1.73</v>
      </c>
      <c r="J26" s="73">
        <v>2.9</v>
      </c>
      <c r="K26" s="73">
        <v>3.13</v>
      </c>
      <c r="L26" s="74"/>
      <c r="M26" s="74"/>
      <c r="N26" s="74"/>
    </row>
    <row r="27" spans="1:14" ht="15">
      <c r="A27" s="72" t="s">
        <v>496</v>
      </c>
      <c r="B27" s="72" t="s">
        <v>481</v>
      </c>
      <c r="C27" s="73"/>
      <c r="D27" s="73"/>
      <c r="E27" s="73"/>
      <c r="F27" s="73">
        <v>1.13</v>
      </c>
      <c r="G27" s="73"/>
      <c r="H27" s="73"/>
      <c r="I27" s="73">
        <v>1.61</v>
      </c>
      <c r="J27" s="73">
        <v>2.21</v>
      </c>
      <c r="K27" s="73">
        <v>2.85</v>
      </c>
      <c r="L27" s="74"/>
      <c r="M27" s="74"/>
      <c r="N27" s="74"/>
    </row>
    <row r="28" spans="1:14" ht="15">
      <c r="A28" s="72" t="s">
        <v>496</v>
      </c>
      <c r="B28" s="72" t="s">
        <v>485</v>
      </c>
      <c r="C28" s="73">
        <v>5</v>
      </c>
      <c r="D28" s="73"/>
      <c r="E28" s="73"/>
      <c r="F28" s="73"/>
      <c r="G28" s="73"/>
      <c r="H28" s="73"/>
      <c r="I28" s="73">
        <v>4.05</v>
      </c>
      <c r="J28" s="73">
        <v>2.43</v>
      </c>
      <c r="K28" s="73">
        <v>3.55</v>
      </c>
      <c r="L28" s="74"/>
      <c r="M28" s="74"/>
      <c r="N28" s="74"/>
    </row>
    <row r="29" spans="1:14" ht="15">
      <c r="A29" s="72" t="s">
        <v>496</v>
      </c>
      <c r="B29" s="72" t="s">
        <v>501</v>
      </c>
      <c r="C29" s="73">
        <v>1.39</v>
      </c>
      <c r="D29" s="73"/>
      <c r="E29" s="73"/>
      <c r="F29" s="73"/>
      <c r="G29" s="73"/>
      <c r="H29" s="73"/>
      <c r="I29" s="73">
        <v>1.26</v>
      </c>
      <c r="J29" s="73">
        <v>2.12</v>
      </c>
      <c r="K29" s="73">
        <v>2.75</v>
      </c>
      <c r="L29" s="74"/>
      <c r="M29" s="74"/>
      <c r="N29" s="74"/>
    </row>
    <row r="30" spans="1:14" ht="15">
      <c r="A30" s="72" t="s">
        <v>496</v>
      </c>
      <c r="B30" s="72" t="s">
        <v>502</v>
      </c>
      <c r="C30" s="73"/>
      <c r="D30" s="73"/>
      <c r="E30" s="73"/>
      <c r="F30" s="73"/>
      <c r="G30" s="73"/>
      <c r="H30" s="73"/>
      <c r="I30" s="73">
        <v>1.55</v>
      </c>
      <c r="J30" s="73">
        <v>1.2</v>
      </c>
      <c r="K30" s="73">
        <v>3.6</v>
      </c>
      <c r="L30" s="74"/>
      <c r="M30" s="74"/>
      <c r="N30" s="74"/>
    </row>
    <row r="31" spans="1:14" ht="15">
      <c r="A31" s="72" t="s">
        <v>496</v>
      </c>
      <c r="B31" s="72" t="s">
        <v>503</v>
      </c>
      <c r="C31" s="73"/>
      <c r="D31" s="73"/>
      <c r="E31" s="73"/>
      <c r="F31" s="73"/>
      <c r="G31" s="73"/>
      <c r="H31" s="73"/>
      <c r="I31" s="73"/>
      <c r="J31" s="73">
        <v>5.3</v>
      </c>
      <c r="K31" s="73"/>
      <c r="L31" s="74"/>
      <c r="M31" s="74"/>
      <c r="N31" s="74"/>
    </row>
    <row r="32" spans="1:14" ht="15">
      <c r="A32" s="72" t="s">
        <v>496</v>
      </c>
      <c r="B32" s="72" t="s">
        <v>504</v>
      </c>
      <c r="C32" s="73"/>
      <c r="D32" s="73">
        <v>2</v>
      </c>
      <c r="E32" s="73">
        <v>0.92</v>
      </c>
      <c r="F32" s="73"/>
      <c r="G32" s="73"/>
      <c r="H32" s="73">
        <v>1.8</v>
      </c>
      <c r="I32" s="73">
        <v>2.04</v>
      </c>
      <c r="J32" s="73">
        <v>2.21</v>
      </c>
      <c r="K32" s="73">
        <v>2.5</v>
      </c>
      <c r="L32" s="74"/>
      <c r="M32" s="74"/>
      <c r="N32" s="74"/>
    </row>
    <row r="33" spans="1:14" ht="15">
      <c r="A33" s="72" t="s">
        <v>496</v>
      </c>
      <c r="B33" s="72" t="s">
        <v>505</v>
      </c>
      <c r="C33" s="73"/>
      <c r="D33" s="73"/>
      <c r="E33" s="73"/>
      <c r="F33" s="73"/>
      <c r="G33" s="73"/>
      <c r="H33" s="73"/>
      <c r="I33" s="73"/>
      <c r="J33" s="73"/>
      <c r="K33" s="73">
        <v>4.41</v>
      </c>
      <c r="L33" s="74"/>
      <c r="M33" s="74"/>
      <c r="N33" s="74"/>
    </row>
    <row r="34" spans="1:14" ht="15">
      <c r="A34" s="72" t="s">
        <v>496</v>
      </c>
      <c r="B34" s="72" t="s">
        <v>506</v>
      </c>
      <c r="C34" s="73"/>
      <c r="D34" s="73"/>
      <c r="E34" s="73"/>
      <c r="F34" s="73">
        <v>1</v>
      </c>
      <c r="G34" s="73"/>
      <c r="H34" s="73">
        <v>1.5</v>
      </c>
      <c r="I34" s="73"/>
      <c r="J34" s="73">
        <v>2.05</v>
      </c>
      <c r="K34" s="73">
        <v>3.51</v>
      </c>
      <c r="L34" s="74"/>
      <c r="M34" s="74"/>
      <c r="N34" s="74"/>
    </row>
    <row r="35" spans="1:14" ht="15">
      <c r="A35" s="72" t="s">
        <v>496</v>
      </c>
      <c r="B35" s="72" t="s">
        <v>507</v>
      </c>
      <c r="C35" s="73"/>
      <c r="D35" s="73"/>
      <c r="E35" s="73">
        <v>0.97</v>
      </c>
      <c r="F35" s="73"/>
      <c r="G35" s="73"/>
      <c r="H35" s="73"/>
      <c r="I35" s="73"/>
      <c r="J35" s="73"/>
      <c r="K35" s="73">
        <v>2.94</v>
      </c>
      <c r="L35" s="74"/>
      <c r="M35" s="74"/>
      <c r="N35" s="74"/>
    </row>
    <row r="36" spans="1:14" ht="15">
      <c r="A36" s="72" t="s">
        <v>496</v>
      </c>
      <c r="B36" s="72" t="s">
        <v>473</v>
      </c>
      <c r="C36" s="73"/>
      <c r="D36" s="73">
        <v>0.8</v>
      </c>
      <c r="E36" s="73"/>
      <c r="F36" s="73"/>
      <c r="G36" s="73">
        <v>1.75</v>
      </c>
      <c r="H36" s="73">
        <v>1.31</v>
      </c>
      <c r="I36" s="73">
        <v>1.46</v>
      </c>
      <c r="J36" s="73">
        <v>2.2</v>
      </c>
      <c r="K36" s="73">
        <v>3.59</v>
      </c>
      <c r="L36" s="74"/>
      <c r="M36" s="74"/>
      <c r="N36" s="74"/>
    </row>
    <row r="37" spans="1:14" ht="15">
      <c r="A37" s="72" t="s">
        <v>496</v>
      </c>
      <c r="B37" s="72" t="s">
        <v>508</v>
      </c>
      <c r="C37" s="73"/>
      <c r="D37" s="73"/>
      <c r="E37" s="73"/>
      <c r="F37" s="73"/>
      <c r="G37" s="73"/>
      <c r="H37" s="73"/>
      <c r="I37" s="73"/>
      <c r="J37" s="73">
        <v>2.2</v>
      </c>
      <c r="K37" s="73">
        <v>3.94</v>
      </c>
      <c r="L37" s="74"/>
      <c r="M37" s="74"/>
      <c r="N37" s="74"/>
    </row>
    <row r="38" spans="1:14" ht="15">
      <c r="A38" s="72" t="s">
        <v>919</v>
      </c>
      <c r="B38" s="72" t="s">
        <v>887</v>
      </c>
      <c r="C38" s="73"/>
      <c r="D38" s="73"/>
      <c r="E38" s="73"/>
      <c r="F38" s="73"/>
      <c r="G38" s="73"/>
      <c r="H38" s="73"/>
      <c r="I38" s="73">
        <v>0.71</v>
      </c>
      <c r="J38" s="73"/>
      <c r="K38" s="73"/>
      <c r="L38" s="74"/>
      <c r="M38" s="74"/>
      <c r="N38" s="74"/>
    </row>
    <row r="39" spans="1:14" ht="15">
      <c r="A39" s="72" t="s">
        <v>510</v>
      </c>
      <c r="B39" s="72" t="s">
        <v>495</v>
      </c>
      <c r="C39" s="73">
        <v>0.58</v>
      </c>
      <c r="D39" s="73">
        <v>0.51</v>
      </c>
      <c r="E39" s="73">
        <v>0.72</v>
      </c>
      <c r="F39" s="73">
        <v>0.68</v>
      </c>
      <c r="G39" s="73"/>
      <c r="H39" s="73">
        <v>0.68</v>
      </c>
      <c r="I39" s="73"/>
      <c r="J39" s="73"/>
      <c r="K39" s="73"/>
      <c r="L39" s="74"/>
      <c r="M39" s="74"/>
      <c r="N39" s="74"/>
    </row>
    <row r="40" spans="1:14" ht="15">
      <c r="A40" s="72" t="s">
        <v>477</v>
      </c>
      <c r="B40" s="72" t="s">
        <v>526</v>
      </c>
      <c r="C40" s="73"/>
      <c r="D40" s="73"/>
      <c r="E40" s="73">
        <v>4</v>
      </c>
      <c r="F40" s="73"/>
      <c r="G40" s="73"/>
      <c r="H40" s="73"/>
      <c r="I40" s="73"/>
      <c r="J40" s="73"/>
      <c r="K40" s="73"/>
      <c r="L40" s="74"/>
      <c r="M40" s="74"/>
      <c r="N40" s="74"/>
    </row>
    <row r="41" spans="1:14" ht="15">
      <c r="A41" s="246" t="s">
        <v>511</v>
      </c>
      <c r="B41" s="246" t="s">
        <v>854</v>
      </c>
      <c r="C41" s="246"/>
      <c r="D41" s="246"/>
      <c r="E41" s="246"/>
      <c r="F41" s="246"/>
      <c r="G41" s="246"/>
      <c r="H41" s="246"/>
      <c r="I41" s="246"/>
      <c r="J41" s="246"/>
      <c r="K41" s="246">
        <v>3.61</v>
      </c>
      <c r="L41" s="246"/>
      <c r="M41" s="246"/>
      <c r="N41" s="247"/>
    </row>
    <row r="42" spans="1:14" ht="409.5" customHeight="1" hidden="1">
      <c r="A42" s="72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4" t="e">
        <v>#REF!</v>
      </c>
      <c r="M42" s="74" t="e">
        <v>#REF!</v>
      </c>
      <c r="N42" s="74" t="e">
        <v>#REF!</v>
      </c>
    </row>
    <row r="43" spans="1:14" ht="409.5" customHeight="1" hidden="1">
      <c r="A43" s="72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4"/>
      <c r="N43" s="74"/>
    </row>
    <row r="44" spans="1:14" ht="409.5" customHeight="1" hidden="1">
      <c r="A44" s="72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74"/>
      <c r="N44" s="74"/>
    </row>
    <row r="45" spans="1:14" ht="409.5" customHeight="1" hidden="1">
      <c r="A45" s="72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4"/>
      <c r="N45" s="74"/>
    </row>
    <row r="46" spans="1:14" ht="15">
      <c r="A46" s="246" t="s">
        <v>480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</row>
    <row r="47" spans="1:14" ht="15">
      <c r="A47" s="72" t="s">
        <v>472</v>
      </c>
      <c r="B47" s="72" t="s">
        <v>481</v>
      </c>
      <c r="C47" s="72"/>
      <c r="D47" s="72"/>
      <c r="E47" s="72"/>
      <c r="F47" s="72"/>
      <c r="G47" s="72"/>
      <c r="H47" s="72"/>
      <c r="I47" s="72"/>
      <c r="J47" s="72">
        <v>2.5</v>
      </c>
      <c r="K47" s="72">
        <v>3.8</v>
      </c>
      <c r="L47" s="75">
        <v>8.5</v>
      </c>
      <c r="M47" s="75" t="e">
        <v>#REF!</v>
      </c>
      <c r="N47" s="75" t="e">
        <v>#REF!</v>
      </c>
    </row>
    <row r="48" spans="1:14" ht="15">
      <c r="A48" s="72" t="s">
        <v>474</v>
      </c>
      <c r="B48" s="72" t="s">
        <v>524</v>
      </c>
      <c r="C48" s="72"/>
      <c r="D48" s="72"/>
      <c r="E48" s="72"/>
      <c r="F48" s="72"/>
      <c r="G48" s="72">
        <v>1.29</v>
      </c>
      <c r="H48" s="72"/>
      <c r="I48" s="72"/>
      <c r="J48" s="72">
        <v>1.99</v>
      </c>
      <c r="K48" s="72"/>
      <c r="L48" s="75">
        <v>3.85</v>
      </c>
      <c r="M48" s="75" t="e">
        <v>#REF!</v>
      </c>
      <c r="N48" s="75" t="e">
        <v>#REF!</v>
      </c>
    </row>
    <row r="49" spans="1:14" ht="15">
      <c r="A49" s="72" t="s">
        <v>474</v>
      </c>
      <c r="B49" s="72" t="s">
        <v>490</v>
      </c>
      <c r="C49" s="72"/>
      <c r="D49" s="72"/>
      <c r="E49" s="72"/>
      <c r="F49" s="72"/>
      <c r="G49" s="72"/>
      <c r="H49" s="72"/>
      <c r="I49" s="72"/>
      <c r="J49" s="72"/>
      <c r="K49" s="72">
        <v>3</v>
      </c>
      <c r="L49" s="75">
        <v>1.65</v>
      </c>
      <c r="M49" s="75" t="e">
        <v>#REF!</v>
      </c>
      <c r="N49" s="75" t="e">
        <v>#REF!</v>
      </c>
    </row>
    <row r="50" spans="1:14" ht="15">
      <c r="A50" s="72" t="s">
        <v>474</v>
      </c>
      <c r="B50" s="72" t="s">
        <v>528</v>
      </c>
      <c r="C50" s="72"/>
      <c r="D50" s="72"/>
      <c r="E50" s="72"/>
      <c r="F50" s="72"/>
      <c r="G50" s="72"/>
      <c r="H50" s="72"/>
      <c r="I50" s="72"/>
      <c r="J50" s="72"/>
      <c r="K50" s="72">
        <v>4.1</v>
      </c>
      <c r="L50" s="75">
        <v>0.95</v>
      </c>
      <c r="M50" s="75" t="e">
        <v>#REF!</v>
      </c>
      <c r="N50" s="75" t="e">
        <v>#REF!</v>
      </c>
    </row>
    <row r="51" spans="1:14" ht="15">
      <c r="A51" s="72" t="s">
        <v>474</v>
      </c>
      <c r="B51" s="72" t="s">
        <v>476</v>
      </c>
      <c r="C51" s="72"/>
      <c r="D51" s="72"/>
      <c r="E51" s="72"/>
      <c r="F51" s="72"/>
      <c r="G51" s="72"/>
      <c r="H51" s="72"/>
      <c r="I51" s="72"/>
      <c r="J51" s="72"/>
      <c r="K51" s="72">
        <v>4.08</v>
      </c>
      <c r="L51" s="75">
        <v>1.55</v>
      </c>
      <c r="M51" s="75" t="e">
        <v>#REF!</v>
      </c>
      <c r="N51" s="75" t="e">
        <v>#REF!</v>
      </c>
    </row>
    <row r="52" spans="1:14" ht="15">
      <c r="A52" s="72" t="s">
        <v>474</v>
      </c>
      <c r="B52" s="72" t="s">
        <v>792</v>
      </c>
      <c r="C52" s="72"/>
      <c r="D52" s="72"/>
      <c r="E52" s="72"/>
      <c r="F52" s="72"/>
      <c r="G52" s="72"/>
      <c r="H52" s="72"/>
      <c r="I52" s="72"/>
      <c r="J52" s="72"/>
      <c r="K52" s="72">
        <v>3.42</v>
      </c>
      <c r="L52" s="75" t="e">
        <v>#REF!</v>
      </c>
      <c r="M52" s="75" t="e">
        <v>#REF!</v>
      </c>
      <c r="N52" s="75" t="e">
        <v>#REF!</v>
      </c>
    </row>
    <row r="53" spans="1:14" ht="15">
      <c r="A53" s="72" t="s">
        <v>474</v>
      </c>
      <c r="B53" s="72" t="s">
        <v>493</v>
      </c>
      <c r="C53" s="72"/>
      <c r="D53" s="72"/>
      <c r="E53" s="72"/>
      <c r="F53" s="72"/>
      <c r="G53" s="72"/>
      <c r="H53" s="72"/>
      <c r="I53" s="72"/>
      <c r="J53" s="72"/>
      <c r="K53" s="72">
        <v>6</v>
      </c>
      <c r="L53" s="75"/>
      <c r="M53" s="75"/>
      <c r="N53" s="75"/>
    </row>
    <row r="54" spans="1:14" ht="15">
      <c r="A54" s="72" t="s">
        <v>496</v>
      </c>
      <c r="B54" s="72" t="s">
        <v>499</v>
      </c>
      <c r="C54" s="72"/>
      <c r="D54" s="72"/>
      <c r="E54" s="72"/>
      <c r="F54" s="72"/>
      <c r="G54" s="72"/>
      <c r="H54" s="72"/>
      <c r="I54" s="72"/>
      <c r="J54" s="72">
        <v>2</v>
      </c>
      <c r="K54" s="72"/>
      <c r="L54" s="75">
        <v>1.5</v>
      </c>
      <c r="M54" s="75" t="e">
        <v>#REF!</v>
      </c>
      <c r="N54" s="75" t="e">
        <v>#REF!</v>
      </c>
    </row>
    <row r="55" spans="1:14" ht="15">
      <c r="A55" s="72" t="s">
        <v>496</v>
      </c>
      <c r="B55" s="72" t="s">
        <v>500</v>
      </c>
      <c r="C55" s="72"/>
      <c r="D55" s="72"/>
      <c r="E55" s="72"/>
      <c r="F55" s="72"/>
      <c r="G55" s="72"/>
      <c r="H55" s="72"/>
      <c r="I55" s="72"/>
      <c r="J55" s="72"/>
      <c r="K55" s="72">
        <v>1.49</v>
      </c>
      <c r="L55" s="75">
        <v>1.65</v>
      </c>
      <c r="M55" s="75" t="e">
        <v>#REF!</v>
      </c>
      <c r="N55" s="75" t="e">
        <v>#REF!</v>
      </c>
    </row>
    <row r="56" spans="1:14" ht="15">
      <c r="A56" s="72" t="s">
        <v>496</v>
      </c>
      <c r="B56" s="72" t="s">
        <v>506</v>
      </c>
      <c r="C56" s="72">
        <v>9.68</v>
      </c>
      <c r="D56" s="72"/>
      <c r="E56" s="72"/>
      <c r="F56" s="72"/>
      <c r="G56" s="72"/>
      <c r="H56" s="72"/>
      <c r="I56" s="72"/>
      <c r="J56" s="72"/>
      <c r="K56" s="72"/>
      <c r="L56" s="75" t="e">
        <v>#REF!</v>
      </c>
      <c r="M56" s="75" t="e">
        <v>#REF!</v>
      </c>
      <c r="N56" s="75" t="e">
        <v>#REF!</v>
      </c>
    </row>
    <row r="57" spans="1:14" ht="15">
      <c r="A57" s="72" t="s">
        <v>496</v>
      </c>
      <c r="B57" s="72" t="s">
        <v>473</v>
      </c>
      <c r="C57" s="72"/>
      <c r="D57" s="72"/>
      <c r="E57" s="72"/>
      <c r="F57" s="72"/>
      <c r="G57" s="72"/>
      <c r="H57" s="72"/>
      <c r="I57" s="72">
        <v>1</v>
      </c>
      <c r="J57" s="72"/>
      <c r="K57" s="72"/>
      <c r="L57" s="75"/>
      <c r="M57" s="75"/>
      <c r="N57" s="75"/>
    </row>
    <row r="58" spans="1:14" ht="15">
      <c r="A58" s="72" t="s">
        <v>477</v>
      </c>
      <c r="B58" s="72" t="s">
        <v>526</v>
      </c>
      <c r="C58" s="72"/>
      <c r="D58" s="72"/>
      <c r="E58" s="72"/>
      <c r="F58" s="72"/>
      <c r="G58" s="72">
        <v>3</v>
      </c>
      <c r="H58" s="72"/>
      <c r="I58" s="72"/>
      <c r="J58" s="72"/>
      <c r="K58" s="72"/>
      <c r="L58" s="75"/>
      <c r="M58" s="75"/>
      <c r="N58" s="75"/>
    </row>
    <row r="59" spans="1:14" ht="15">
      <c r="A59" s="72" t="s">
        <v>477</v>
      </c>
      <c r="B59" s="72" t="s">
        <v>490</v>
      </c>
      <c r="C59" s="72"/>
      <c r="D59" s="72"/>
      <c r="E59" s="72">
        <v>1.4</v>
      </c>
      <c r="F59" s="72"/>
      <c r="G59" s="72"/>
      <c r="H59" s="72"/>
      <c r="I59" s="72"/>
      <c r="J59" s="72"/>
      <c r="K59" s="72"/>
      <c r="L59" s="75"/>
      <c r="M59" s="75"/>
      <c r="N59" s="75"/>
    </row>
    <row r="60" spans="1:14" ht="409.5" customHeight="1" hidden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5"/>
      <c r="M60" s="75"/>
      <c r="N60" s="75"/>
    </row>
    <row r="61" spans="1:14" ht="409.5" customHeight="1" hidden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5"/>
      <c r="M61" s="75"/>
      <c r="N61" s="75"/>
    </row>
    <row r="62" spans="1:14" ht="409.5" customHeight="1" hidden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5"/>
      <c r="M62" s="75"/>
      <c r="N62" s="75"/>
    </row>
    <row r="63" spans="1:14" ht="409.5" customHeight="1" hidden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5"/>
      <c r="M63" s="75"/>
      <c r="N63" s="75"/>
    </row>
    <row r="64" spans="1:14" ht="409.5" customHeight="1" hidden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5"/>
      <c r="M64" s="75"/>
      <c r="N64" s="75"/>
    </row>
    <row r="65" spans="1:14" ht="409.5" customHeight="1" hidden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5"/>
      <c r="M65" s="75"/>
      <c r="N65" s="75"/>
    </row>
    <row r="66" spans="1:14" ht="409.5" customHeight="1" hidden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5"/>
      <c r="M66" s="75"/>
      <c r="N66" s="75"/>
    </row>
    <row r="67" spans="1:14" ht="409.5" customHeight="1" hidden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5"/>
      <c r="M67" s="75"/>
      <c r="N67" s="75"/>
    </row>
    <row r="68" spans="1:14" ht="409.5" customHeight="1" hidden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5"/>
      <c r="M68" s="75"/>
      <c r="N68" s="75"/>
    </row>
    <row r="69" spans="1:14" ht="409.5" customHeight="1" hidden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5"/>
      <c r="M69" s="75"/>
      <c r="N69" s="75"/>
    </row>
    <row r="70" spans="1:14" ht="409.5" customHeight="1" hidden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5"/>
      <c r="M70" s="75"/>
      <c r="N70" s="75"/>
    </row>
    <row r="71" spans="1:14" ht="409.5" customHeight="1" hidden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5"/>
      <c r="M71" s="75"/>
      <c r="N71" s="75"/>
    </row>
    <row r="72" spans="1:14" ht="409.5" customHeight="1" hidden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5"/>
      <c r="M72" s="75"/>
      <c r="N72" s="75"/>
    </row>
    <row r="73" spans="1:14" ht="409.5" customHeight="1" hidden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5"/>
      <c r="M73" s="75"/>
      <c r="N73" s="75"/>
    </row>
    <row r="74" spans="1:14" ht="409.5" customHeight="1" hidden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5"/>
      <c r="M74" s="75"/>
      <c r="N74" s="75"/>
    </row>
    <row r="75" spans="1:14" ht="409.5" customHeight="1" hidden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5"/>
      <c r="M75" s="75"/>
      <c r="N75" s="75"/>
    </row>
    <row r="76" spans="1:14" ht="409.5" customHeight="1" hidden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5"/>
      <c r="M76" s="75"/>
      <c r="N76" s="75"/>
    </row>
    <row r="77" spans="1:14" ht="409.5" customHeight="1" hidden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5"/>
      <c r="M77" s="75"/>
      <c r="N77" s="75"/>
    </row>
    <row r="78" spans="1:14" ht="409.5" customHeight="1" hidden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5"/>
      <c r="M78" s="75"/>
      <c r="N78" s="75"/>
    </row>
    <row r="79" spans="1:14" ht="409.5" customHeight="1" hidden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5"/>
      <c r="M79" s="75"/>
      <c r="N79" s="75"/>
    </row>
    <row r="80" spans="1:14" ht="409.5" customHeight="1" hidden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5"/>
      <c r="M80" s="75"/>
      <c r="N80" s="75"/>
    </row>
    <row r="81" spans="1:14" ht="409.5" customHeight="1" hidden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5"/>
      <c r="M81" s="75"/>
      <c r="N81" s="75"/>
    </row>
    <row r="82" spans="1:14" ht="409.5" customHeight="1" hidden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5"/>
      <c r="M82" s="75"/>
      <c r="N82" s="75"/>
    </row>
    <row r="83" spans="1:14" ht="409.5" customHeight="1" hidden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5"/>
      <c r="M83" s="75"/>
      <c r="N83" s="75"/>
    </row>
    <row r="84" spans="1:14" ht="409.5" customHeight="1" hidden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5"/>
      <c r="M84" s="75"/>
      <c r="N84" s="75"/>
    </row>
    <row r="85" spans="1:14" ht="409.5" customHeight="1" hidden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5"/>
      <c r="M85" s="75"/>
      <c r="N85" s="75"/>
    </row>
    <row r="86" spans="1:14" ht="409.5" customHeight="1" hidden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5"/>
      <c r="M86" s="75"/>
      <c r="N86" s="75"/>
    </row>
    <row r="87" spans="1:14" ht="15">
      <c r="A87" s="246" t="s">
        <v>482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</row>
    <row r="88" spans="1:14" ht="15">
      <c r="A88" s="72" t="s">
        <v>474</v>
      </c>
      <c r="B88" s="72" t="s">
        <v>559</v>
      </c>
      <c r="C88" s="72"/>
      <c r="D88" s="72"/>
      <c r="E88" s="72"/>
      <c r="F88" s="72"/>
      <c r="G88" s="72"/>
      <c r="H88" s="72"/>
      <c r="I88" s="72"/>
      <c r="J88" s="72">
        <v>0</v>
      </c>
      <c r="K88" s="72"/>
      <c r="L88" s="192"/>
      <c r="M88" s="192"/>
      <c r="N88" s="193"/>
    </row>
    <row r="89" spans="1:14" ht="409.5" customHeight="1" hidden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192"/>
      <c r="M89" s="192"/>
      <c r="N89" s="193"/>
    </row>
    <row r="90" spans="1:14" ht="409.5" customHeight="1" hidden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192"/>
      <c r="M90" s="192"/>
      <c r="N90" s="193"/>
    </row>
    <row r="91" spans="1:14" ht="409.5" customHeight="1" hidden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192"/>
      <c r="M91" s="192"/>
      <c r="N91" s="193"/>
    </row>
    <row r="92" spans="1:14" ht="6.75" customHeight="1">
      <c r="A92" s="76"/>
      <c r="B92" s="76"/>
      <c r="C92" s="76"/>
      <c r="D92" s="76"/>
      <c r="E92" s="77"/>
      <c r="F92" s="76"/>
      <c r="G92" s="76"/>
      <c r="H92" s="76"/>
      <c r="I92" s="76"/>
      <c r="J92" s="76"/>
      <c r="K92" s="76"/>
      <c r="L92" s="76"/>
      <c r="M92" s="77"/>
      <c r="N92" s="77"/>
    </row>
    <row r="93" ht="15" hidden="1">
      <c r="A93" t="s">
        <v>483</v>
      </c>
    </row>
    <row r="94" ht="15"/>
    <row r="95" ht="15" hidden="1"/>
    <row r="96" ht="15">
      <c r="A96" s="45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E18" sqref="E18"/>
    </sheetView>
  </sheetViews>
  <sheetFormatPr defaultColWidth="0" defaultRowHeight="0" customHeight="1" zeroHeight="1"/>
  <cols>
    <col min="1" max="8" width="14.00390625" style="0" customWidth="1"/>
    <col min="9" max="13" width="10.7109375" style="80" hidden="1" customWidth="1"/>
    <col min="14" max="14" width="10.57421875" style="80" hidden="1" customWidth="1"/>
    <col min="15" max="27" width="9.140625" style="80" hidden="1" customWidth="1"/>
    <col min="28" max="16384" width="9.140625" style="0" hidden="1" customWidth="1"/>
  </cols>
  <sheetData>
    <row r="1" spans="1:14" ht="18">
      <c r="A1" s="248" t="s">
        <v>517</v>
      </c>
      <c r="B1" s="248"/>
      <c r="C1" s="248"/>
      <c r="D1" s="248"/>
      <c r="E1" s="248"/>
      <c r="F1" s="248"/>
      <c r="G1" s="248"/>
      <c r="H1" s="248"/>
      <c r="I1" s="78"/>
      <c r="J1" s="78"/>
      <c r="K1" s="78"/>
      <c r="L1" s="78"/>
      <c r="M1" s="78"/>
      <c r="N1" s="79"/>
    </row>
    <row r="2" spans="1:14" ht="18.75">
      <c r="A2" s="249" t="s">
        <v>1014</v>
      </c>
      <c r="B2" s="250"/>
      <c r="C2" s="250"/>
      <c r="D2" s="250"/>
      <c r="E2" s="250"/>
      <c r="F2" s="250"/>
      <c r="G2" s="250"/>
      <c r="H2" s="250"/>
      <c r="I2" s="79"/>
      <c r="J2" s="79"/>
      <c r="K2" s="79"/>
      <c r="L2" s="79"/>
      <c r="M2" s="79"/>
      <c r="N2" s="79"/>
    </row>
    <row r="3" spans="1:14" ht="18">
      <c r="A3" s="248"/>
      <c r="B3" s="248"/>
      <c r="C3" s="248"/>
      <c r="D3" s="248"/>
      <c r="E3" s="248"/>
      <c r="F3" s="248"/>
      <c r="G3" s="248"/>
      <c r="H3" s="248"/>
      <c r="I3" s="78"/>
      <c r="J3" s="78"/>
      <c r="K3" s="78"/>
      <c r="L3" s="78"/>
      <c r="M3" s="78"/>
      <c r="N3" s="79"/>
    </row>
    <row r="4" spans="1:5" ht="5.25" customHeight="1">
      <c r="A4" s="239"/>
      <c r="B4" s="239"/>
      <c r="C4" s="239"/>
      <c r="D4" s="239"/>
      <c r="E4" s="239"/>
    </row>
    <row r="5" spans="1:16" ht="15">
      <c r="A5" s="240" t="s">
        <v>459</v>
      </c>
      <c r="B5" s="240" t="s">
        <v>460</v>
      </c>
      <c r="C5" s="241" t="s">
        <v>461</v>
      </c>
      <c r="D5" s="242"/>
      <c r="E5" s="242"/>
      <c r="F5" s="242"/>
      <c r="G5" s="242"/>
      <c r="H5" s="242"/>
      <c r="I5" s="79"/>
      <c r="J5" s="79"/>
      <c r="K5" s="79"/>
      <c r="L5" s="79"/>
      <c r="M5" s="79"/>
      <c r="N5" s="81"/>
      <c r="O5" s="243"/>
      <c r="P5" s="243"/>
    </row>
    <row r="6" spans="1:16" ht="15">
      <c r="A6" s="240"/>
      <c r="B6" s="240"/>
      <c r="C6" s="71" t="s">
        <v>518</v>
      </c>
      <c r="D6" s="71" t="s">
        <v>519</v>
      </c>
      <c r="E6" s="71" t="s">
        <v>520</v>
      </c>
      <c r="F6" s="71" t="s">
        <v>521</v>
      </c>
      <c r="G6" s="71" t="s">
        <v>522</v>
      </c>
      <c r="H6" s="71" t="s">
        <v>523</v>
      </c>
      <c r="I6" s="82"/>
      <c r="J6" s="82"/>
      <c r="K6" s="82"/>
      <c r="L6" s="82"/>
      <c r="M6" s="82"/>
      <c r="N6" s="82"/>
      <c r="O6" s="243"/>
      <c r="P6" s="243"/>
    </row>
    <row r="7" spans="1:14" ht="15">
      <c r="A7" s="191" t="s">
        <v>471</v>
      </c>
      <c r="B7" s="191"/>
      <c r="C7" s="191"/>
      <c r="D7" s="191"/>
      <c r="E7" s="191"/>
      <c r="F7" s="191"/>
      <c r="G7" s="191"/>
      <c r="H7" s="191"/>
      <c r="I7" s="83"/>
      <c r="J7" s="83"/>
      <c r="K7" s="83"/>
      <c r="L7" s="83"/>
      <c r="M7" s="83"/>
      <c r="N7" s="84"/>
    </row>
    <row r="8" spans="1:14" ht="15">
      <c r="A8" s="72" t="s">
        <v>472</v>
      </c>
      <c r="B8" s="72" t="s">
        <v>497</v>
      </c>
      <c r="C8" s="72"/>
      <c r="D8" s="72"/>
      <c r="E8" s="72"/>
      <c r="F8" s="72"/>
      <c r="G8" s="72"/>
      <c r="H8" s="72">
        <v>1.25</v>
      </c>
      <c r="I8" s="85"/>
      <c r="J8" s="85"/>
      <c r="K8" s="85"/>
      <c r="L8" s="85"/>
      <c r="M8" s="85"/>
      <c r="N8" s="85"/>
    </row>
    <row r="9" spans="1:14" ht="15">
      <c r="A9" s="72" t="s">
        <v>472</v>
      </c>
      <c r="B9" s="72" t="s">
        <v>485</v>
      </c>
      <c r="C9" s="72"/>
      <c r="D9" s="72"/>
      <c r="E9" s="72">
        <v>2</v>
      </c>
      <c r="F9" s="72"/>
      <c r="G9" s="72"/>
      <c r="H9" s="72">
        <v>1.51</v>
      </c>
      <c r="I9" s="86"/>
      <c r="J9" s="86"/>
      <c r="K9" s="86"/>
      <c r="L9" s="86"/>
      <c r="M9" s="86"/>
      <c r="N9" s="86"/>
    </row>
    <row r="10" spans="1:14" ht="15">
      <c r="A10" s="72" t="s">
        <v>472</v>
      </c>
      <c r="B10" s="72" t="s">
        <v>506</v>
      </c>
      <c r="C10" s="72"/>
      <c r="D10" s="72"/>
      <c r="E10" s="72"/>
      <c r="F10" s="72">
        <v>1.4</v>
      </c>
      <c r="G10" s="72"/>
      <c r="H10" s="72">
        <v>1.74</v>
      </c>
      <c r="I10" s="86"/>
      <c r="J10" s="86"/>
      <c r="K10" s="86"/>
      <c r="L10" s="86"/>
      <c r="M10" s="86"/>
      <c r="N10" s="86"/>
    </row>
    <row r="11" spans="1:14" ht="15">
      <c r="A11" s="72" t="s">
        <v>472</v>
      </c>
      <c r="B11" s="72" t="s">
        <v>473</v>
      </c>
      <c r="C11" s="72"/>
      <c r="D11" s="72">
        <v>2</v>
      </c>
      <c r="E11" s="72"/>
      <c r="F11" s="72">
        <v>1.46</v>
      </c>
      <c r="G11" s="72">
        <v>1.29</v>
      </c>
      <c r="H11" s="72">
        <v>1.51</v>
      </c>
      <c r="I11" s="86"/>
      <c r="J11" s="86"/>
      <c r="K11" s="86"/>
      <c r="L11" s="86"/>
      <c r="M11" s="86"/>
      <c r="N11" s="86"/>
    </row>
    <row r="12" spans="1:14" ht="15">
      <c r="A12" s="72" t="s">
        <v>472</v>
      </c>
      <c r="B12" s="72" t="s">
        <v>486</v>
      </c>
      <c r="C12" s="72"/>
      <c r="D12" s="72"/>
      <c r="E12" s="72"/>
      <c r="F12" s="72"/>
      <c r="G12" s="72"/>
      <c r="H12" s="72">
        <v>1.7</v>
      </c>
      <c r="I12" s="86"/>
      <c r="J12" s="86"/>
      <c r="K12" s="86"/>
      <c r="L12" s="86"/>
      <c r="M12" s="86"/>
      <c r="N12" s="86"/>
    </row>
    <row r="13" spans="1:14" ht="15">
      <c r="A13" s="72" t="s">
        <v>474</v>
      </c>
      <c r="B13" s="72" t="s">
        <v>487</v>
      </c>
      <c r="C13" s="72"/>
      <c r="D13" s="72">
        <v>2</v>
      </c>
      <c r="E13" s="72"/>
      <c r="F13" s="72"/>
      <c r="G13" s="72">
        <v>1.09</v>
      </c>
      <c r="H13" s="72">
        <v>1.51</v>
      </c>
      <c r="I13" s="86"/>
      <c r="J13" s="86"/>
      <c r="K13" s="86"/>
      <c r="L13" s="86"/>
      <c r="M13" s="86"/>
      <c r="N13" s="86"/>
    </row>
    <row r="14" spans="1:14" ht="15">
      <c r="A14" s="72" t="s">
        <v>474</v>
      </c>
      <c r="B14" s="72" t="s">
        <v>488</v>
      </c>
      <c r="C14" s="72"/>
      <c r="D14" s="72">
        <v>2</v>
      </c>
      <c r="E14" s="72"/>
      <c r="F14" s="72"/>
      <c r="G14" s="72"/>
      <c r="H14" s="72">
        <v>1.8</v>
      </c>
      <c r="I14" s="86"/>
      <c r="J14" s="86"/>
      <c r="K14" s="86"/>
      <c r="L14" s="86"/>
      <c r="M14" s="86"/>
      <c r="N14" s="86"/>
    </row>
    <row r="15" spans="1:14" ht="15">
      <c r="A15" s="72" t="s">
        <v>474</v>
      </c>
      <c r="B15" s="72" t="s">
        <v>475</v>
      </c>
      <c r="C15" s="72"/>
      <c r="D15" s="72"/>
      <c r="E15" s="72"/>
      <c r="F15" s="72"/>
      <c r="G15" s="72"/>
      <c r="H15" s="72">
        <v>1.7</v>
      </c>
      <c r="I15" s="86"/>
      <c r="J15" s="86"/>
      <c r="K15" s="86"/>
      <c r="L15" s="86"/>
      <c r="M15" s="86"/>
      <c r="N15" s="86"/>
    </row>
    <row r="16" spans="1:14" ht="15">
      <c r="A16" s="72" t="s">
        <v>474</v>
      </c>
      <c r="B16" s="72" t="s">
        <v>489</v>
      </c>
      <c r="C16" s="72">
        <v>2</v>
      </c>
      <c r="D16" s="72">
        <v>2</v>
      </c>
      <c r="E16" s="72"/>
      <c r="F16" s="72">
        <v>1.81</v>
      </c>
      <c r="G16" s="72">
        <v>1.98</v>
      </c>
      <c r="H16" s="72">
        <v>1.68</v>
      </c>
      <c r="I16" s="86"/>
      <c r="J16" s="86"/>
      <c r="K16" s="86"/>
      <c r="L16" s="86"/>
      <c r="M16" s="86"/>
      <c r="N16" s="86"/>
    </row>
    <row r="17" spans="1:14" ht="15">
      <c r="A17" s="72" t="s">
        <v>474</v>
      </c>
      <c r="B17" s="72" t="s">
        <v>490</v>
      </c>
      <c r="C17" s="72"/>
      <c r="D17" s="72"/>
      <c r="E17" s="72"/>
      <c r="F17" s="72"/>
      <c r="G17" s="72"/>
      <c r="H17" s="72">
        <v>1.5</v>
      </c>
      <c r="I17" s="86"/>
      <c r="J17" s="86"/>
      <c r="K17" s="86"/>
      <c r="L17" s="86"/>
      <c r="M17" s="86"/>
      <c r="N17" s="86"/>
    </row>
    <row r="18" spans="1:14" ht="15">
      <c r="A18" s="72" t="s">
        <v>474</v>
      </c>
      <c r="B18" s="72" t="s">
        <v>476</v>
      </c>
      <c r="C18" s="72"/>
      <c r="D18" s="72"/>
      <c r="E18" s="72"/>
      <c r="F18" s="72">
        <v>1.92</v>
      </c>
      <c r="G18" s="72"/>
      <c r="H18" s="72">
        <v>1.74</v>
      </c>
      <c r="I18" s="86"/>
      <c r="J18" s="86"/>
      <c r="K18" s="86"/>
      <c r="L18" s="86"/>
      <c r="M18" s="86"/>
      <c r="N18" s="86"/>
    </row>
    <row r="19" spans="1:14" ht="15">
      <c r="A19" s="72" t="s">
        <v>474</v>
      </c>
      <c r="B19" s="72" t="s">
        <v>491</v>
      </c>
      <c r="C19" s="72"/>
      <c r="D19" s="72"/>
      <c r="E19" s="72">
        <v>2</v>
      </c>
      <c r="F19" s="72"/>
      <c r="G19" s="72">
        <v>1.5</v>
      </c>
      <c r="H19" s="72">
        <v>2</v>
      </c>
      <c r="I19" s="86"/>
      <c r="J19" s="86"/>
      <c r="K19" s="86"/>
      <c r="L19" s="86"/>
      <c r="M19" s="86"/>
      <c r="N19" s="86"/>
    </row>
    <row r="20" spans="1:14" ht="15">
      <c r="A20" s="72" t="s">
        <v>474</v>
      </c>
      <c r="B20" s="72" t="s">
        <v>525</v>
      </c>
      <c r="C20" s="72"/>
      <c r="D20" s="72"/>
      <c r="E20" s="72"/>
      <c r="F20" s="72">
        <v>2</v>
      </c>
      <c r="G20" s="72"/>
      <c r="H20" s="72">
        <v>1.68</v>
      </c>
      <c r="I20" s="86"/>
      <c r="J20" s="86"/>
      <c r="K20" s="86"/>
      <c r="L20" s="86"/>
      <c r="M20" s="86"/>
      <c r="N20" s="86"/>
    </row>
    <row r="21" spans="1:14" ht="15">
      <c r="A21" s="72" t="s">
        <v>474</v>
      </c>
      <c r="B21" s="72" t="s">
        <v>1011</v>
      </c>
      <c r="C21" s="72"/>
      <c r="D21" s="72"/>
      <c r="E21" s="72">
        <v>2</v>
      </c>
      <c r="F21" s="72"/>
      <c r="G21" s="72"/>
      <c r="H21" s="72">
        <v>1.87</v>
      </c>
      <c r="I21" s="86"/>
      <c r="J21" s="86"/>
      <c r="K21" s="86"/>
      <c r="L21" s="86"/>
      <c r="M21" s="86"/>
      <c r="N21" s="86"/>
    </row>
    <row r="22" spans="1:14" ht="15">
      <c r="A22" s="72" t="s">
        <v>474</v>
      </c>
      <c r="B22" s="72" t="s">
        <v>492</v>
      </c>
      <c r="C22" s="72"/>
      <c r="D22" s="72"/>
      <c r="E22" s="72"/>
      <c r="F22" s="72"/>
      <c r="G22" s="72"/>
      <c r="H22" s="72">
        <v>1.74</v>
      </c>
      <c r="I22" s="86"/>
      <c r="J22" s="86"/>
      <c r="K22" s="86"/>
      <c r="L22" s="86"/>
      <c r="M22" s="86"/>
      <c r="N22" s="86"/>
    </row>
    <row r="23" spans="1:14" ht="15">
      <c r="A23" s="72" t="s">
        <v>474</v>
      </c>
      <c r="B23" s="72" t="s">
        <v>493</v>
      </c>
      <c r="C23" s="72"/>
      <c r="D23" s="72"/>
      <c r="E23" s="72"/>
      <c r="F23" s="72">
        <v>1.62</v>
      </c>
      <c r="G23" s="72"/>
      <c r="H23" s="72">
        <v>1.58</v>
      </c>
      <c r="I23" s="86"/>
      <c r="J23" s="86"/>
      <c r="K23" s="86"/>
      <c r="L23" s="86"/>
      <c r="M23" s="86"/>
      <c r="N23" s="86"/>
    </row>
    <row r="24" spans="1:14" ht="15">
      <c r="A24" s="72" t="s">
        <v>494</v>
      </c>
      <c r="B24" s="72" t="s">
        <v>495</v>
      </c>
      <c r="C24" s="72"/>
      <c r="D24" s="72">
        <v>0.53</v>
      </c>
      <c r="E24" s="72">
        <v>0.36</v>
      </c>
      <c r="F24" s="72">
        <v>1.17</v>
      </c>
      <c r="G24" s="72">
        <v>1.11</v>
      </c>
      <c r="H24" s="72">
        <v>0.54</v>
      </c>
      <c r="I24" s="86"/>
      <c r="J24" s="86"/>
      <c r="K24" s="86"/>
      <c r="L24" s="86"/>
      <c r="M24" s="86"/>
      <c r="N24" s="86"/>
    </row>
    <row r="25" spans="1:14" ht="15">
      <c r="A25" s="72" t="s">
        <v>496</v>
      </c>
      <c r="B25" s="72" t="s">
        <v>497</v>
      </c>
      <c r="C25" s="72">
        <v>1.55</v>
      </c>
      <c r="D25" s="72">
        <v>0.57</v>
      </c>
      <c r="E25" s="72">
        <v>0.6</v>
      </c>
      <c r="F25" s="72">
        <v>0.45</v>
      </c>
      <c r="G25" s="72">
        <v>0.56</v>
      </c>
      <c r="H25" s="72">
        <v>0.49</v>
      </c>
      <c r="I25" s="86"/>
      <c r="J25" s="86"/>
      <c r="K25" s="86"/>
      <c r="L25" s="86"/>
      <c r="M25" s="86"/>
      <c r="N25" s="86"/>
    </row>
    <row r="26" spans="1:14" ht="15">
      <c r="A26" s="72" t="s">
        <v>496</v>
      </c>
      <c r="B26" s="72" t="s">
        <v>498</v>
      </c>
      <c r="C26" s="72">
        <v>1.89</v>
      </c>
      <c r="D26" s="72">
        <v>0.8</v>
      </c>
      <c r="E26" s="72"/>
      <c r="F26" s="72">
        <v>0.49</v>
      </c>
      <c r="G26" s="72"/>
      <c r="H26" s="72">
        <v>0.57</v>
      </c>
      <c r="I26" s="86"/>
      <c r="J26" s="86"/>
      <c r="K26" s="86"/>
      <c r="L26" s="86"/>
      <c r="M26" s="86"/>
      <c r="N26" s="86"/>
    </row>
    <row r="27" spans="1:14" ht="15">
      <c r="A27" s="72" t="s">
        <v>496</v>
      </c>
      <c r="B27" s="72" t="s">
        <v>499</v>
      </c>
      <c r="C27" s="72"/>
      <c r="D27" s="72"/>
      <c r="E27" s="72">
        <v>0.34</v>
      </c>
      <c r="F27" s="72">
        <v>0.5</v>
      </c>
      <c r="G27" s="72">
        <v>0.5</v>
      </c>
      <c r="H27" s="72">
        <v>0.39</v>
      </c>
      <c r="I27" s="86"/>
      <c r="J27" s="86"/>
      <c r="K27" s="86"/>
      <c r="L27" s="86"/>
      <c r="M27" s="86"/>
      <c r="N27" s="86"/>
    </row>
    <row r="28" spans="1:14" ht="15">
      <c r="A28" s="72" t="s">
        <v>496</v>
      </c>
      <c r="B28" s="72" t="s">
        <v>500</v>
      </c>
      <c r="C28" s="72">
        <v>1.16</v>
      </c>
      <c r="D28" s="72">
        <v>0.84</v>
      </c>
      <c r="E28" s="72">
        <v>0.47</v>
      </c>
      <c r="F28" s="72">
        <v>0.58</v>
      </c>
      <c r="G28" s="72">
        <v>0.49</v>
      </c>
      <c r="H28" s="72">
        <v>0.44</v>
      </c>
      <c r="I28" s="86"/>
      <c r="J28" s="86"/>
      <c r="K28" s="86"/>
      <c r="L28" s="86"/>
      <c r="M28" s="86"/>
      <c r="N28" s="86"/>
    </row>
    <row r="29" spans="1:14" ht="15">
      <c r="A29" s="72" t="s">
        <v>496</v>
      </c>
      <c r="B29" s="72" t="s">
        <v>481</v>
      </c>
      <c r="C29" s="72"/>
      <c r="D29" s="72">
        <v>0.41</v>
      </c>
      <c r="E29" s="72"/>
      <c r="F29" s="72">
        <v>0.47</v>
      </c>
      <c r="G29" s="72">
        <v>0.5</v>
      </c>
      <c r="H29" s="72">
        <v>0.78</v>
      </c>
      <c r="I29" s="86"/>
      <c r="J29" s="86"/>
      <c r="K29" s="86"/>
      <c r="L29" s="86"/>
      <c r="M29" s="86"/>
      <c r="N29" s="86"/>
    </row>
    <row r="30" spans="1:14" ht="15">
      <c r="A30" s="72" t="s">
        <v>496</v>
      </c>
      <c r="B30" s="72" t="s">
        <v>485</v>
      </c>
      <c r="C30" s="72">
        <v>2</v>
      </c>
      <c r="D30" s="72">
        <v>1</v>
      </c>
      <c r="E30" s="72"/>
      <c r="F30" s="72">
        <v>0.36</v>
      </c>
      <c r="G30" s="72"/>
      <c r="H30" s="72">
        <v>0.55</v>
      </c>
      <c r="I30" s="86"/>
      <c r="J30" s="86"/>
      <c r="K30" s="86"/>
      <c r="L30" s="86"/>
      <c r="M30" s="86"/>
      <c r="N30" s="86"/>
    </row>
    <row r="31" spans="1:27" ht="15">
      <c r="A31" s="72" t="s">
        <v>496</v>
      </c>
      <c r="B31" s="72" t="s">
        <v>501</v>
      </c>
      <c r="C31" s="72"/>
      <c r="D31" s="72">
        <v>0.39</v>
      </c>
      <c r="E31" s="72"/>
      <c r="F31" s="72"/>
      <c r="G31" s="72">
        <v>0.63</v>
      </c>
      <c r="H31" s="72">
        <v>0.58</v>
      </c>
      <c r="I31" s="86"/>
      <c r="J31" s="86"/>
      <c r="K31" s="86"/>
      <c r="L31" s="86"/>
      <c r="M31" s="86"/>
      <c r="N31" s="86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2" t="s">
        <v>496</v>
      </c>
      <c r="B32" s="72" t="s">
        <v>502</v>
      </c>
      <c r="C32" s="72">
        <v>0.93</v>
      </c>
      <c r="D32" s="72"/>
      <c r="E32" s="72">
        <v>0.4</v>
      </c>
      <c r="F32" s="72">
        <v>0.61</v>
      </c>
      <c r="G32" s="72">
        <v>0.6</v>
      </c>
      <c r="H32" s="72">
        <v>0.55</v>
      </c>
      <c r="I32" s="86"/>
      <c r="J32" s="86"/>
      <c r="K32" s="86"/>
      <c r="L32" s="86"/>
      <c r="M32" s="86"/>
      <c r="N32" s="86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2" t="s">
        <v>496</v>
      </c>
      <c r="B33" s="72" t="s">
        <v>503</v>
      </c>
      <c r="C33" s="72"/>
      <c r="D33" s="72"/>
      <c r="E33" s="72"/>
      <c r="F33" s="72">
        <v>0.56</v>
      </c>
      <c r="G33" s="72">
        <v>0.47</v>
      </c>
      <c r="H33" s="72">
        <v>0.44</v>
      </c>
      <c r="I33" s="86"/>
      <c r="J33" s="86"/>
      <c r="K33" s="86"/>
      <c r="L33" s="86"/>
      <c r="M33" s="86"/>
      <c r="N33" s="86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2" t="s">
        <v>496</v>
      </c>
      <c r="B34" s="72" t="s">
        <v>504</v>
      </c>
      <c r="C34" s="72">
        <v>1.45</v>
      </c>
      <c r="D34" s="72">
        <v>0.67</v>
      </c>
      <c r="E34" s="72">
        <v>0.54</v>
      </c>
      <c r="F34" s="72">
        <v>0.44</v>
      </c>
      <c r="G34" s="72">
        <v>1.38</v>
      </c>
      <c r="H34" s="72">
        <v>0.55</v>
      </c>
      <c r="I34" s="86"/>
      <c r="J34" s="86"/>
      <c r="K34" s="86"/>
      <c r="L34" s="86"/>
      <c r="M34" s="86"/>
      <c r="N34" s="86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2" t="s">
        <v>496</v>
      </c>
      <c r="B35" s="72" t="s">
        <v>505</v>
      </c>
      <c r="C35" s="72">
        <v>5</v>
      </c>
      <c r="D35" s="72"/>
      <c r="E35" s="72"/>
      <c r="F35" s="72"/>
      <c r="G35" s="72"/>
      <c r="H35" s="72">
        <v>0.4</v>
      </c>
      <c r="I35" s="86"/>
      <c r="J35" s="86"/>
      <c r="K35" s="86"/>
      <c r="L35" s="86"/>
      <c r="M35" s="86"/>
      <c r="N35" s="86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2" t="s">
        <v>496</v>
      </c>
      <c r="B36" s="72" t="s">
        <v>506</v>
      </c>
      <c r="C36" s="72">
        <v>1.3</v>
      </c>
      <c r="D36" s="72">
        <v>0.98</v>
      </c>
      <c r="E36" s="72"/>
      <c r="F36" s="72"/>
      <c r="G36" s="72">
        <v>0.65</v>
      </c>
      <c r="H36" s="72">
        <v>0.71</v>
      </c>
      <c r="I36" s="86"/>
      <c r="J36" s="86"/>
      <c r="K36" s="86"/>
      <c r="L36" s="86"/>
      <c r="M36" s="86"/>
      <c r="N36" s="8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2" t="s">
        <v>496</v>
      </c>
      <c r="B37" s="72" t="s">
        <v>507</v>
      </c>
      <c r="C37" s="72">
        <v>0.5</v>
      </c>
      <c r="D37" s="72"/>
      <c r="E37" s="72"/>
      <c r="F37" s="72"/>
      <c r="G37" s="72"/>
      <c r="H37" s="72">
        <v>0.42</v>
      </c>
      <c r="I37" s="86"/>
      <c r="J37" s="86"/>
      <c r="K37" s="86"/>
      <c r="L37" s="86"/>
      <c r="M37" s="86"/>
      <c r="N37" s="86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2" t="s">
        <v>496</v>
      </c>
      <c r="B38" s="72" t="s">
        <v>473</v>
      </c>
      <c r="C38" s="72"/>
      <c r="D38" s="72">
        <v>0.8</v>
      </c>
      <c r="E38" s="72"/>
      <c r="F38" s="72">
        <v>0.8</v>
      </c>
      <c r="G38" s="72">
        <v>0.69</v>
      </c>
      <c r="H38" s="72">
        <v>0.75</v>
      </c>
      <c r="I38" s="86"/>
      <c r="J38" s="86"/>
      <c r="K38" s="86"/>
      <c r="L38" s="86"/>
      <c r="M38" s="86"/>
      <c r="N38" s="86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2" t="s">
        <v>496</v>
      </c>
      <c r="B39" s="72" t="s">
        <v>508</v>
      </c>
      <c r="C39" s="72">
        <v>1.29</v>
      </c>
      <c r="D39" s="72">
        <v>0.47</v>
      </c>
      <c r="E39" s="72"/>
      <c r="F39" s="72"/>
      <c r="G39" s="72">
        <v>0.53</v>
      </c>
      <c r="H39" s="72">
        <v>0.55</v>
      </c>
      <c r="I39" s="86"/>
      <c r="J39" s="86"/>
      <c r="K39" s="86"/>
      <c r="L39" s="86"/>
      <c r="M39" s="86"/>
      <c r="N39" s="86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2" t="s">
        <v>496</v>
      </c>
      <c r="B40" s="72" t="s">
        <v>509</v>
      </c>
      <c r="C40" s="72"/>
      <c r="D40" s="72"/>
      <c r="E40" s="72"/>
      <c r="F40" s="72">
        <v>0.9</v>
      </c>
      <c r="G40" s="72">
        <v>0.49</v>
      </c>
      <c r="H40" s="72"/>
      <c r="I40" s="86"/>
      <c r="J40" s="86"/>
      <c r="K40" s="86"/>
      <c r="L40" s="86"/>
      <c r="M40" s="86"/>
      <c r="N40" s="86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2" t="s">
        <v>919</v>
      </c>
      <c r="B41" s="72" t="s">
        <v>887</v>
      </c>
      <c r="C41" s="72"/>
      <c r="D41" s="72"/>
      <c r="E41" s="72">
        <v>1</v>
      </c>
      <c r="F41" s="72">
        <v>0.83</v>
      </c>
      <c r="G41" s="72"/>
      <c r="H41" s="72">
        <v>0.59</v>
      </c>
      <c r="I41" s="86"/>
      <c r="J41" s="86"/>
      <c r="K41" s="86"/>
      <c r="L41" s="86"/>
      <c r="M41" s="86"/>
      <c r="N41" s="86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2" t="s">
        <v>510</v>
      </c>
      <c r="B42" s="72" t="s">
        <v>495</v>
      </c>
      <c r="C42" s="72"/>
      <c r="D42" s="72">
        <v>0.75</v>
      </c>
      <c r="E42" s="72">
        <v>0.3</v>
      </c>
      <c r="F42" s="72"/>
      <c r="G42" s="72">
        <v>0.3</v>
      </c>
      <c r="H42" s="72"/>
      <c r="I42" s="86"/>
      <c r="J42" s="86"/>
      <c r="K42" s="86"/>
      <c r="L42" s="86"/>
      <c r="M42" s="86"/>
      <c r="N42" s="86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2" t="s">
        <v>511</v>
      </c>
      <c r="B43" s="72" t="s">
        <v>527</v>
      </c>
      <c r="C43" s="72"/>
      <c r="D43" s="72"/>
      <c r="E43" s="72"/>
      <c r="F43" s="72">
        <v>2</v>
      </c>
      <c r="G43" s="72">
        <v>2</v>
      </c>
      <c r="H43" s="72">
        <v>2.05</v>
      </c>
      <c r="I43" s="86"/>
      <c r="J43" s="86"/>
      <c r="K43" s="86"/>
      <c r="L43" s="86"/>
      <c r="M43" s="86"/>
      <c r="N43" s="86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2" t="s">
        <v>511</v>
      </c>
      <c r="B44" s="72" t="s">
        <v>1012</v>
      </c>
      <c r="C44" s="72"/>
      <c r="D44" s="72"/>
      <c r="E44" s="72"/>
      <c r="F44" s="72"/>
      <c r="G44" s="72">
        <v>1.4</v>
      </c>
      <c r="H44" s="72"/>
      <c r="I44" s="86"/>
      <c r="J44" s="86"/>
      <c r="K44" s="86"/>
      <c r="L44" s="86"/>
      <c r="M44" s="86"/>
      <c r="N44" s="86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2"/>
      <c r="B45" s="72"/>
      <c r="C45" s="72"/>
      <c r="D45" s="72"/>
      <c r="E45" s="72"/>
      <c r="F45" s="72"/>
      <c r="G45" s="72"/>
      <c r="H45" s="72"/>
      <c r="I45" s="86"/>
      <c r="J45" s="86"/>
      <c r="K45" s="86"/>
      <c r="L45" s="86"/>
      <c r="M45" s="86"/>
      <c r="N45" s="86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2"/>
      <c r="B46" s="72"/>
      <c r="C46" s="72"/>
      <c r="D46" s="72"/>
      <c r="E46" s="72"/>
      <c r="F46" s="72"/>
      <c r="G46" s="72"/>
      <c r="H46" s="72"/>
      <c r="I46" s="86"/>
      <c r="J46" s="86"/>
      <c r="K46" s="86"/>
      <c r="L46" s="86"/>
      <c r="M46" s="86"/>
      <c r="N46" s="8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2"/>
      <c r="B47" s="72"/>
      <c r="C47" s="72"/>
      <c r="D47" s="72"/>
      <c r="E47" s="72"/>
      <c r="F47" s="72"/>
      <c r="G47" s="72"/>
      <c r="H47" s="72"/>
      <c r="I47" s="86"/>
      <c r="J47" s="86"/>
      <c r="K47" s="86"/>
      <c r="L47" s="86"/>
      <c r="M47" s="86"/>
      <c r="N47" s="86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2"/>
      <c r="B48" s="72"/>
      <c r="C48" s="72"/>
      <c r="D48" s="72"/>
      <c r="E48" s="72"/>
      <c r="F48" s="72"/>
      <c r="G48" s="72"/>
      <c r="H48" s="72"/>
      <c r="I48" s="86"/>
      <c r="J48" s="86"/>
      <c r="K48" s="86"/>
      <c r="L48" s="86"/>
      <c r="M48" s="86"/>
      <c r="N48" s="86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2"/>
      <c r="B49" s="72"/>
      <c r="C49" s="72"/>
      <c r="D49" s="72"/>
      <c r="E49" s="72"/>
      <c r="F49" s="72"/>
      <c r="G49" s="72"/>
      <c r="H49" s="72"/>
      <c r="I49" s="86"/>
      <c r="J49" s="86"/>
      <c r="K49" s="86"/>
      <c r="L49" s="86"/>
      <c r="M49" s="86"/>
      <c r="N49" s="86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2"/>
      <c r="B50" s="72"/>
      <c r="C50" s="72"/>
      <c r="D50" s="72"/>
      <c r="E50" s="72"/>
      <c r="F50" s="72"/>
      <c r="G50" s="72"/>
      <c r="H50" s="72"/>
      <c r="I50" s="86"/>
      <c r="J50" s="86"/>
      <c r="K50" s="86"/>
      <c r="L50" s="86"/>
      <c r="M50" s="86"/>
      <c r="N50" s="86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2"/>
      <c r="B51" s="72"/>
      <c r="C51" s="72"/>
      <c r="D51" s="72"/>
      <c r="E51" s="72"/>
      <c r="F51" s="72"/>
      <c r="G51" s="72"/>
      <c r="H51" s="72"/>
      <c r="I51" s="86"/>
      <c r="J51" s="86"/>
      <c r="K51" s="86"/>
      <c r="L51" s="86"/>
      <c r="M51" s="86"/>
      <c r="N51" s="86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2"/>
      <c r="B52" s="72"/>
      <c r="C52" s="72"/>
      <c r="D52" s="72"/>
      <c r="E52" s="72"/>
      <c r="F52" s="72"/>
      <c r="G52" s="72"/>
      <c r="H52" s="72"/>
      <c r="I52" s="86"/>
      <c r="J52" s="86"/>
      <c r="K52" s="86"/>
      <c r="L52" s="86"/>
      <c r="M52" s="86"/>
      <c r="N52" s="86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2"/>
      <c r="B53" s="72"/>
      <c r="C53" s="72"/>
      <c r="D53" s="72"/>
      <c r="E53" s="72"/>
      <c r="F53" s="72"/>
      <c r="G53" s="72"/>
      <c r="H53" s="72"/>
      <c r="I53" s="86"/>
      <c r="J53" s="86"/>
      <c r="K53" s="86"/>
      <c r="L53" s="86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2"/>
      <c r="B54" s="72"/>
      <c r="C54" s="72"/>
      <c r="D54" s="72"/>
      <c r="E54" s="72"/>
      <c r="F54" s="72"/>
      <c r="G54" s="72"/>
      <c r="H54" s="72"/>
      <c r="I54" s="86"/>
      <c r="J54" s="86"/>
      <c r="K54" s="86"/>
      <c r="L54" s="86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2"/>
      <c r="B55" s="72"/>
      <c r="C55" s="72"/>
      <c r="D55" s="72"/>
      <c r="E55" s="72"/>
      <c r="F55" s="72"/>
      <c r="G55" s="72"/>
      <c r="H55" s="72"/>
      <c r="I55" s="86"/>
      <c r="J55" s="86"/>
      <c r="K55" s="86"/>
      <c r="L55" s="86"/>
      <c r="M55" s="86"/>
      <c r="N55" s="86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2"/>
      <c r="B56" s="72"/>
      <c r="C56" s="72"/>
      <c r="D56" s="72"/>
      <c r="E56" s="72"/>
      <c r="F56" s="72"/>
      <c r="G56" s="72"/>
      <c r="H56" s="72"/>
      <c r="I56" s="86"/>
      <c r="J56" s="86"/>
      <c r="K56" s="86"/>
      <c r="L56" s="86"/>
      <c r="M56" s="86"/>
      <c r="N56" s="8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2"/>
      <c r="B57" s="72"/>
      <c r="C57" s="72"/>
      <c r="D57" s="72"/>
      <c r="E57" s="72"/>
      <c r="F57" s="72"/>
      <c r="G57" s="72"/>
      <c r="H57" s="72"/>
      <c r="I57" s="86"/>
      <c r="J57" s="86"/>
      <c r="K57" s="86"/>
      <c r="L57" s="86"/>
      <c r="M57" s="86"/>
      <c r="N57" s="86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2"/>
      <c r="B58" s="72"/>
      <c r="C58" s="72"/>
      <c r="D58" s="72"/>
      <c r="E58" s="72"/>
      <c r="F58" s="72"/>
      <c r="G58" s="72"/>
      <c r="H58" s="72"/>
      <c r="I58" s="86"/>
      <c r="J58" s="86"/>
      <c r="K58" s="86"/>
      <c r="L58" s="86"/>
      <c r="M58" s="86"/>
      <c r="N58" s="86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2"/>
      <c r="B59" s="72"/>
      <c r="C59" s="72"/>
      <c r="D59" s="72"/>
      <c r="E59" s="72"/>
      <c r="F59" s="72"/>
      <c r="G59" s="72"/>
      <c r="H59" s="72"/>
      <c r="I59" s="86"/>
      <c r="J59" s="86"/>
      <c r="K59" s="86"/>
      <c r="L59" s="86"/>
      <c r="M59" s="86"/>
      <c r="N59" s="86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2"/>
      <c r="B60" s="72"/>
      <c r="C60" s="72"/>
      <c r="D60" s="72"/>
      <c r="E60" s="72"/>
      <c r="F60" s="72"/>
      <c r="G60" s="72"/>
      <c r="H60" s="72"/>
      <c r="I60" s="86"/>
      <c r="J60" s="86"/>
      <c r="K60" s="86"/>
      <c r="L60" s="86"/>
      <c r="M60" s="86"/>
      <c r="N60" s="86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2"/>
      <c r="B61" s="72"/>
      <c r="C61" s="72"/>
      <c r="D61" s="72"/>
      <c r="E61" s="72"/>
      <c r="F61" s="72"/>
      <c r="G61" s="72"/>
      <c r="H61" s="72"/>
      <c r="I61" s="86"/>
      <c r="J61" s="86"/>
      <c r="K61" s="86"/>
      <c r="L61" s="86"/>
      <c r="M61" s="86"/>
      <c r="N61" s="86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2"/>
      <c r="B62" s="72"/>
      <c r="C62" s="72"/>
      <c r="D62" s="72"/>
      <c r="E62" s="72"/>
      <c r="F62" s="72"/>
      <c r="G62" s="72"/>
      <c r="H62" s="72"/>
      <c r="I62" s="86"/>
      <c r="J62" s="86"/>
      <c r="K62" s="86"/>
      <c r="L62" s="86"/>
      <c r="M62" s="86"/>
      <c r="N62" s="86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2"/>
      <c r="B63" s="72"/>
      <c r="C63" s="72"/>
      <c r="D63" s="72"/>
      <c r="E63" s="72"/>
      <c r="F63" s="72"/>
      <c r="G63" s="72"/>
      <c r="H63" s="72"/>
      <c r="I63" s="86"/>
      <c r="J63" s="86"/>
      <c r="K63" s="86"/>
      <c r="L63" s="86"/>
      <c r="M63" s="86"/>
      <c r="N63" s="86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2"/>
      <c r="B64" s="72"/>
      <c r="C64" s="72"/>
      <c r="D64" s="72"/>
      <c r="E64" s="72"/>
      <c r="F64" s="72"/>
      <c r="G64" s="72"/>
      <c r="H64" s="72"/>
      <c r="I64" s="86"/>
      <c r="J64" s="86"/>
      <c r="K64" s="86"/>
      <c r="L64" s="86"/>
      <c r="M64" s="86"/>
      <c r="N64" s="86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2"/>
      <c r="B65" s="72"/>
      <c r="C65" s="72"/>
      <c r="D65" s="72"/>
      <c r="E65" s="72"/>
      <c r="F65" s="72"/>
      <c r="G65" s="72"/>
      <c r="H65" s="72"/>
      <c r="I65" s="86"/>
      <c r="J65" s="86"/>
      <c r="K65" s="86"/>
      <c r="L65" s="86"/>
      <c r="M65" s="86"/>
      <c r="N65" s="86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2"/>
      <c r="B66" s="72"/>
      <c r="C66" s="72"/>
      <c r="D66" s="72"/>
      <c r="E66" s="72"/>
      <c r="F66" s="72"/>
      <c r="G66" s="72"/>
      <c r="H66" s="72"/>
      <c r="I66" s="86"/>
      <c r="J66" s="86"/>
      <c r="K66" s="86"/>
      <c r="L66" s="86"/>
      <c r="M66" s="86"/>
      <c r="N66" s="8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2"/>
      <c r="B67" s="72"/>
      <c r="C67" s="72"/>
      <c r="D67" s="72"/>
      <c r="E67" s="72"/>
      <c r="F67" s="72"/>
      <c r="G67" s="72"/>
      <c r="H67" s="72"/>
      <c r="I67" s="86"/>
      <c r="J67" s="86"/>
      <c r="K67" s="86"/>
      <c r="L67" s="86"/>
      <c r="M67" s="86"/>
      <c r="N67" s="86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2"/>
      <c r="B68" s="72"/>
      <c r="C68" s="72"/>
      <c r="D68" s="72"/>
      <c r="E68" s="72"/>
      <c r="F68" s="72"/>
      <c r="G68" s="72"/>
      <c r="H68" s="72"/>
      <c r="I68" s="86"/>
      <c r="J68" s="86"/>
      <c r="K68" s="86"/>
      <c r="L68" s="86"/>
      <c r="M68" s="86"/>
      <c r="N68" s="86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2"/>
      <c r="B69" s="72"/>
      <c r="C69" s="72"/>
      <c r="D69" s="72"/>
      <c r="E69" s="72"/>
      <c r="F69" s="72"/>
      <c r="G69" s="72"/>
      <c r="H69" s="72"/>
      <c r="I69" s="86"/>
      <c r="J69" s="86"/>
      <c r="K69" s="86"/>
      <c r="L69" s="86"/>
      <c r="M69" s="86"/>
      <c r="N69" s="86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2"/>
      <c r="B70" s="72"/>
      <c r="C70" s="72"/>
      <c r="D70" s="72"/>
      <c r="E70" s="72"/>
      <c r="F70" s="72"/>
      <c r="G70" s="72"/>
      <c r="H70" s="72"/>
      <c r="I70" s="86"/>
      <c r="J70" s="86"/>
      <c r="K70" s="86"/>
      <c r="L70" s="86"/>
      <c r="M70" s="86"/>
      <c r="N70" s="86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2"/>
      <c r="B71" s="72"/>
      <c r="C71" s="72"/>
      <c r="D71" s="72"/>
      <c r="E71" s="72"/>
      <c r="F71" s="72"/>
      <c r="G71" s="72"/>
      <c r="H71" s="72"/>
      <c r="I71" s="86"/>
      <c r="J71" s="86"/>
      <c r="K71" s="86"/>
      <c r="L71" s="86"/>
      <c r="M71" s="86"/>
      <c r="N71" s="86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2"/>
      <c r="B72" s="72"/>
      <c r="C72" s="72"/>
      <c r="D72" s="72"/>
      <c r="E72" s="72"/>
      <c r="F72" s="72"/>
      <c r="G72" s="72"/>
      <c r="H72" s="72"/>
      <c r="I72" s="86"/>
      <c r="J72" s="86"/>
      <c r="K72" s="86"/>
      <c r="L72" s="86"/>
      <c r="M72" s="86"/>
      <c r="N72" s="86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2"/>
      <c r="B73" s="72"/>
      <c r="C73" s="72"/>
      <c r="D73" s="72"/>
      <c r="E73" s="72"/>
      <c r="F73" s="72"/>
      <c r="G73" s="72"/>
      <c r="H73" s="72"/>
      <c r="I73" s="86"/>
      <c r="J73" s="86"/>
      <c r="K73" s="86"/>
      <c r="L73" s="86"/>
      <c r="M73" s="86"/>
      <c r="N73" s="86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2"/>
      <c r="B74" s="72"/>
      <c r="C74" s="72"/>
      <c r="D74" s="72"/>
      <c r="E74" s="72"/>
      <c r="F74" s="72"/>
      <c r="G74" s="72"/>
      <c r="H74" s="72"/>
      <c r="I74" s="86"/>
      <c r="J74" s="86"/>
      <c r="K74" s="86"/>
      <c r="L74" s="86"/>
      <c r="M74" s="86"/>
      <c r="N74" s="86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2"/>
      <c r="B75" s="72"/>
      <c r="C75" s="72"/>
      <c r="D75" s="72"/>
      <c r="E75" s="72"/>
      <c r="F75" s="72"/>
      <c r="G75" s="72"/>
      <c r="H75" s="72"/>
      <c r="I75" s="86"/>
      <c r="J75" s="86"/>
      <c r="K75" s="86"/>
      <c r="L75" s="86"/>
      <c r="M75" s="86"/>
      <c r="N75" s="86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2"/>
      <c r="B76" s="72"/>
      <c r="C76" s="72"/>
      <c r="D76" s="72"/>
      <c r="E76" s="72"/>
      <c r="F76" s="72"/>
      <c r="G76" s="72"/>
      <c r="H76" s="72"/>
      <c r="I76" s="86"/>
      <c r="J76" s="86"/>
      <c r="K76" s="86"/>
      <c r="L76" s="86"/>
      <c r="M76" s="86"/>
      <c r="N76" s="8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2"/>
      <c r="B77" s="72"/>
      <c r="C77" s="72"/>
      <c r="D77" s="72"/>
      <c r="E77" s="72"/>
      <c r="F77" s="72"/>
      <c r="G77" s="72"/>
      <c r="H77" s="72"/>
      <c r="I77" s="86"/>
      <c r="J77" s="86"/>
      <c r="K77" s="86"/>
      <c r="L77" s="86"/>
      <c r="M77" s="86"/>
      <c r="N77" s="86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2"/>
      <c r="B78" s="72"/>
      <c r="C78" s="72"/>
      <c r="D78" s="72"/>
      <c r="E78" s="72"/>
      <c r="F78" s="72"/>
      <c r="G78" s="72"/>
      <c r="H78" s="72"/>
      <c r="I78" s="86"/>
      <c r="J78" s="86"/>
      <c r="K78" s="86"/>
      <c r="L78" s="86"/>
      <c r="M78" s="86"/>
      <c r="N78" s="86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2"/>
      <c r="B79" s="72"/>
      <c r="C79" s="72"/>
      <c r="D79" s="72"/>
      <c r="E79" s="72"/>
      <c r="F79" s="72"/>
      <c r="G79" s="72"/>
      <c r="H79" s="72"/>
      <c r="I79" s="86"/>
      <c r="J79" s="86"/>
      <c r="K79" s="86"/>
      <c r="L79" s="86"/>
      <c r="M79" s="86"/>
      <c r="N79" s="86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2"/>
      <c r="B80" s="72"/>
      <c r="C80" s="72"/>
      <c r="D80" s="72"/>
      <c r="E80" s="72"/>
      <c r="F80" s="72"/>
      <c r="G80" s="72"/>
      <c r="H80" s="72"/>
      <c r="I80" s="86"/>
      <c r="J80" s="86"/>
      <c r="K80" s="86"/>
      <c r="L80" s="86"/>
      <c r="M80" s="86"/>
      <c r="N80" s="86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2"/>
      <c r="B81" s="72"/>
      <c r="C81" s="72"/>
      <c r="D81" s="72"/>
      <c r="E81" s="72"/>
      <c r="F81" s="72"/>
      <c r="G81" s="72"/>
      <c r="H81" s="72"/>
      <c r="I81" s="86"/>
      <c r="J81" s="86"/>
      <c r="K81" s="86"/>
      <c r="L81" s="86"/>
      <c r="M81" s="86"/>
      <c r="N81" s="86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2"/>
      <c r="B82" s="72"/>
      <c r="C82" s="72"/>
      <c r="D82" s="72"/>
      <c r="E82" s="72"/>
      <c r="F82" s="72"/>
      <c r="G82" s="72"/>
      <c r="H82" s="72"/>
      <c r="I82" s="86"/>
      <c r="J82" s="86"/>
      <c r="K82" s="86"/>
      <c r="L82" s="86"/>
      <c r="M82" s="86"/>
      <c r="N82" s="86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2"/>
      <c r="B83" s="72"/>
      <c r="C83" s="72"/>
      <c r="D83" s="72"/>
      <c r="E83" s="72"/>
      <c r="F83" s="72"/>
      <c r="G83" s="72"/>
      <c r="H83" s="72"/>
      <c r="I83" s="86"/>
      <c r="J83" s="86"/>
      <c r="K83" s="86"/>
      <c r="L83" s="86"/>
      <c r="M83" s="86"/>
      <c r="N83" s="86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2"/>
      <c r="B84" s="72"/>
      <c r="C84" s="72"/>
      <c r="D84" s="72"/>
      <c r="E84" s="72"/>
      <c r="F84" s="72"/>
      <c r="G84" s="72"/>
      <c r="H84" s="72"/>
      <c r="I84" s="86"/>
      <c r="J84" s="86"/>
      <c r="K84" s="86"/>
      <c r="L84" s="86"/>
      <c r="M84" s="86"/>
      <c r="N84" s="86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2"/>
      <c r="B85" s="72"/>
      <c r="C85" s="72"/>
      <c r="D85" s="72"/>
      <c r="E85" s="72"/>
      <c r="F85" s="72"/>
      <c r="G85" s="72"/>
      <c r="H85" s="72"/>
      <c r="I85" s="86"/>
      <c r="J85" s="86"/>
      <c r="K85" s="86"/>
      <c r="L85" s="86"/>
      <c r="M85" s="86"/>
      <c r="N85" s="86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2"/>
      <c r="B86" s="72"/>
      <c r="C86" s="72"/>
      <c r="D86" s="72"/>
      <c r="E86" s="72"/>
      <c r="F86" s="72"/>
      <c r="G86" s="72"/>
      <c r="H86" s="72"/>
      <c r="I86" s="86"/>
      <c r="J86" s="86"/>
      <c r="K86" s="86"/>
      <c r="L86" s="86"/>
      <c r="M86" s="86"/>
      <c r="N86" s="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2"/>
      <c r="B87" s="72"/>
      <c r="C87" s="72"/>
      <c r="D87" s="72"/>
      <c r="E87" s="72"/>
      <c r="F87" s="72"/>
      <c r="G87" s="72"/>
      <c r="H87" s="72"/>
      <c r="I87" s="86"/>
      <c r="J87" s="86"/>
      <c r="K87" s="86"/>
      <c r="L87" s="86"/>
      <c r="M87" s="86"/>
      <c r="N87" s="86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2"/>
      <c r="B88" s="72"/>
      <c r="C88" s="72"/>
      <c r="D88" s="72"/>
      <c r="E88" s="72"/>
      <c r="F88" s="72"/>
      <c r="G88" s="72"/>
      <c r="H88" s="72"/>
      <c r="I88" s="86"/>
      <c r="J88" s="86"/>
      <c r="K88" s="86"/>
      <c r="L88" s="86"/>
      <c r="M88" s="86"/>
      <c r="N88" s="86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2"/>
      <c r="B89" s="72"/>
      <c r="C89" s="72"/>
      <c r="D89" s="72"/>
      <c r="E89" s="72"/>
      <c r="F89" s="72"/>
      <c r="G89" s="72"/>
      <c r="H89" s="72"/>
      <c r="I89" s="86"/>
      <c r="J89" s="86"/>
      <c r="K89" s="86"/>
      <c r="L89" s="86"/>
      <c r="M89" s="86"/>
      <c r="N89" s="86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2"/>
      <c r="B90" s="72"/>
      <c r="C90" s="72"/>
      <c r="D90" s="72"/>
      <c r="E90" s="72"/>
      <c r="F90" s="72"/>
      <c r="G90" s="72"/>
      <c r="H90" s="72"/>
      <c r="I90" s="86"/>
      <c r="J90" s="86"/>
      <c r="K90" s="86"/>
      <c r="L90" s="86"/>
      <c r="M90" s="86"/>
      <c r="N90" s="86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2"/>
      <c r="B91" s="72"/>
      <c r="C91" s="72"/>
      <c r="D91" s="72"/>
      <c r="E91" s="72"/>
      <c r="F91" s="72"/>
      <c r="G91" s="72"/>
      <c r="H91" s="72"/>
      <c r="I91" s="86"/>
      <c r="J91" s="86"/>
      <c r="K91" s="86"/>
      <c r="L91" s="86"/>
      <c r="M91" s="86"/>
      <c r="N91" s="86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2"/>
      <c r="B92" s="72"/>
      <c r="C92" s="72"/>
      <c r="D92" s="72"/>
      <c r="E92" s="72"/>
      <c r="F92" s="72"/>
      <c r="G92" s="72"/>
      <c r="H92" s="72"/>
      <c r="I92" s="86"/>
      <c r="J92" s="86"/>
      <c r="K92" s="86"/>
      <c r="L92" s="86"/>
      <c r="M92" s="86"/>
      <c r="N92" s="86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2"/>
      <c r="B93" s="72"/>
      <c r="C93" s="72"/>
      <c r="D93" s="72"/>
      <c r="E93" s="72"/>
      <c r="F93" s="72"/>
      <c r="G93" s="72"/>
      <c r="H93" s="72"/>
      <c r="I93" s="86"/>
      <c r="J93" s="86"/>
      <c r="K93" s="86"/>
      <c r="L93" s="86"/>
      <c r="M93" s="86"/>
      <c r="N93" s="86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2"/>
      <c r="B94" s="72"/>
      <c r="C94" s="72"/>
      <c r="D94" s="72"/>
      <c r="E94" s="72"/>
      <c r="F94" s="72"/>
      <c r="G94" s="72"/>
      <c r="H94" s="72"/>
      <c r="I94" s="86"/>
      <c r="J94" s="86"/>
      <c r="K94" s="86"/>
      <c r="L94" s="86"/>
      <c r="M94" s="86"/>
      <c r="N94" s="86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2"/>
      <c r="B95" s="72"/>
      <c r="C95" s="72"/>
      <c r="D95" s="72"/>
      <c r="E95" s="72"/>
      <c r="F95" s="72"/>
      <c r="G95" s="72"/>
      <c r="H95" s="72"/>
      <c r="I95" s="86"/>
      <c r="J95" s="86"/>
      <c r="K95" s="86"/>
      <c r="L95" s="86"/>
      <c r="M95" s="86"/>
      <c r="N95" s="86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2"/>
      <c r="B96" s="72"/>
      <c r="C96" s="72"/>
      <c r="D96" s="72"/>
      <c r="E96" s="72"/>
      <c r="F96" s="72"/>
      <c r="G96" s="72"/>
      <c r="H96" s="72"/>
      <c r="I96" s="86"/>
      <c r="J96" s="86"/>
      <c r="K96" s="86"/>
      <c r="L96" s="86"/>
      <c r="M96" s="86"/>
      <c r="N96" s="8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2"/>
      <c r="B97" s="72"/>
      <c r="C97" s="72"/>
      <c r="D97" s="72"/>
      <c r="E97" s="72"/>
      <c r="F97" s="72"/>
      <c r="G97" s="72"/>
      <c r="H97" s="72"/>
      <c r="I97" s="86"/>
      <c r="J97" s="86"/>
      <c r="K97" s="86"/>
      <c r="L97" s="86"/>
      <c r="M97" s="86"/>
      <c r="N97" s="86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2"/>
      <c r="B98" s="72"/>
      <c r="C98" s="72"/>
      <c r="D98" s="72"/>
      <c r="E98" s="72"/>
      <c r="F98" s="72"/>
      <c r="G98" s="72"/>
      <c r="H98" s="72"/>
      <c r="I98" s="86"/>
      <c r="J98" s="86"/>
      <c r="K98" s="86"/>
      <c r="L98" s="86"/>
      <c r="M98" s="86"/>
      <c r="N98" s="86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2"/>
      <c r="B99" s="72"/>
      <c r="C99" s="72"/>
      <c r="D99" s="72"/>
      <c r="E99" s="72"/>
      <c r="F99" s="72"/>
      <c r="G99" s="72"/>
      <c r="H99" s="72"/>
      <c r="I99" s="86"/>
      <c r="J99" s="86"/>
      <c r="K99" s="86"/>
      <c r="L99" s="86"/>
      <c r="M99" s="86"/>
      <c r="N99" s="86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2"/>
      <c r="B100" s="72"/>
      <c r="C100" s="72"/>
      <c r="D100" s="72"/>
      <c r="E100" s="72"/>
      <c r="F100" s="72"/>
      <c r="G100" s="72"/>
      <c r="H100" s="72"/>
      <c r="I100" s="86"/>
      <c r="J100" s="86"/>
      <c r="K100" s="86"/>
      <c r="L100" s="86"/>
      <c r="M100" s="86"/>
      <c r="N100" s="86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2" t="s">
        <v>479</v>
      </c>
      <c r="B101" s="192"/>
      <c r="C101" s="192"/>
      <c r="D101" s="192"/>
      <c r="E101" s="192"/>
      <c r="F101" s="192"/>
      <c r="G101" s="192"/>
      <c r="H101" s="192"/>
      <c r="I101" s="86"/>
      <c r="J101" s="86"/>
      <c r="K101" s="86"/>
      <c r="L101" s="86"/>
      <c r="M101" s="86"/>
      <c r="N101" s="86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87"/>
      <c r="B102" s="87"/>
      <c r="C102" s="87"/>
      <c r="D102" s="87"/>
      <c r="E102" s="87"/>
      <c r="F102" s="87"/>
      <c r="G102" s="87"/>
      <c r="H102" s="87"/>
      <c r="I102" s="86"/>
      <c r="J102" s="86"/>
      <c r="K102" s="86"/>
      <c r="L102" s="86"/>
      <c r="M102" s="86"/>
      <c r="N102" s="86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87"/>
      <c r="B103" s="87"/>
      <c r="C103" s="87"/>
      <c r="D103" s="87"/>
      <c r="E103" s="87"/>
      <c r="F103" s="87"/>
      <c r="G103" s="87"/>
      <c r="H103" s="87"/>
      <c r="I103" s="86"/>
      <c r="J103" s="86"/>
      <c r="K103" s="86"/>
      <c r="L103" s="86"/>
      <c r="M103" s="86"/>
      <c r="N103" s="86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87"/>
      <c r="B104" s="87"/>
      <c r="C104" s="87"/>
      <c r="D104" s="87"/>
      <c r="E104" s="87"/>
      <c r="F104" s="87"/>
      <c r="G104" s="87"/>
      <c r="H104" s="87"/>
      <c r="I104" s="86"/>
      <c r="J104" s="86"/>
      <c r="K104" s="86"/>
      <c r="L104" s="86"/>
      <c r="M104" s="86"/>
      <c r="N104" s="86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87"/>
      <c r="B105" s="87"/>
      <c r="C105" s="87"/>
      <c r="D105" s="87"/>
      <c r="E105" s="87"/>
      <c r="F105" s="87"/>
      <c r="G105" s="87"/>
      <c r="H105" s="87"/>
      <c r="I105" s="86"/>
      <c r="J105" s="86"/>
      <c r="K105" s="86"/>
      <c r="L105" s="86"/>
      <c r="M105" s="86"/>
      <c r="N105" s="86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87"/>
      <c r="B106" s="87"/>
      <c r="C106" s="87"/>
      <c r="D106" s="87"/>
      <c r="E106" s="87"/>
      <c r="F106" s="87"/>
      <c r="G106" s="87"/>
      <c r="H106" s="87"/>
      <c r="I106" s="86"/>
      <c r="J106" s="86"/>
      <c r="K106" s="86"/>
      <c r="L106" s="86"/>
      <c r="M106" s="86"/>
      <c r="N106" s="8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87"/>
      <c r="B107" s="87"/>
      <c r="C107" s="87"/>
      <c r="D107" s="87"/>
      <c r="E107" s="87"/>
      <c r="F107" s="87"/>
      <c r="G107" s="87"/>
      <c r="H107" s="87"/>
      <c r="I107" s="86"/>
      <c r="J107" s="86"/>
      <c r="K107" s="86"/>
      <c r="L107" s="86"/>
      <c r="M107" s="86"/>
      <c r="N107" s="86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87"/>
      <c r="B108" s="87"/>
      <c r="C108" s="87"/>
      <c r="D108" s="87"/>
      <c r="E108" s="87"/>
      <c r="F108" s="87"/>
      <c r="G108" s="87"/>
      <c r="H108" s="87"/>
      <c r="I108" s="86"/>
      <c r="J108" s="86"/>
      <c r="K108" s="86"/>
      <c r="L108" s="86"/>
      <c r="M108" s="86"/>
      <c r="N108" s="86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87"/>
      <c r="B109" s="87"/>
      <c r="C109" s="87"/>
      <c r="D109" s="87"/>
      <c r="E109" s="87"/>
      <c r="F109" s="87"/>
      <c r="G109" s="87"/>
      <c r="H109" s="87"/>
      <c r="I109" s="86"/>
      <c r="J109" s="86"/>
      <c r="K109" s="86"/>
      <c r="L109" s="86"/>
      <c r="M109" s="86"/>
      <c r="N109" s="86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87"/>
      <c r="B110" s="87"/>
      <c r="C110" s="87"/>
      <c r="D110" s="87"/>
      <c r="E110" s="87"/>
      <c r="F110" s="87"/>
      <c r="G110" s="87"/>
      <c r="H110" s="87"/>
      <c r="I110" s="86"/>
      <c r="J110" s="86"/>
      <c r="K110" s="86"/>
      <c r="L110" s="86"/>
      <c r="M110" s="86"/>
      <c r="N110" s="86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87"/>
      <c r="B111" s="87"/>
      <c r="C111" s="87"/>
      <c r="D111" s="87"/>
      <c r="E111" s="87"/>
      <c r="F111" s="87"/>
      <c r="G111" s="87"/>
      <c r="H111" s="87"/>
      <c r="I111" s="86"/>
      <c r="J111" s="86"/>
      <c r="K111" s="86"/>
      <c r="L111" s="86"/>
      <c r="M111" s="86"/>
      <c r="N111" s="86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87"/>
      <c r="B112" s="87"/>
      <c r="C112" s="87"/>
      <c r="D112" s="87"/>
      <c r="E112" s="87"/>
      <c r="F112" s="87"/>
      <c r="G112" s="87"/>
      <c r="H112" s="87"/>
      <c r="I112" s="86"/>
      <c r="J112" s="86"/>
      <c r="K112" s="86"/>
      <c r="L112" s="86"/>
      <c r="M112" s="86"/>
      <c r="N112" s="86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87"/>
      <c r="B113" s="87"/>
      <c r="C113" s="87"/>
      <c r="D113" s="87"/>
      <c r="E113" s="87"/>
      <c r="F113" s="87"/>
      <c r="G113" s="87"/>
      <c r="H113" s="87"/>
      <c r="I113" s="86"/>
      <c r="J113" s="86"/>
      <c r="K113" s="86"/>
      <c r="L113" s="86"/>
      <c r="M113" s="86"/>
      <c r="N113" s="86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87"/>
      <c r="B114" s="87"/>
      <c r="C114" s="87"/>
      <c r="D114" s="87"/>
      <c r="E114" s="87"/>
      <c r="F114" s="87"/>
      <c r="G114" s="87"/>
      <c r="H114" s="87"/>
      <c r="I114" s="86"/>
      <c r="J114" s="86"/>
      <c r="K114" s="86"/>
      <c r="L114" s="86"/>
      <c r="M114" s="86"/>
      <c r="N114" s="86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87"/>
      <c r="B115" s="87"/>
      <c r="C115" s="87"/>
      <c r="D115" s="87"/>
      <c r="E115" s="87"/>
      <c r="F115" s="87"/>
      <c r="G115" s="87"/>
      <c r="H115" s="87"/>
      <c r="I115" s="86"/>
      <c r="J115" s="86"/>
      <c r="K115" s="86"/>
      <c r="L115" s="86"/>
      <c r="M115" s="86"/>
      <c r="N115" s="86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87"/>
      <c r="B116" s="87"/>
      <c r="C116" s="87"/>
      <c r="D116" s="87"/>
      <c r="E116" s="87"/>
      <c r="F116" s="87"/>
      <c r="G116" s="87"/>
      <c r="H116" s="87"/>
      <c r="I116" s="86"/>
      <c r="J116" s="86"/>
      <c r="K116" s="86"/>
      <c r="L116" s="86"/>
      <c r="M116" s="86"/>
      <c r="N116" s="8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87"/>
      <c r="B117" s="87"/>
      <c r="C117" s="87"/>
      <c r="D117" s="87"/>
      <c r="E117" s="87"/>
      <c r="F117" s="87"/>
      <c r="G117" s="87"/>
      <c r="H117" s="87"/>
      <c r="I117" s="86"/>
      <c r="J117" s="86"/>
      <c r="K117" s="86"/>
      <c r="L117" s="86"/>
      <c r="M117" s="86"/>
      <c r="N117" s="86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87"/>
      <c r="B118" s="87"/>
      <c r="C118" s="87"/>
      <c r="D118" s="87"/>
      <c r="E118" s="87"/>
      <c r="F118" s="87"/>
      <c r="G118" s="87"/>
      <c r="H118" s="87"/>
      <c r="I118" s="86"/>
      <c r="J118" s="86"/>
      <c r="K118" s="86"/>
      <c r="L118" s="86"/>
      <c r="M118" s="86"/>
      <c r="N118" s="86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87"/>
      <c r="B119" s="87"/>
      <c r="C119" s="87"/>
      <c r="D119" s="87"/>
      <c r="E119" s="87"/>
      <c r="F119" s="87"/>
      <c r="G119" s="87"/>
      <c r="H119" s="87"/>
      <c r="I119" s="86"/>
      <c r="J119" s="86"/>
      <c r="K119" s="86"/>
      <c r="L119" s="86"/>
      <c r="M119" s="86"/>
      <c r="N119" s="86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87"/>
      <c r="B120" s="87"/>
      <c r="C120" s="87"/>
      <c r="D120" s="87"/>
      <c r="E120" s="87"/>
      <c r="F120" s="87"/>
      <c r="G120" s="87"/>
      <c r="H120" s="87"/>
      <c r="I120" s="86"/>
      <c r="J120" s="86"/>
      <c r="K120" s="86"/>
      <c r="L120" s="86"/>
      <c r="M120" s="86"/>
      <c r="N120" s="86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87"/>
      <c r="B121" s="87"/>
      <c r="C121" s="87"/>
      <c r="D121" s="87"/>
      <c r="E121" s="87"/>
      <c r="F121" s="87"/>
      <c r="G121" s="87"/>
      <c r="H121" s="87"/>
      <c r="I121" s="86"/>
      <c r="J121" s="86"/>
      <c r="K121" s="86"/>
      <c r="L121" s="86"/>
      <c r="M121" s="86"/>
      <c r="N121" s="86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87"/>
      <c r="B122" s="87"/>
      <c r="C122" s="87"/>
      <c r="D122" s="87"/>
      <c r="E122" s="87"/>
      <c r="F122" s="87"/>
      <c r="G122" s="87"/>
      <c r="H122" s="87"/>
      <c r="I122" s="86"/>
      <c r="J122" s="86"/>
      <c r="K122" s="86"/>
      <c r="L122" s="86"/>
      <c r="M122" s="86"/>
      <c r="N122" s="86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87"/>
      <c r="B123" s="87"/>
      <c r="C123" s="87"/>
      <c r="D123" s="87"/>
      <c r="E123" s="87"/>
      <c r="F123" s="87"/>
      <c r="G123" s="87"/>
      <c r="H123" s="87"/>
      <c r="I123" s="86"/>
      <c r="J123" s="86"/>
      <c r="K123" s="86"/>
      <c r="L123" s="86"/>
      <c r="M123" s="86"/>
      <c r="N123" s="86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87"/>
      <c r="B124" s="87"/>
      <c r="C124" s="87"/>
      <c r="D124" s="87"/>
      <c r="E124" s="87"/>
      <c r="F124" s="87"/>
      <c r="G124" s="87"/>
      <c r="H124" s="87"/>
      <c r="I124" s="86"/>
      <c r="J124" s="86"/>
      <c r="K124" s="86"/>
      <c r="L124" s="86"/>
      <c r="M124" s="86"/>
      <c r="N124" s="86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87"/>
      <c r="B125" s="87"/>
      <c r="C125" s="87"/>
      <c r="D125" s="87"/>
      <c r="E125" s="87"/>
      <c r="F125" s="87"/>
      <c r="G125" s="87"/>
      <c r="H125" s="87"/>
      <c r="I125" s="86"/>
      <c r="J125" s="86"/>
      <c r="K125" s="86"/>
      <c r="L125" s="86"/>
      <c r="M125" s="86"/>
      <c r="N125" s="86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87"/>
      <c r="B126" s="87"/>
      <c r="C126" s="87"/>
      <c r="D126" s="87"/>
      <c r="E126" s="87"/>
      <c r="F126" s="87"/>
      <c r="G126" s="87"/>
      <c r="H126" s="87"/>
      <c r="I126" s="86"/>
      <c r="J126" s="86"/>
      <c r="K126" s="86"/>
      <c r="L126" s="86"/>
      <c r="M126" s="86"/>
      <c r="N126" s="8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87"/>
      <c r="B127" s="87"/>
      <c r="C127" s="87"/>
      <c r="D127" s="87"/>
      <c r="E127" s="87"/>
      <c r="F127" s="87"/>
      <c r="G127" s="87"/>
      <c r="H127" s="87"/>
      <c r="I127" s="86"/>
      <c r="J127" s="86"/>
      <c r="K127" s="86"/>
      <c r="L127" s="86"/>
      <c r="M127" s="86"/>
      <c r="N127" s="86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87"/>
      <c r="B128" s="87"/>
      <c r="C128" s="87"/>
      <c r="D128" s="87"/>
      <c r="E128" s="87"/>
      <c r="F128" s="87"/>
      <c r="G128" s="87"/>
      <c r="H128" s="87"/>
      <c r="I128" s="86"/>
      <c r="J128" s="86"/>
      <c r="K128" s="86"/>
      <c r="L128" s="86"/>
      <c r="M128" s="86"/>
      <c r="N128" s="86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87"/>
      <c r="B129" s="87"/>
      <c r="C129" s="87"/>
      <c r="D129" s="87"/>
      <c r="E129" s="87"/>
      <c r="F129" s="87"/>
      <c r="G129" s="87"/>
      <c r="H129" s="87"/>
      <c r="I129" s="86"/>
      <c r="J129" s="86"/>
      <c r="K129" s="86"/>
      <c r="L129" s="86"/>
      <c r="M129" s="86"/>
      <c r="N129" s="86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87"/>
      <c r="B130" s="87"/>
      <c r="C130" s="87"/>
      <c r="D130" s="87"/>
      <c r="E130" s="87"/>
      <c r="F130" s="87"/>
      <c r="G130" s="87"/>
      <c r="H130" s="87"/>
      <c r="I130" s="86"/>
      <c r="J130" s="86"/>
      <c r="K130" s="86"/>
      <c r="L130" s="86"/>
      <c r="M130" s="86"/>
      <c r="N130" s="86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87"/>
      <c r="B131" s="87"/>
      <c r="C131" s="87"/>
      <c r="D131" s="87"/>
      <c r="E131" s="87"/>
      <c r="F131" s="87"/>
      <c r="G131" s="87"/>
      <c r="H131" s="87"/>
      <c r="I131" s="86"/>
      <c r="J131" s="86"/>
      <c r="K131" s="86"/>
      <c r="L131" s="86"/>
      <c r="M131" s="86"/>
      <c r="N131" s="86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87"/>
      <c r="B132" s="87"/>
      <c r="C132" s="87"/>
      <c r="D132" s="87"/>
      <c r="E132" s="87"/>
      <c r="F132" s="87"/>
      <c r="G132" s="87"/>
      <c r="H132" s="87"/>
      <c r="I132" s="86"/>
      <c r="J132" s="86"/>
      <c r="K132" s="86"/>
      <c r="L132" s="86"/>
      <c r="M132" s="86"/>
      <c r="N132" s="86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87"/>
      <c r="B133" s="87"/>
      <c r="C133" s="87"/>
      <c r="D133" s="87"/>
      <c r="E133" s="87"/>
      <c r="F133" s="87"/>
      <c r="G133" s="87"/>
      <c r="H133" s="87"/>
      <c r="I133" s="86"/>
      <c r="J133" s="86"/>
      <c r="K133" s="86"/>
      <c r="L133" s="86"/>
      <c r="M133" s="86"/>
      <c r="N133" s="86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87"/>
      <c r="B134" s="87"/>
      <c r="C134" s="87"/>
      <c r="D134" s="87"/>
      <c r="E134" s="87"/>
      <c r="F134" s="87"/>
      <c r="G134" s="87"/>
      <c r="H134" s="87"/>
      <c r="I134" s="86"/>
      <c r="J134" s="86"/>
      <c r="K134" s="86"/>
      <c r="L134" s="86"/>
      <c r="M134" s="86"/>
      <c r="N134" s="86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87"/>
      <c r="B135" s="87"/>
      <c r="C135" s="87"/>
      <c r="D135" s="87"/>
      <c r="E135" s="87"/>
      <c r="F135" s="87"/>
      <c r="G135" s="87"/>
      <c r="H135" s="87"/>
      <c r="I135" s="86"/>
      <c r="J135" s="86"/>
      <c r="K135" s="86"/>
      <c r="L135" s="86"/>
      <c r="M135" s="86"/>
      <c r="N135" s="86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87"/>
      <c r="B136" s="87"/>
      <c r="C136" s="87"/>
      <c r="D136" s="87"/>
      <c r="E136" s="87"/>
      <c r="F136" s="87"/>
      <c r="G136" s="87"/>
      <c r="H136" s="87"/>
      <c r="I136" s="86"/>
      <c r="J136" s="86"/>
      <c r="K136" s="86"/>
      <c r="L136" s="86"/>
      <c r="M136" s="86"/>
      <c r="N136" s="8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87"/>
      <c r="B137" s="87"/>
      <c r="C137" s="87"/>
      <c r="D137" s="87"/>
      <c r="E137" s="87"/>
      <c r="F137" s="87"/>
      <c r="G137" s="87"/>
      <c r="H137" s="87"/>
      <c r="I137" s="86"/>
      <c r="J137" s="86"/>
      <c r="K137" s="86"/>
      <c r="L137" s="86"/>
      <c r="M137" s="86"/>
      <c r="N137" s="86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87"/>
      <c r="B138" s="87"/>
      <c r="C138" s="87"/>
      <c r="D138" s="87"/>
      <c r="E138" s="87"/>
      <c r="F138" s="87"/>
      <c r="G138" s="87"/>
      <c r="H138" s="87"/>
      <c r="I138" s="86"/>
      <c r="J138" s="86"/>
      <c r="K138" s="86"/>
      <c r="L138" s="86"/>
      <c r="M138" s="86"/>
      <c r="N138" s="86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87"/>
      <c r="B139" s="87"/>
      <c r="C139" s="87"/>
      <c r="D139" s="87"/>
      <c r="E139" s="87"/>
      <c r="F139" s="87"/>
      <c r="G139" s="87"/>
      <c r="H139" s="87"/>
      <c r="I139" s="86"/>
      <c r="J139" s="86"/>
      <c r="K139" s="86"/>
      <c r="L139" s="86"/>
      <c r="M139" s="86"/>
      <c r="N139" s="86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87"/>
      <c r="B140" s="87"/>
      <c r="C140" s="87"/>
      <c r="D140" s="87"/>
      <c r="E140" s="87"/>
      <c r="F140" s="87"/>
      <c r="G140" s="87"/>
      <c r="H140" s="87"/>
      <c r="I140" s="86"/>
      <c r="J140" s="86"/>
      <c r="K140" s="86"/>
      <c r="L140" s="86"/>
      <c r="M140" s="86"/>
      <c r="N140" s="86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87"/>
      <c r="B141" s="87"/>
      <c r="C141" s="87"/>
      <c r="D141" s="87"/>
      <c r="E141" s="87"/>
      <c r="F141" s="87"/>
      <c r="G141" s="87"/>
      <c r="H141" s="87"/>
      <c r="I141" s="86"/>
      <c r="J141" s="86"/>
      <c r="K141" s="86"/>
      <c r="L141" s="86"/>
      <c r="M141" s="86"/>
      <c r="N141" s="86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87"/>
      <c r="B142" s="87"/>
      <c r="C142" s="87"/>
      <c r="D142" s="87"/>
      <c r="E142" s="87"/>
      <c r="F142" s="87"/>
      <c r="G142" s="87"/>
      <c r="H142" s="87"/>
      <c r="I142" s="86"/>
      <c r="J142" s="86"/>
      <c r="K142" s="86"/>
      <c r="L142" s="86"/>
      <c r="M142" s="86"/>
      <c r="N142" s="86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87"/>
      <c r="B143" s="87"/>
      <c r="C143" s="87"/>
      <c r="D143" s="87"/>
      <c r="E143" s="87"/>
      <c r="F143" s="87"/>
      <c r="G143" s="87"/>
      <c r="H143" s="87"/>
      <c r="I143" s="86"/>
      <c r="J143" s="86"/>
      <c r="K143" s="86"/>
      <c r="L143" s="86"/>
      <c r="M143" s="86"/>
      <c r="N143" s="86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87"/>
      <c r="B144" s="87"/>
      <c r="C144" s="87"/>
      <c r="D144" s="87"/>
      <c r="E144" s="87"/>
      <c r="F144" s="87"/>
      <c r="G144" s="87"/>
      <c r="H144" s="87"/>
      <c r="I144" s="86"/>
      <c r="J144" s="86"/>
      <c r="K144" s="86"/>
      <c r="L144" s="86"/>
      <c r="M144" s="86"/>
      <c r="N144" s="86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87"/>
      <c r="B145" s="87"/>
      <c r="C145" s="87"/>
      <c r="D145" s="87"/>
      <c r="E145" s="87"/>
      <c r="F145" s="87"/>
      <c r="G145" s="87"/>
      <c r="H145" s="87"/>
      <c r="I145" s="86"/>
      <c r="J145" s="86"/>
      <c r="K145" s="86"/>
      <c r="L145" s="86"/>
      <c r="M145" s="86"/>
      <c r="N145" s="86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87"/>
      <c r="B146" s="87"/>
      <c r="C146" s="87"/>
      <c r="D146" s="87"/>
      <c r="E146" s="87"/>
      <c r="F146" s="87"/>
      <c r="G146" s="87"/>
      <c r="H146" s="87"/>
      <c r="I146" s="86"/>
      <c r="J146" s="86"/>
      <c r="K146" s="86"/>
      <c r="L146" s="86"/>
      <c r="M146" s="86"/>
      <c r="N146" s="8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87"/>
      <c r="B147" s="87"/>
      <c r="C147" s="87"/>
      <c r="D147" s="87"/>
      <c r="E147" s="87"/>
      <c r="F147" s="87"/>
      <c r="G147" s="87"/>
      <c r="H147" s="87"/>
      <c r="I147" s="86"/>
      <c r="J147" s="86"/>
      <c r="K147" s="86"/>
      <c r="L147" s="86"/>
      <c r="M147" s="86"/>
      <c r="N147" s="86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87"/>
      <c r="B148" s="87"/>
      <c r="C148" s="87"/>
      <c r="D148" s="87"/>
      <c r="E148" s="87"/>
      <c r="F148" s="87"/>
      <c r="G148" s="87"/>
      <c r="H148" s="87"/>
      <c r="I148" s="86"/>
      <c r="J148" s="86"/>
      <c r="K148" s="86"/>
      <c r="L148" s="86"/>
      <c r="M148" s="86"/>
      <c r="N148" s="86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87"/>
      <c r="B149" s="87"/>
      <c r="C149" s="87"/>
      <c r="D149" s="87"/>
      <c r="E149" s="87"/>
      <c r="F149" s="87"/>
      <c r="G149" s="87"/>
      <c r="H149" s="87"/>
      <c r="I149" s="86"/>
      <c r="J149" s="86"/>
      <c r="K149" s="86"/>
      <c r="L149" s="86"/>
      <c r="M149" s="86"/>
      <c r="N149" s="86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87"/>
      <c r="B150" s="87"/>
      <c r="C150" s="87"/>
      <c r="D150" s="87"/>
      <c r="E150" s="87"/>
      <c r="F150" s="87"/>
      <c r="G150" s="87"/>
      <c r="H150" s="87"/>
      <c r="I150" s="86"/>
      <c r="J150" s="86"/>
      <c r="K150" s="86"/>
      <c r="L150" s="86"/>
      <c r="M150" s="86"/>
      <c r="N150" s="86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87"/>
      <c r="B151" s="87"/>
      <c r="C151" s="87"/>
      <c r="D151" s="87"/>
      <c r="E151" s="87"/>
      <c r="F151" s="87"/>
      <c r="G151" s="87"/>
      <c r="H151" s="87"/>
      <c r="I151" s="86"/>
      <c r="J151" s="86"/>
      <c r="K151" s="86"/>
      <c r="L151" s="86"/>
      <c r="M151" s="86"/>
      <c r="N151" s="86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87"/>
      <c r="B152" s="87"/>
      <c r="C152" s="87"/>
      <c r="D152" s="87"/>
      <c r="E152" s="87"/>
      <c r="F152" s="87"/>
      <c r="G152" s="87"/>
      <c r="H152" s="87"/>
      <c r="I152" s="86"/>
      <c r="J152" s="86"/>
      <c r="K152" s="86"/>
      <c r="L152" s="86"/>
      <c r="M152" s="86"/>
      <c r="N152" s="86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87"/>
      <c r="B153" s="87"/>
      <c r="C153" s="87"/>
      <c r="D153" s="87"/>
      <c r="E153" s="87"/>
      <c r="F153" s="87"/>
      <c r="G153" s="87"/>
      <c r="H153" s="87"/>
      <c r="I153" s="86"/>
      <c r="J153" s="86"/>
      <c r="K153" s="86"/>
      <c r="L153" s="86"/>
      <c r="M153" s="86"/>
      <c r="N153" s="86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87"/>
      <c r="B154" s="87"/>
      <c r="C154" s="87"/>
      <c r="D154" s="87"/>
      <c r="E154" s="87"/>
      <c r="F154" s="87"/>
      <c r="G154" s="87"/>
      <c r="H154" s="87"/>
      <c r="I154" s="86"/>
      <c r="J154" s="86"/>
      <c r="K154" s="86"/>
      <c r="L154" s="86"/>
      <c r="M154" s="86"/>
      <c r="N154" s="86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87"/>
      <c r="B155" s="87"/>
      <c r="C155" s="87"/>
      <c r="D155" s="87"/>
      <c r="E155" s="87"/>
      <c r="F155" s="87"/>
      <c r="G155" s="87"/>
      <c r="H155" s="87"/>
      <c r="I155" s="86"/>
      <c r="J155" s="86"/>
      <c r="K155" s="86"/>
      <c r="L155" s="86"/>
      <c r="M155" s="86"/>
      <c r="N155" s="86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87"/>
      <c r="B156" s="87"/>
      <c r="C156" s="87"/>
      <c r="D156" s="87"/>
      <c r="E156" s="87"/>
      <c r="F156" s="87"/>
      <c r="G156" s="87"/>
      <c r="H156" s="87"/>
      <c r="I156" s="86"/>
      <c r="J156" s="86"/>
      <c r="K156" s="86"/>
      <c r="L156" s="86"/>
      <c r="M156" s="86"/>
      <c r="N156" s="8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87"/>
      <c r="B157" s="87"/>
      <c r="C157" s="87"/>
      <c r="D157" s="87"/>
      <c r="E157" s="87"/>
      <c r="F157" s="87"/>
      <c r="G157" s="87"/>
      <c r="H157" s="87"/>
      <c r="I157" s="86"/>
      <c r="J157" s="86"/>
      <c r="K157" s="86"/>
      <c r="L157" s="86"/>
      <c r="M157" s="86"/>
      <c r="N157" s="86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87"/>
      <c r="B158" s="87"/>
      <c r="C158" s="87"/>
      <c r="D158" s="87"/>
      <c r="E158" s="87"/>
      <c r="F158" s="87"/>
      <c r="G158" s="87"/>
      <c r="H158" s="87"/>
      <c r="I158" s="86"/>
      <c r="J158" s="86"/>
      <c r="K158" s="86"/>
      <c r="L158" s="86"/>
      <c r="M158" s="86"/>
      <c r="N158" s="86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87"/>
      <c r="B159" s="87"/>
      <c r="C159" s="87"/>
      <c r="D159" s="87"/>
      <c r="E159" s="87"/>
      <c r="F159" s="87"/>
      <c r="G159" s="87"/>
      <c r="H159" s="87"/>
      <c r="I159" s="86"/>
      <c r="J159" s="86"/>
      <c r="K159" s="86"/>
      <c r="L159" s="86"/>
      <c r="M159" s="86"/>
      <c r="N159" s="86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87"/>
      <c r="B160" s="87"/>
      <c r="C160" s="87"/>
      <c r="D160" s="87"/>
      <c r="E160" s="87"/>
      <c r="F160" s="87"/>
      <c r="G160" s="87"/>
      <c r="H160" s="87"/>
      <c r="I160" s="86"/>
      <c r="J160" s="86"/>
      <c r="K160" s="86"/>
      <c r="L160" s="86"/>
      <c r="M160" s="86"/>
      <c r="N160" s="86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87"/>
      <c r="B161" s="87"/>
      <c r="C161" s="87"/>
      <c r="D161" s="87"/>
      <c r="E161" s="87"/>
      <c r="F161" s="87"/>
      <c r="G161" s="87"/>
      <c r="H161" s="87"/>
      <c r="I161" s="86"/>
      <c r="J161" s="86"/>
      <c r="K161" s="86"/>
      <c r="L161" s="86"/>
      <c r="M161" s="86"/>
      <c r="N161" s="86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87"/>
      <c r="B162" s="87"/>
      <c r="C162" s="87"/>
      <c r="D162" s="87"/>
      <c r="E162" s="87"/>
      <c r="F162" s="87"/>
      <c r="G162" s="87"/>
      <c r="H162" s="87"/>
      <c r="I162" s="86"/>
      <c r="J162" s="86"/>
      <c r="K162" s="86"/>
      <c r="L162" s="86"/>
      <c r="M162" s="86"/>
      <c r="N162" s="86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87"/>
      <c r="B163" s="87"/>
      <c r="C163" s="87"/>
      <c r="D163" s="87"/>
      <c r="E163" s="87"/>
      <c r="F163" s="87"/>
      <c r="G163" s="87"/>
      <c r="H163" s="87"/>
      <c r="I163" s="86"/>
      <c r="J163" s="86"/>
      <c r="K163" s="86"/>
      <c r="L163" s="86"/>
      <c r="M163" s="86"/>
      <c r="N163" s="86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87"/>
      <c r="B164" s="87"/>
      <c r="C164" s="87"/>
      <c r="D164" s="87"/>
      <c r="E164" s="87"/>
      <c r="F164" s="87"/>
      <c r="G164" s="87"/>
      <c r="H164" s="87"/>
      <c r="I164" s="86"/>
      <c r="J164" s="86"/>
      <c r="K164" s="86"/>
      <c r="L164" s="86"/>
      <c r="M164" s="86"/>
      <c r="N164" s="86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87"/>
      <c r="B165" s="87"/>
      <c r="C165" s="87"/>
      <c r="D165" s="87"/>
      <c r="E165" s="87"/>
      <c r="F165" s="87"/>
      <c r="G165" s="87"/>
      <c r="H165" s="87"/>
      <c r="I165" s="86"/>
      <c r="J165" s="86"/>
      <c r="K165" s="86"/>
      <c r="L165" s="86"/>
      <c r="M165" s="86"/>
      <c r="N165" s="86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87"/>
      <c r="B166" s="87"/>
      <c r="C166" s="87"/>
      <c r="D166" s="87"/>
      <c r="E166" s="87"/>
      <c r="F166" s="87"/>
      <c r="G166" s="87"/>
      <c r="H166" s="87"/>
      <c r="I166" s="86"/>
      <c r="J166" s="86"/>
      <c r="K166" s="86"/>
      <c r="L166" s="86"/>
      <c r="M166" s="86"/>
      <c r="N166" s="8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87"/>
      <c r="B167" s="87"/>
      <c r="C167" s="87"/>
      <c r="D167" s="87"/>
      <c r="E167" s="87"/>
      <c r="F167" s="87"/>
      <c r="G167" s="87"/>
      <c r="H167" s="87"/>
      <c r="I167" s="86"/>
      <c r="J167" s="86"/>
      <c r="K167" s="86"/>
      <c r="L167" s="86"/>
      <c r="M167" s="86"/>
      <c r="N167" s="86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87"/>
      <c r="B168" s="87"/>
      <c r="C168" s="87"/>
      <c r="D168" s="87"/>
      <c r="E168" s="87"/>
      <c r="F168" s="87"/>
      <c r="G168" s="87"/>
      <c r="H168" s="87"/>
      <c r="I168" s="86"/>
      <c r="J168" s="86"/>
      <c r="K168" s="86"/>
      <c r="L168" s="86"/>
      <c r="M168" s="86"/>
      <c r="N168" s="86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87"/>
      <c r="B169" s="87"/>
      <c r="C169" s="87"/>
      <c r="D169" s="87"/>
      <c r="E169" s="87"/>
      <c r="F169" s="87"/>
      <c r="G169" s="87"/>
      <c r="H169" s="87"/>
      <c r="I169" s="86"/>
      <c r="J169" s="86"/>
      <c r="K169" s="86"/>
      <c r="L169" s="86"/>
      <c r="M169" s="86"/>
      <c r="N169" s="86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87"/>
      <c r="B170" s="87"/>
      <c r="C170" s="87"/>
      <c r="D170" s="87"/>
      <c r="E170" s="87"/>
      <c r="F170" s="87"/>
      <c r="G170" s="87"/>
      <c r="H170" s="87"/>
      <c r="I170" s="86"/>
      <c r="J170" s="86"/>
      <c r="K170" s="86"/>
      <c r="L170" s="86"/>
      <c r="M170" s="86"/>
      <c r="N170" s="86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87"/>
      <c r="B171" s="87"/>
      <c r="C171" s="87"/>
      <c r="D171" s="87"/>
      <c r="E171" s="87"/>
      <c r="F171" s="87"/>
      <c r="G171" s="87"/>
      <c r="H171" s="87"/>
      <c r="I171" s="86"/>
      <c r="J171" s="86"/>
      <c r="K171" s="86"/>
      <c r="L171" s="86"/>
      <c r="M171" s="86"/>
      <c r="N171" s="86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87"/>
      <c r="B172" s="87"/>
      <c r="C172" s="87"/>
      <c r="D172" s="87"/>
      <c r="E172" s="87"/>
      <c r="F172" s="87"/>
      <c r="G172" s="87"/>
      <c r="H172" s="87"/>
      <c r="I172" s="86"/>
      <c r="J172" s="86"/>
      <c r="K172" s="86"/>
      <c r="L172" s="86"/>
      <c r="M172" s="86"/>
      <c r="N172" s="86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87"/>
      <c r="B173" s="87"/>
      <c r="C173" s="87"/>
      <c r="D173" s="87"/>
      <c r="E173" s="87"/>
      <c r="F173" s="87"/>
      <c r="G173" s="87"/>
      <c r="H173" s="87"/>
      <c r="I173" s="86"/>
      <c r="J173" s="86"/>
      <c r="K173" s="86"/>
      <c r="L173" s="86"/>
      <c r="M173" s="86"/>
      <c r="N173" s="86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87"/>
      <c r="B174" s="87"/>
      <c r="C174" s="87"/>
      <c r="D174" s="87"/>
      <c r="E174" s="87"/>
      <c r="F174" s="87"/>
      <c r="G174" s="87"/>
      <c r="H174" s="87"/>
      <c r="I174" s="86"/>
      <c r="J174" s="86"/>
      <c r="K174" s="86"/>
      <c r="L174" s="86"/>
      <c r="M174" s="86"/>
      <c r="N174" s="86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87"/>
      <c r="B175" s="87"/>
      <c r="C175" s="87"/>
      <c r="D175" s="87"/>
      <c r="E175" s="87"/>
      <c r="F175" s="87"/>
      <c r="G175" s="87"/>
      <c r="H175" s="87"/>
      <c r="I175" s="86"/>
      <c r="J175" s="86"/>
      <c r="K175" s="86"/>
      <c r="L175" s="86"/>
      <c r="M175" s="86"/>
      <c r="N175" s="86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87"/>
      <c r="B176" s="87"/>
      <c r="C176" s="87"/>
      <c r="D176" s="87"/>
      <c r="E176" s="87"/>
      <c r="F176" s="87"/>
      <c r="G176" s="87"/>
      <c r="H176" s="87"/>
      <c r="I176" s="86"/>
      <c r="J176" s="86"/>
      <c r="K176" s="86"/>
      <c r="L176" s="86"/>
      <c r="M176" s="86"/>
      <c r="N176" s="8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87"/>
      <c r="B177" s="87"/>
      <c r="C177" s="87"/>
      <c r="D177" s="87"/>
      <c r="E177" s="87"/>
      <c r="F177" s="87"/>
      <c r="G177" s="87"/>
      <c r="H177" s="87"/>
      <c r="I177" s="86"/>
      <c r="J177" s="86"/>
      <c r="K177" s="86"/>
      <c r="L177" s="86"/>
      <c r="M177" s="86"/>
      <c r="N177" s="86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87"/>
      <c r="B178" s="87"/>
      <c r="C178" s="87"/>
      <c r="D178" s="87"/>
      <c r="E178" s="87"/>
      <c r="F178" s="87"/>
      <c r="G178" s="87"/>
      <c r="H178" s="87"/>
      <c r="I178" s="86"/>
      <c r="J178" s="86"/>
      <c r="K178" s="86"/>
      <c r="L178" s="86"/>
      <c r="M178" s="86"/>
      <c r="N178" s="86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87"/>
      <c r="B179" s="87"/>
      <c r="C179" s="87"/>
      <c r="D179" s="87"/>
      <c r="E179" s="87"/>
      <c r="F179" s="87"/>
      <c r="G179" s="87"/>
      <c r="H179" s="87"/>
      <c r="I179" s="86"/>
      <c r="J179" s="86"/>
      <c r="K179" s="86"/>
      <c r="L179" s="86"/>
      <c r="M179" s="86"/>
      <c r="N179" s="86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87"/>
      <c r="B180" s="87"/>
      <c r="C180" s="87"/>
      <c r="D180" s="87"/>
      <c r="E180" s="87"/>
      <c r="F180" s="87"/>
      <c r="G180" s="87"/>
      <c r="H180" s="87"/>
      <c r="I180" s="86"/>
      <c r="J180" s="86"/>
      <c r="K180" s="86"/>
      <c r="L180" s="86"/>
      <c r="M180" s="86"/>
      <c r="N180" s="86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87"/>
      <c r="B181" s="87"/>
      <c r="C181" s="87"/>
      <c r="D181" s="87"/>
      <c r="E181" s="87"/>
      <c r="F181" s="87"/>
      <c r="G181" s="87"/>
      <c r="H181" s="87"/>
      <c r="I181" s="86"/>
      <c r="J181" s="86"/>
      <c r="K181" s="86"/>
      <c r="L181" s="86"/>
      <c r="M181" s="86"/>
      <c r="N181" s="86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87"/>
      <c r="B182" s="87"/>
      <c r="C182" s="87"/>
      <c r="D182" s="87"/>
      <c r="E182" s="87"/>
      <c r="F182" s="87"/>
      <c r="G182" s="87"/>
      <c r="H182" s="87"/>
      <c r="I182" s="86"/>
      <c r="J182" s="86"/>
      <c r="K182" s="86"/>
      <c r="L182" s="86"/>
      <c r="M182" s="86"/>
      <c r="N182" s="86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87"/>
      <c r="B183" s="87"/>
      <c r="C183" s="87"/>
      <c r="D183" s="87"/>
      <c r="E183" s="87"/>
      <c r="F183" s="87"/>
      <c r="G183" s="87"/>
      <c r="H183" s="87"/>
      <c r="I183" s="86"/>
      <c r="J183" s="86"/>
      <c r="K183" s="86"/>
      <c r="L183" s="86"/>
      <c r="M183" s="86"/>
      <c r="N183" s="86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87"/>
      <c r="B184" s="87"/>
      <c r="C184" s="87"/>
      <c r="D184" s="87"/>
      <c r="E184" s="87"/>
      <c r="F184" s="87"/>
      <c r="G184" s="87"/>
      <c r="H184" s="87"/>
      <c r="I184" s="86"/>
      <c r="J184" s="86"/>
      <c r="K184" s="86"/>
      <c r="L184" s="86"/>
      <c r="M184" s="86"/>
      <c r="N184" s="86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87"/>
      <c r="B185" s="87"/>
      <c r="C185" s="87"/>
      <c r="D185" s="87"/>
      <c r="E185" s="87"/>
      <c r="F185" s="87"/>
      <c r="G185" s="87"/>
      <c r="H185" s="87"/>
      <c r="I185" s="86"/>
      <c r="J185" s="86"/>
      <c r="K185" s="86"/>
      <c r="L185" s="86"/>
      <c r="M185" s="86"/>
      <c r="N185" s="86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87"/>
      <c r="B186" s="87"/>
      <c r="C186" s="87"/>
      <c r="D186" s="87"/>
      <c r="E186" s="87"/>
      <c r="F186" s="87"/>
      <c r="G186" s="87"/>
      <c r="H186" s="87"/>
      <c r="I186" s="86"/>
      <c r="J186" s="86"/>
      <c r="K186" s="86"/>
      <c r="L186" s="86"/>
      <c r="M186" s="86"/>
      <c r="N186" s="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87"/>
      <c r="B187" s="87"/>
      <c r="C187" s="87"/>
      <c r="D187" s="87"/>
      <c r="E187" s="87"/>
      <c r="F187" s="87"/>
      <c r="G187" s="87"/>
      <c r="H187" s="87"/>
      <c r="I187" s="86"/>
      <c r="J187" s="86"/>
      <c r="K187" s="86"/>
      <c r="L187" s="86"/>
      <c r="M187" s="86"/>
      <c r="N187" s="86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87"/>
      <c r="B188" s="87"/>
      <c r="C188" s="87"/>
      <c r="D188" s="87"/>
      <c r="E188" s="87"/>
      <c r="F188" s="87"/>
      <c r="G188" s="87"/>
      <c r="H188" s="87"/>
      <c r="I188" s="86"/>
      <c r="J188" s="86"/>
      <c r="K188" s="86"/>
      <c r="L188" s="86"/>
      <c r="M188" s="86"/>
      <c r="N188" s="86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87"/>
      <c r="B189" s="87"/>
      <c r="C189" s="87"/>
      <c r="D189" s="87"/>
      <c r="E189" s="87"/>
      <c r="F189" s="87"/>
      <c r="G189" s="87"/>
      <c r="H189" s="87"/>
      <c r="I189" s="86"/>
      <c r="J189" s="86"/>
      <c r="K189" s="86"/>
      <c r="L189" s="86"/>
      <c r="M189" s="86"/>
      <c r="N189" s="86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87"/>
      <c r="B190" s="87"/>
      <c r="C190" s="87"/>
      <c r="D190" s="87"/>
      <c r="E190" s="87"/>
      <c r="F190" s="87"/>
      <c r="G190" s="87"/>
      <c r="H190" s="87"/>
      <c r="I190" s="86"/>
      <c r="J190" s="86"/>
      <c r="K190" s="86"/>
      <c r="L190" s="86"/>
      <c r="M190" s="86"/>
      <c r="N190" s="86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87"/>
      <c r="B191" s="87"/>
      <c r="C191" s="87"/>
      <c r="D191" s="87"/>
      <c r="E191" s="87"/>
      <c r="F191" s="87"/>
      <c r="G191" s="87"/>
      <c r="H191" s="87"/>
      <c r="I191" s="86"/>
      <c r="J191" s="86"/>
      <c r="K191" s="86"/>
      <c r="L191" s="86"/>
      <c r="M191" s="86"/>
      <c r="N191" s="86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87"/>
      <c r="B192" s="87"/>
      <c r="C192" s="87"/>
      <c r="D192" s="87"/>
      <c r="E192" s="87"/>
      <c r="F192" s="87"/>
      <c r="G192" s="87"/>
      <c r="H192" s="87"/>
      <c r="I192" s="86"/>
      <c r="J192" s="86"/>
      <c r="K192" s="86"/>
      <c r="L192" s="86"/>
      <c r="M192" s="86"/>
      <c r="N192" s="86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87"/>
      <c r="B193" s="87"/>
      <c r="C193" s="87"/>
      <c r="D193" s="87"/>
      <c r="E193" s="87"/>
      <c r="F193" s="87"/>
      <c r="G193" s="87"/>
      <c r="H193" s="87"/>
      <c r="I193" s="86"/>
      <c r="J193" s="86"/>
      <c r="K193" s="86"/>
      <c r="L193" s="86"/>
      <c r="M193" s="86"/>
      <c r="N193" s="86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87"/>
      <c r="B194" s="87"/>
      <c r="C194" s="87"/>
      <c r="D194" s="87"/>
      <c r="E194" s="87"/>
      <c r="F194" s="87"/>
      <c r="G194" s="87"/>
      <c r="H194" s="87"/>
      <c r="I194" s="86"/>
      <c r="J194" s="86"/>
      <c r="K194" s="86"/>
      <c r="L194" s="86"/>
      <c r="M194" s="86"/>
      <c r="N194" s="86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87"/>
      <c r="B195" s="87"/>
      <c r="C195" s="87"/>
      <c r="D195" s="87"/>
      <c r="E195" s="87"/>
      <c r="F195" s="87"/>
      <c r="G195" s="87"/>
      <c r="H195" s="87"/>
      <c r="I195" s="86"/>
      <c r="J195" s="86"/>
      <c r="K195" s="86"/>
      <c r="L195" s="86"/>
      <c r="M195" s="86"/>
      <c r="N195" s="86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87"/>
      <c r="B196" s="87"/>
      <c r="C196" s="87"/>
      <c r="D196" s="87"/>
      <c r="E196" s="87"/>
      <c r="F196" s="87"/>
      <c r="G196" s="87"/>
      <c r="H196" s="87"/>
      <c r="I196" s="86"/>
      <c r="J196" s="86"/>
      <c r="K196" s="86"/>
      <c r="L196" s="86"/>
      <c r="M196" s="86"/>
      <c r="N196" s="8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87"/>
      <c r="B197" s="87"/>
      <c r="C197" s="87"/>
      <c r="D197" s="87"/>
      <c r="E197" s="87"/>
      <c r="F197" s="87"/>
      <c r="G197" s="87"/>
      <c r="H197" s="87"/>
      <c r="I197" s="86"/>
      <c r="J197" s="86"/>
      <c r="K197" s="86"/>
      <c r="L197" s="86"/>
      <c r="M197" s="86"/>
      <c r="N197" s="86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87"/>
      <c r="B198" s="87"/>
      <c r="C198" s="87"/>
      <c r="D198" s="87"/>
      <c r="E198" s="87"/>
      <c r="F198" s="87"/>
      <c r="G198" s="87"/>
      <c r="H198" s="87"/>
      <c r="I198" s="86"/>
      <c r="J198" s="86"/>
      <c r="K198" s="86"/>
      <c r="L198" s="86"/>
      <c r="M198" s="86"/>
      <c r="N198" s="86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87"/>
      <c r="B199" s="87"/>
      <c r="C199" s="87"/>
      <c r="D199" s="87"/>
      <c r="E199" s="87"/>
      <c r="F199" s="87"/>
      <c r="G199" s="87"/>
      <c r="H199" s="87"/>
      <c r="I199" s="86"/>
      <c r="J199" s="86"/>
      <c r="K199" s="86"/>
      <c r="L199" s="86"/>
      <c r="M199" s="86"/>
      <c r="N199" s="86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87"/>
      <c r="B200" s="87"/>
      <c r="C200" s="87"/>
      <c r="D200" s="87"/>
      <c r="E200" s="87"/>
      <c r="F200" s="87"/>
      <c r="G200" s="87"/>
      <c r="H200" s="87"/>
      <c r="I200" s="86"/>
      <c r="J200" s="86"/>
      <c r="K200" s="86"/>
      <c r="L200" s="86"/>
      <c r="M200" s="86"/>
      <c r="N200" s="86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2" t="s">
        <v>480</v>
      </c>
      <c r="B201" s="192"/>
      <c r="C201" s="192"/>
      <c r="D201" s="192"/>
      <c r="E201" s="192"/>
      <c r="F201" s="192"/>
      <c r="G201" s="192"/>
      <c r="H201" s="192"/>
      <c r="I201" s="88"/>
      <c r="J201" s="88"/>
      <c r="K201" s="88"/>
      <c r="L201" s="88"/>
      <c r="M201" s="88"/>
      <c r="N201" s="84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87" t="s">
        <v>472</v>
      </c>
      <c r="B202" s="87" t="s">
        <v>481</v>
      </c>
      <c r="C202" s="87"/>
      <c r="D202" s="87"/>
      <c r="E202" s="87"/>
      <c r="F202" s="87"/>
      <c r="G202" s="87">
        <v>1.2</v>
      </c>
      <c r="H202" s="87"/>
      <c r="I202" s="88"/>
      <c r="J202" s="88"/>
      <c r="K202" s="88"/>
      <c r="L202" s="88"/>
      <c r="M202" s="88"/>
      <c r="N202" s="84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87" t="s">
        <v>474</v>
      </c>
      <c r="B203" s="87" t="s">
        <v>487</v>
      </c>
      <c r="C203" s="87"/>
      <c r="D203" s="87"/>
      <c r="E203" s="87"/>
      <c r="F203" s="87">
        <v>1.4</v>
      </c>
      <c r="G203" s="87">
        <v>1.42</v>
      </c>
      <c r="H203" s="87">
        <v>1.04</v>
      </c>
      <c r="I203" s="88"/>
      <c r="J203" s="88"/>
      <c r="K203" s="88"/>
      <c r="L203" s="88"/>
      <c r="M203" s="88"/>
      <c r="N203" s="84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87" t="s">
        <v>474</v>
      </c>
      <c r="B204" s="87" t="s">
        <v>490</v>
      </c>
      <c r="C204" s="87"/>
      <c r="D204" s="87"/>
      <c r="E204" s="87"/>
      <c r="F204" s="87"/>
      <c r="G204" s="87">
        <v>1.36</v>
      </c>
      <c r="H204" s="87">
        <v>1.32</v>
      </c>
      <c r="I204" s="88"/>
      <c r="J204" s="88"/>
      <c r="K204" s="88"/>
      <c r="L204" s="88"/>
      <c r="M204" s="88"/>
      <c r="N204" s="8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87" t="s">
        <v>474</v>
      </c>
      <c r="B205" s="87" t="s">
        <v>513</v>
      </c>
      <c r="C205" s="87"/>
      <c r="D205" s="87"/>
      <c r="E205" s="87"/>
      <c r="F205" s="87"/>
      <c r="G205" s="87">
        <v>1.35</v>
      </c>
      <c r="H205" s="87">
        <v>1.31</v>
      </c>
      <c r="I205" s="88"/>
      <c r="J205" s="88"/>
      <c r="K205" s="88"/>
      <c r="L205" s="88"/>
      <c r="M205" s="88"/>
      <c r="N205" s="84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87" t="s">
        <v>474</v>
      </c>
      <c r="B206" s="87" t="s">
        <v>528</v>
      </c>
      <c r="C206" s="87"/>
      <c r="D206" s="87"/>
      <c r="E206" s="87"/>
      <c r="F206" s="87"/>
      <c r="G206" s="87">
        <v>1.38</v>
      </c>
      <c r="H206" s="87">
        <v>1.21</v>
      </c>
      <c r="I206" s="88"/>
      <c r="J206" s="88"/>
      <c r="K206" s="88"/>
      <c r="L206" s="88"/>
      <c r="M206" s="88"/>
      <c r="N206" s="84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87" t="s">
        <v>474</v>
      </c>
      <c r="B207" s="87" t="s">
        <v>476</v>
      </c>
      <c r="C207" s="87"/>
      <c r="D207" s="87"/>
      <c r="E207" s="87"/>
      <c r="F207" s="87">
        <v>1.4</v>
      </c>
      <c r="G207" s="87">
        <v>1.35</v>
      </c>
      <c r="H207" s="87">
        <v>1.2</v>
      </c>
      <c r="I207" s="88"/>
      <c r="J207" s="88"/>
      <c r="K207" s="88"/>
      <c r="L207" s="88"/>
      <c r="M207" s="88"/>
      <c r="N207" s="84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87" t="s">
        <v>474</v>
      </c>
      <c r="B208" s="87" t="s">
        <v>525</v>
      </c>
      <c r="C208" s="87"/>
      <c r="D208" s="87"/>
      <c r="E208" s="87"/>
      <c r="F208" s="87"/>
      <c r="G208" s="87"/>
      <c r="H208" s="87">
        <v>1.35</v>
      </c>
      <c r="I208" s="88"/>
      <c r="J208" s="88"/>
      <c r="K208" s="88"/>
      <c r="L208" s="88"/>
      <c r="M208" s="88"/>
      <c r="N208" s="84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87" t="s">
        <v>474</v>
      </c>
      <c r="B209" s="87" t="s">
        <v>792</v>
      </c>
      <c r="C209" s="87"/>
      <c r="D209" s="87"/>
      <c r="E209" s="87"/>
      <c r="F209" s="87">
        <v>1.4</v>
      </c>
      <c r="G209" s="87">
        <v>1.33</v>
      </c>
      <c r="H209" s="87">
        <v>1.18</v>
      </c>
      <c r="I209" s="88"/>
      <c r="J209" s="88"/>
      <c r="K209" s="88"/>
      <c r="L209" s="88"/>
      <c r="M209" s="88"/>
      <c r="N209" s="84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87" t="s">
        <v>474</v>
      </c>
      <c r="B210" s="87" t="s">
        <v>493</v>
      </c>
      <c r="C210" s="87"/>
      <c r="D210" s="87"/>
      <c r="E210" s="87"/>
      <c r="F210" s="87"/>
      <c r="G210" s="87">
        <v>1.36</v>
      </c>
      <c r="H210" s="87">
        <v>1.16</v>
      </c>
      <c r="I210" s="88"/>
      <c r="J210" s="88"/>
      <c r="K210" s="88"/>
      <c r="L210" s="88"/>
      <c r="M210" s="88"/>
      <c r="N210" s="84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87" t="s">
        <v>496</v>
      </c>
      <c r="B211" s="87" t="s">
        <v>497</v>
      </c>
      <c r="C211" s="87"/>
      <c r="D211" s="87"/>
      <c r="E211" s="87"/>
      <c r="F211" s="87"/>
      <c r="G211" s="87"/>
      <c r="H211" s="87">
        <v>1.3</v>
      </c>
      <c r="I211" s="88"/>
      <c r="J211" s="88"/>
      <c r="K211" s="88"/>
      <c r="L211" s="88"/>
      <c r="M211" s="88"/>
      <c r="N211" s="84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87" t="s">
        <v>496</v>
      </c>
      <c r="B212" s="87" t="s">
        <v>498</v>
      </c>
      <c r="C212" s="87"/>
      <c r="D212" s="87"/>
      <c r="E212" s="87"/>
      <c r="F212" s="87"/>
      <c r="G212" s="87"/>
      <c r="H212" s="87">
        <v>1</v>
      </c>
      <c r="I212" s="88"/>
      <c r="J212" s="88"/>
      <c r="K212" s="88"/>
      <c r="L212" s="88"/>
      <c r="M212" s="88"/>
      <c r="N212" s="84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87" t="s">
        <v>496</v>
      </c>
      <c r="B213" s="87" t="s">
        <v>499</v>
      </c>
      <c r="C213" s="87"/>
      <c r="D213" s="87"/>
      <c r="E213" s="87"/>
      <c r="F213" s="87"/>
      <c r="G213" s="87"/>
      <c r="H213" s="87">
        <v>1.14</v>
      </c>
      <c r="I213" s="88"/>
      <c r="J213" s="88"/>
      <c r="K213" s="88"/>
      <c r="L213" s="88"/>
      <c r="M213" s="88"/>
      <c r="N213" s="84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87" t="s">
        <v>496</v>
      </c>
      <c r="B214" s="87" t="s">
        <v>500</v>
      </c>
      <c r="C214" s="87"/>
      <c r="D214" s="87"/>
      <c r="E214" s="87"/>
      <c r="F214" s="87"/>
      <c r="G214" s="87">
        <v>1.18</v>
      </c>
      <c r="H214" s="87">
        <v>1</v>
      </c>
      <c r="I214" s="88"/>
      <c r="J214" s="88"/>
      <c r="K214" s="88"/>
      <c r="L214" s="88"/>
      <c r="M214" s="88"/>
      <c r="N214" s="8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87" t="s">
        <v>496</v>
      </c>
      <c r="B215" s="87" t="s">
        <v>481</v>
      </c>
      <c r="C215" s="87"/>
      <c r="D215" s="87"/>
      <c r="E215" s="87"/>
      <c r="F215" s="87"/>
      <c r="G215" s="87">
        <v>1</v>
      </c>
      <c r="H215" s="87">
        <v>1.19</v>
      </c>
      <c r="I215" s="88"/>
      <c r="J215" s="88"/>
      <c r="K215" s="88"/>
      <c r="L215" s="88"/>
      <c r="M215" s="88"/>
      <c r="N215" s="84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87" t="s">
        <v>496</v>
      </c>
      <c r="B216" s="87" t="s">
        <v>502</v>
      </c>
      <c r="C216" s="87"/>
      <c r="D216" s="87"/>
      <c r="E216" s="87"/>
      <c r="F216" s="87"/>
      <c r="G216" s="87"/>
      <c r="H216" s="87">
        <v>1.05</v>
      </c>
      <c r="I216" s="88"/>
      <c r="J216" s="88"/>
      <c r="K216" s="88"/>
      <c r="L216" s="88"/>
      <c r="M216" s="88"/>
      <c r="N216" s="84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87" t="s">
        <v>496</v>
      </c>
      <c r="B217" s="87" t="s">
        <v>504</v>
      </c>
      <c r="C217" s="87"/>
      <c r="D217" s="87"/>
      <c r="E217" s="87"/>
      <c r="F217" s="87"/>
      <c r="G217" s="87">
        <v>1</v>
      </c>
      <c r="H217" s="87"/>
      <c r="I217" s="88"/>
      <c r="J217" s="88"/>
      <c r="K217" s="88"/>
      <c r="L217" s="88"/>
      <c r="M217" s="88"/>
      <c r="N217" s="84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87" t="s">
        <v>496</v>
      </c>
      <c r="B218" s="87" t="s">
        <v>505</v>
      </c>
      <c r="C218" s="87"/>
      <c r="D218" s="87"/>
      <c r="E218" s="87"/>
      <c r="F218" s="87"/>
      <c r="G218" s="87"/>
      <c r="H218" s="87">
        <v>1.2</v>
      </c>
      <c r="I218" s="88"/>
      <c r="J218" s="88"/>
      <c r="K218" s="88"/>
      <c r="L218" s="88"/>
      <c r="M218" s="88"/>
      <c r="N218" s="84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87" t="s">
        <v>496</v>
      </c>
      <c r="B219" s="87" t="s">
        <v>509</v>
      </c>
      <c r="C219" s="87"/>
      <c r="D219" s="87"/>
      <c r="E219" s="87"/>
      <c r="F219" s="87"/>
      <c r="G219" s="87">
        <v>1</v>
      </c>
      <c r="H219" s="87"/>
      <c r="I219" s="88"/>
      <c r="J219" s="88"/>
      <c r="K219" s="88"/>
      <c r="L219" s="88"/>
      <c r="M219" s="88"/>
      <c r="N219" s="84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87" t="s">
        <v>477</v>
      </c>
      <c r="B220" s="87" t="s">
        <v>526</v>
      </c>
      <c r="C220" s="87"/>
      <c r="D220" s="87"/>
      <c r="E220" s="87"/>
      <c r="F220" s="87"/>
      <c r="G220" s="87">
        <v>1.5</v>
      </c>
      <c r="H220" s="87">
        <v>1.25</v>
      </c>
      <c r="I220" s="88"/>
      <c r="J220" s="88"/>
      <c r="K220" s="88"/>
      <c r="L220" s="88"/>
      <c r="M220" s="88"/>
      <c r="N220" s="84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87" t="s">
        <v>477</v>
      </c>
      <c r="B221" s="87" t="s">
        <v>490</v>
      </c>
      <c r="C221" s="87"/>
      <c r="D221" s="87"/>
      <c r="E221" s="87"/>
      <c r="F221" s="87"/>
      <c r="G221" s="87">
        <v>1.2</v>
      </c>
      <c r="H221" s="87">
        <v>1.25</v>
      </c>
      <c r="I221" s="88"/>
      <c r="J221" s="88"/>
      <c r="K221" s="88"/>
      <c r="L221" s="88"/>
      <c r="M221" s="88"/>
      <c r="N221" s="84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409.5" customHeight="1" hidden="1">
      <c r="A222" s="87"/>
      <c r="B222" s="87"/>
      <c r="C222" s="87"/>
      <c r="D222" s="87"/>
      <c r="E222" s="87"/>
      <c r="F222" s="87"/>
      <c r="G222" s="87"/>
      <c r="H222" s="87"/>
      <c r="I222" s="88"/>
      <c r="J222" s="88"/>
      <c r="K222" s="88"/>
      <c r="L222" s="88"/>
      <c r="M222" s="88"/>
      <c r="N222" s="84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409.5" customHeight="1" hidden="1">
      <c r="A223" s="87"/>
      <c r="B223" s="87"/>
      <c r="C223" s="87"/>
      <c r="D223" s="87"/>
      <c r="E223" s="87"/>
      <c r="F223" s="87"/>
      <c r="G223" s="87"/>
      <c r="H223" s="87"/>
      <c r="I223" s="88"/>
      <c r="J223" s="88"/>
      <c r="K223" s="88"/>
      <c r="L223" s="88"/>
      <c r="M223" s="88"/>
      <c r="N223" s="84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409.5" customHeight="1" hidden="1">
      <c r="A224" s="87"/>
      <c r="B224" s="87"/>
      <c r="C224" s="87"/>
      <c r="D224" s="87"/>
      <c r="E224" s="87"/>
      <c r="F224" s="87"/>
      <c r="G224" s="87"/>
      <c r="H224" s="87"/>
      <c r="I224" s="88"/>
      <c r="J224" s="88"/>
      <c r="K224" s="88"/>
      <c r="L224" s="88"/>
      <c r="M224" s="88"/>
      <c r="N224" s="8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87"/>
      <c r="B225" s="87"/>
      <c r="C225" s="87"/>
      <c r="D225" s="87"/>
      <c r="E225" s="87"/>
      <c r="F225" s="87"/>
      <c r="G225" s="87"/>
      <c r="H225" s="87"/>
      <c r="I225" s="88"/>
      <c r="J225" s="88"/>
      <c r="K225" s="88"/>
      <c r="L225" s="88"/>
      <c r="M225" s="88"/>
      <c r="N225" s="84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87"/>
      <c r="B226" s="87"/>
      <c r="C226" s="87"/>
      <c r="D226" s="87"/>
      <c r="E226" s="87"/>
      <c r="F226" s="87"/>
      <c r="G226" s="87"/>
      <c r="H226" s="87"/>
      <c r="I226" s="88"/>
      <c r="J226" s="88"/>
      <c r="K226" s="88"/>
      <c r="L226" s="88"/>
      <c r="M226" s="88"/>
      <c r="N226" s="84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87"/>
      <c r="B227" s="87"/>
      <c r="C227" s="87"/>
      <c r="D227" s="87"/>
      <c r="E227" s="87"/>
      <c r="F227" s="87"/>
      <c r="G227" s="87"/>
      <c r="H227" s="87"/>
      <c r="I227" s="88"/>
      <c r="J227" s="88"/>
      <c r="K227" s="88"/>
      <c r="L227" s="88"/>
      <c r="M227" s="88"/>
      <c r="N227" s="84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87"/>
      <c r="B228" s="87"/>
      <c r="C228" s="87"/>
      <c r="D228" s="87"/>
      <c r="E228" s="87"/>
      <c r="F228" s="87"/>
      <c r="G228" s="87"/>
      <c r="H228" s="87"/>
      <c r="I228" s="88"/>
      <c r="J228" s="88"/>
      <c r="K228" s="88"/>
      <c r="L228" s="88"/>
      <c r="M228" s="88"/>
      <c r="N228" s="84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87"/>
      <c r="B229" s="87"/>
      <c r="C229" s="87"/>
      <c r="D229" s="87"/>
      <c r="E229" s="87"/>
      <c r="F229" s="87"/>
      <c r="G229" s="87"/>
      <c r="H229" s="87"/>
      <c r="I229" s="88"/>
      <c r="J229" s="88"/>
      <c r="K229" s="88"/>
      <c r="L229" s="88"/>
      <c r="M229" s="88"/>
      <c r="N229" s="84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87"/>
      <c r="B230" s="87"/>
      <c r="C230" s="87"/>
      <c r="D230" s="87"/>
      <c r="E230" s="87"/>
      <c r="F230" s="87"/>
      <c r="G230" s="87"/>
      <c r="H230" s="87"/>
      <c r="I230" s="88"/>
      <c r="J230" s="88"/>
      <c r="K230" s="88"/>
      <c r="L230" s="88"/>
      <c r="M230" s="88"/>
      <c r="N230" s="84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87"/>
      <c r="B231" s="87"/>
      <c r="C231" s="87"/>
      <c r="D231" s="87"/>
      <c r="E231" s="87"/>
      <c r="F231" s="87"/>
      <c r="G231" s="87"/>
      <c r="H231" s="87"/>
      <c r="I231" s="88"/>
      <c r="J231" s="88"/>
      <c r="K231" s="88"/>
      <c r="L231" s="88"/>
      <c r="M231" s="88"/>
      <c r="N231" s="84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87"/>
      <c r="B232" s="87"/>
      <c r="C232" s="87"/>
      <c r="D232" s="87"/>
      <c r="E232" s="87"/>
      <c r="F232" s="87"/>
      <c r="G232" s="87"/>
      <c r="H232" s="87"/>
      <c r="I232" s="88"/>
      <c r="J232" s="88"/>
      <c r="K232" s="88"/>
      <c r="L232" s="88"/>
      <c r="M232" s="88"/>
      <c r="N232" s="84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87"/>
      <c r="B233" s="87"/>
      <c r="C233" s="87"/>
      <c r="D233" s="87"/>
      <c r="E233" s="87"/>
      <c r="F233" s="87"/>
      <c r="G233" s="87"/>
      <c r="H233" s="87"/>
      <c r="I233" s="88"/>
      <c r="J233" s="88"/>
      <c r="K233" s="88"/>
      <c r="L233" s="88"/>
      <c r="M233" s="88"/>
      <c r="N233" s="84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87"/>
      <c r="B234" s="87"/>
      <c r="C234" s="87"/>
      <c r="D234" s="87"/>
      <c r="E234" s="87"/>
      <c r="F234" s="87"/>
      <c r="G234" s="87"/>
      <c r="H234" s="87"/>
      <c r="I234" s="88"/>
      <c r="J234" s="88"/>
      <c r="K234" s="88"/>
      <c r="L234" s="88"/>
      <c r="M234" s="88"/>
      <c r="N234" s="8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87"/>
      <c r="B235" s="87"/>
      <c r="C235" s="87"/>
      <c r="D235" s="87"/>
      <c r="E235" s="87"/>
      <c r="F235" s="87"/>
      <c r="G235" s="87"/>
      <c r="H235" s="87"/>
      <c r="I235" s="88"/>
      <c r="J235" s="88"/>
      <c r="K235" s="88"/>
      <c r="L235" s="88"/>
      <c r="M235" s="88"/>
      <c r="N235" s="84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87"/>
      <c r="B236" s="87"/>
      <c r="C236" s="87"/>
      <c r="D236" s="87"/>
      <c r="E236" s="87"/>
      <c r="F236" s="87"/>
      <c r="G236" s="87"/>
      <c r="H236" s="87"/>
      <c r="I236" s="88"/>
      <c r="J236" s="88"/>
      <c r="K236" s="88"/>
      <c r="L236" s="88"/>
      <c r="M236" s="88"/>
      <c r="N236" s="84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87"/>
      <c r="B237" s="87"/>
      <c r="C237" s="87"/>
      <c r="D237" s="87"/>
      <c r="E237" s="87"/>
      <c r="F237" s="87"/>
      <c r="G237" s="87"/>
      <c r="H237" s="87"/>
      <c r="I237" s="88"/>
      <c r="J237" s="88"/>
      <c r="K237" s="88"/>
      <c r="L237" s="88"/>
      <c r="M237" s="88"/>
      <c r="N237" s="84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87"/>
      <c r="B238" s="87"/>
      <c r="C238" s="87"/>
      <c r="D238" s="87"/>
      <c r="E238" s="87"/>
      <c r="F238" s="87"/>
      <c r="G238" s="87"/>
      <c r="H238" s="87"/>
      <c r="I238" s="88"/>
      <c r="J238" s="88"/>
      <c r="K238" s="88"/>
      <c r="L238" s="88"/>
      <c r="M238" s="88"/>
      <c r="N238" s="84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87"/>
      <c r="B239" s="87"/>
      <c r="C239" s="87"/>
      <c r="D239" s="87"/>
      <c r="E239" s="87"/>
      <c r="F239" s="87"/>
      <c r="G239" s="87"/>
      <c r="H239" s="87"/>
      <c r="I239" s="88"/>
      <c r="J239" s="88"/>
      <c r="K239" s="88"/>
      <c r="L239" s="88"/>
      <c r="M239" s="88"/>
      <c r="N239" s="84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87"/>
      <c r="B240" s="87"/>
      <c r="C240" s="87"/>
      <c r="D240" s="87"/>
      <c r="E240" s="87"/>
      <c r="F240" s="87"/>
      <c r="G240" s="87"/>
      <c r="H240" s="87"/>
      <c r="I240" s="88"/>
      <c r="J240" s="88"/>
      <c r="K240" s="88"/>
      <c r="L240" s="88"/>
      <c r="M240" s="88"/>
      <c r="N240" s="84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87"/>
      <c r="B241" s="87"/>
      <c r="C241" s="87"/>
      <c r="D241" s="87"/>
      <c r="E241" s="87"/>
      <c r="F241" s="87"/>
      <c r="G241" s="87"/>
      <c r="H241" s="87"/>
      <c r="I241" s="88"/>
      <c r="J241" s="88"/>
      <c r="K241" s="88"/>
      <c r="L241" s="88"/>
      <c r="M241" s="88"/>
      <c r="N241" s="84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87"/>
      <c r="B242" s="87"/>
      <c r="C242" s="87"/>
      <c r="D242" s="87"/>
      <c r="E242" s="87"/>
      <c r="F242" s="87"/>
      <c r="G242" s="87"/>
      <c r="H242" s="87"/>
      <c r="I242" s="88"/>
      <c r="J242" s="88"/>
      <c r="K242" s="88"/>
      <c r="L242" s="88"/>
      <c r="M242" s="88"/>
      <c r="N242" s="84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87"/>
      <c r="B243" s="87"/>
      <c r="C243" s="87"/>
      <c r="D243" s="87"/>
      <c r="E243" s="87"/>
      <c r="F243" s="87"/>
      <c r="G243" s="87"/>
      <c r="H243" s="87"/>
      <c r="I243" s="88"/>
      <c r="J243" s="88"/>
      <c r="K243" s="88"/>
      <c r="L243" s="88"/>
      <c r="M243" s="88"/>
      <c r="N243" s="84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87"/>
      <c r="B244" s="87"/>
      <c r="C244" s="87"/>
      <c r="D244" s="87"/>
      <c r="E244" s="87"/>
      <c r="F244" s="87"/>
      <c r="G244" s="87"/>
      <c r="H244" s="87"/>
      <c r="I244" s="88"/>
      <c r="J244" s="88"/>
      <c r="K244" s="88"/>
      <c r="L244" s="88"/>
      <c r="M244" s="88"/>
      <c r="N244" s="8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87"/>
      <c r="B245" s="87"/>
      <c r="C245" s="87"/>
      <c r="D245" s="87"/>
      <c r="E245" s="87"/>
      <c r="F245" s="87"/>
      <c r="G245" s="87"/>
      <c r="H245" s="87"/>
      <c r="I245" s="88"/>
      <c r="J245" s="88"/>
      <c r="K245" s="88"/>
      <c r="L245" s="88"/>
      <c r="M245" s="88"/>
      <c r="N245" s="84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87"/>
      <c r="B246" s="87"/>
      <c r="C246" s="87"/>
      <c r="D246" s="87"/>
      <c r="E246" s="87"/>
      <c r="F246" s="87"/>
      <c r="G246" s="87"/>
      <c r="H246" s="87"/>
      <c r="I246" s="88"/>
      <c r="J246" s="88"/>
      <c r="K246" s="88"/>
      <c r="L246" s="88"/>
      <c r="M246" s="88"/>
      <c r="N246" s="84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87"/>
      <c r="B247" s="87"/>
      <c r="C247" s="87"/>
      <c r="D247" s="87"/>
      <c r="E247" s="87"/>
      <c r="F247" s="87"/>
      <c r="G247" s="87"/>
      <c r="H247" s="87"/>
      <c r="I247" s="88"/>
      <c r="J247" s="88"/>
      <c r="K247" s="88"/>
      <c r="L247" s="88"/>
      <c r="M247" s="88"/>
      <c r="N247" s="84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87"/>
      <c r="B248" s="87"/>
      <c r="C248" s="87"/>
      <c r="D248" s="87"/>
      <c r="E248" s="87"/>
      <c r="F248" s="87"/>
      <c r="G248" s="87"/>
      <c r="H248" s="87"/>
      <c r="I248" s="88"/>
      <c r="J248" s="88"/>
      <c r="K248" s="88"/>
      <c r="L248" s="88"/>
      <c r="M248" s="88"/>
      <c r="N248" s="84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87"/>
      <c r="B249" s="87"/>
      <c r="C249" s="87"/>
      <c r="D249" s="87"/>
      <c r="E249" s="87"/>
      <c r="F249" s="87"/>
      <c r="G249" s="87"/>
      <c r="H249" s="87"/>
      <c r="I249" s="88"/>
      <c r="J249" s="88"/>
      <c r="K249" s="88"/>
      <c r="L249" s="88"/>
      <c r="M249" s="88"/>
      <c r="N249" s="84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87"/>
      <c r="B250" s="87"/>
      <c r="C250" s="87"/>
      <c r="D250" s="87"/>
      <c r="E250" s="87"/>
      <c r="F250" s="87"/>
      <c r="G250" s="87"/>
      <c r="H250" s="87"/>
      <c r="I250" s="88"/>
      <c r="J250" s="88"/>
      <c r="K250" s="88"/>
      <c r="L250" s="88"/>
      <c r="M250" s="88"/>
      <c r="N250" s="84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87"/>
      <c r="B251" s="87"/>
      <c r="C251" s="87"/>
      <c r="D251" s="87"/>
      <c r="E251" s="87"/>
      <c r="F251" s="87"/>
      <c r="G251" s="87"/>
      <c r="H251" s="87"/>
      <c r="I251" s="85"/>
      <c r="J251" s="85"/>
      <c r="K251" s="85"/>
      <c r="L251" s="85"/>
      <c r="M251" s="85"/>
      <c r="N251" s="85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87"/>
      <c r="B252" s="87"/>
      <c r="C252" s="87"/>
      <c r="D252" s="87"/>
      <c r="E252" s="87"/>
      <c r="F252" s="87"/>
      <c r="G252" s="87"/>
      <c r="H252" s="87"/>
      <c r="I252" s="85"/>
      <c r="J252" s="85"/>
      <c r="K252" s="85"/>
      <c r="L252" s="85"/>
      <c r="M252" s="85"/>
      <c r="N252" s="85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87"/>
      <c r="B253" s="87"/>
      <c r="C253" s="87"/>
      <c r="D253" s="87"/>
      <c r="E253" s="87"/>
      <c r="F253" s="87"/>
      <c r="G253" s="87"/>
      <c r="H253" s="87"/>
      <c r="I253" s="85"/>
      <c r="J253" s="85"/>
      <c r="K253" s="85"/>
      <c r="L253" s="85"/>
      <c r="M253" s="85"/>
      <c r="N253" s="85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87"/>
      <c r="B254" s="87"/>
      <c r="C254" s="87"/>
      <c r="D254" s="87"/>
      <c r="E254" s="87"/>
      <c r="F254" s="87"/>
      <c r="G254" s="87"/>
      <c r="H254" s="87"/>
      <c r="I254" s="85"/>
      <c r="J254" s="85"/>
      <c r="K254" s="85"/>
      <c r="L254" s="85"/>
      <c r="M254" s="85"/>
      <c r="N254" s="85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87"/>
      <c r="B255" s="87"/>
      <c r="C255" s="87"/>
      <c r="D255" s="87"/>
      <c r="E255" s="87"/>
      <c r="F255" s="87"/>
      <c r="G255" s="87"/>
      <c r="H255" s="87"/>
      <c r="I255" s="85"/>
      <c r="J255" s="85"/>
      <c r="K255" s="85"/>
      <c r="L255" s="85"/>
      <c r="M255" s="85"/>
      <c r="N255" s="8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87"/>
      <c r="B256" s="87"/>
      <c r="C256" s="87"/>
      <c r="D256" s="87"/>
      <c r="E256" s="87"/>
      <c r="F256" s="87"/>
      <c r="G256" s="87"/>
      <c r="H256" s="87"/>
      <c r="I256" s="85"/>
      <c r="J256" s="85"/>
      <c r="K256" s="85"/>
      <c r="L256" s="85"/>
      <c r="M256" s="85"/>
      <c r="N256" s="85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87"/>
      <c r="B257" s="87"/>
      <c r="C257" s="87"/>
      <c r="D257" s="87"/>
      <c r="E257" s="87"/>
      <c r="F257" s="87"/>
      <c r="G257" s="87"/>
      <c r="H257" s="87"/>
      <c r="I257" s="85"/>
      <c r="J257" s="85"/>
      <c r="K257" s="85"/>
      <c r="L257" s="85"/>
      <c r="M257" s="85"/>
      <c r="N257" s="85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87"/>
      <c r="B258" s="87"/>
      <c r="C258" s="87"/>
      <c r="D258" s="87"/>
      <c r="E258" s="87"/>
      <c r="F258" s="87"/>
      <c r="G258" s="87"/>
      <c r="H258" s="87"/>
      <c r="I258" s="85"/>
      <c r="J258" s="85"/>
      <c r="K258" s="85"/>
      <c r="L258" s="85"/>
      <c r="M258" s="85"/>
      <c r="N258" s="85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87"/>
      <c r="B259" s="87"/>
      <c r="C259" s="87"/>
      <c r="D259" s="87"/>
      <c r="E259" s="87"/>
      <c r="F259" s="87"/>
      <c r="G259" s="87"/>
      <c r="H259" s="87"/>
      <c r="I259" s="85"/>
      <c r="J259" s="85"/>
      <c r="K259" s="85"/>
      <c r="L259" s="85"/>
      <c r="M259" s="85"/>
      <c r="N259" s="85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87"/>
      <c r="B260" s="87"/>
      <c r="C260" s="87"/>
      <c r="D260" s="87"/>
      <c r="E260" s="87"/>
      <c r="F260" s="87"/>
      <c r="G260" s="87"/>
      <c r="H260" s="87"/>
      <c r="I260" s="85"/>
      <c r="J260" s="85"/>
      <c r="K260" s="85"/>
      <c r="L260" s="85"/>
      <c r="M260" s="85"/>
      <c r="N260" s="85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87"/>
      <c r="B261" s="87"/>
      <c r="C261" s="87"/>
      <c r="D261" s="87"/>
      <c r="E261" s="87"/>
      <c r="F261" s="87"/>
      <c r="G261" s="87"/>
      <c r="H261" s="87"/>
      <c r="I261" s="85"/>
      <c r="J261" s="85"/>
      <c r="K261" s="85"/>
      <c r="L261" s="85"/>
      <c r="M261" s="85"/>
      <c r="N261" s="85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87"/>
      <c r="B262" s="87"/>
      <c r="C262" s="87"/>
      <c r="D262" s="87"/>
      <c r="E262" s="87"/>
      <c r="F262" s="87"/>
      <c r="G262" s="87"/>
      <c r="H262" s="87"/>
      <c r="I262" s="85"/>
      <c r="J262" s="85"/>
      <c r="K262" s="85"/>
      <c r="L262" s="85"/>
      <c r="M262" s="85"/>
      <c r="N262" s="85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87"/>
      <c r="B263" s="87"/>
      <c r="C263" s="87"/>
      <c r="D263" s="87"/>
      <c r="E263" s="87"/>
      <c r="F263" s="87"/>
      <c r="G263" s="87"/>
      <c r="H263" s="87"/>
      <c r="I263" s="85"/>
      <c r="J263" s="85"/>
      <c r="K263" s="85"/>
      <c r="L263" s="85"/>
      <c r="M263" s="85"/>
      <c r="N263" s="85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87"/>
      <c r="B264" s="87"/>
      <c r="C264" s="87"/>
      <c r="D264" s="87"/>
      <c r="E264" s="87"/>
      <c r="F264" s="87"/>
      <c r="G264" s="87"/>
      <c r="H264" s="87"/>
      <c r="I264" s="85"/>
      <c r="J264" s="85"/>
      <c r="K264" s="85"/>
      <c r="L264" s="85"/>
      <c r="M264" s="85"/>
      <c r="N264" s="85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87"/>
      <c r="B265" s="87"/>
      <c r="C265" s="87"/>
      <c r="D265" s="87"/>
      <c r="E265" s="87"/>
      <c r="F265" s="87"/>
      <c r="G265" s="87"/>
      <c r="H265" s="87"/>
      <c r="I265" s="85"/>
      <c r="J265" s="85"/>
      <c r="K265" s="85"/>
      <c r="L265" s="85"/>
      <c r="M265" s="85"/>
      <c r="N265" s="8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87"/>
      <c r="B266" s="87"/>
      <c r="C266" s="87"/>
      <c r="D266" s="87"/>
      <c r="E266" s="87"/>
      <c r="F266" s="87"/>
      <c r="G266" s="87"/>
      <c r="H266" s="87"/>
      <c r="I266" s="85"/>
      <c r="J266" s="85"/>
      <c r="K266" s="85"/>
      <c r="L266" s="85"/>
      <c r="M266" s="85"/>
      <c r="N266" s="85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87"/>
      <c r="B267" s="87"/>
      <c r="C267" s="87"/>
      <c r="D267" s="87"/>
      <c r="E267" s="87"/>
      <c r="F267" s="87"/>
      <c r="G267" s="87"/>
      <c r="H267" s="87"/>
      <c r="I267" s="85"/>
      <c r="J267" s="85"/>
      <c r="K267" s="85"/>
      <c r="L267" s="85"/>
      <c r="M267" s="85"/>
      <c r="N267" s="85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87"/>
      <c r="B268" s="87"/>
      <c r="C268" s="87"/>
      <c r="D268" s="87"/>
      <c r="E268" s="87"/>
      <c r="F268" s="87"/>
      <c r="G268" s="87"/>
      <c r="H268" s="87"/>
      <c r="I268" s="85"/>
      <c r="J268" s="85"/>
      <c r="K268" s="85"/>
      <c r="L268" s="85"/>
      <c r="M268" s="85"/>
      <c r="N268" s="85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87"/>
      <c r="B269" s="87"/>
      <c r="C269" s="87"/>
      <c r="D269" s="87"/>
      <c r="E269" s="87"/>
      <c r="F269" s="87"/>
      <c r="G269" s="87"/>
      <c r="H269" s="87"/>
      <c r="I269" s="85"/>
      <c r="J269" s="85"/>
      <c r="K269" s="85"/>
      <c r="L269" s="85"/>
      <c r="M269" s="85"/>
      <c r="N269" s="85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87"/>
      <c r="B270" s="87"/>
      <c r="C270" s="87"/>
      <c r="D270" s="87"/>
      <c r="E270" s="87"/>
      <c r="F270" s="87"/>
      <c r="G270" s="87"/>
      <c r="H270" s="87"/>
      <c r="I270" s="85"/>
      <c r="J270" s="85"/>
      <c r="K270" s="85"/>
      <c r="L270" s="85"/>
      <c r="M270" s="85"/>
      <c r="N270" s="85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87"/>
      <c r="B271" s="87"/>
      <c r="C271" s="87"/>
      <c r="D271" s="87"/>
      <c r="E271" s="87"/>
      <c r="F271" s="87"/>
      <c r="G271" s="87"/>
      <c r="H271" s="87"/>
      <c r="I271" s="85"/>
      <c r="J271" s="85"/>
      <c r="K271" s="85"/>
      <c r="L271" s="85"/>
      <c r="M271" s="85"/>
      <c r="N271" s="85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87"/>
      <c r="B272" s="87"/>
      <c r="C272" s="87"/>
      <c r="D272" s="87"/>
      <c r="E272" s="87"/>
      <c r="F272" s="87"/>
      <c r="G272" s="87"/>
      <c r="H272" s="87"/>
      <c r="I272" s="85"/>
      <c r="J272" s="85"/>
      <c r="K272" s="85"/>
      <c r="L272" s="85"/>
      <c r="M272" s="85"/>
      <c r="N272" s="85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87"/>
      <c r="B273" s="87"/>
      <c r="C273" s="87"/>
      <c r="D273" s="87"/>
      <c r="E273" s="87"/>
      <c r="F273" s="87"/>
      <c r="G273" s="87"/>
      <c r="H273" s="87"/>
      <c r="I273" s="85"/>
      <c r="J273" s="85"/>
      <c r="K273" s="85"/>
      <c r="L273" s="85"/>
      <c r="M273" s="85"/>
      <c r="N273" s="85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87"/>
      <c r="B274" s="87"/>
      <c r="C274" s="87"/>
      <c r="D274" s="87"/>
      <c r="E274" s="87"/>
      <c r="F274" s="87"/>
      <c r="G274" s="87"/>
      <c r="H274" s="87"/>
      <c r="I274" s="85"/>
      <c r="J274" s="85"/>
      <c r="K274" s="85"/>
      <c r="L274" s="85"/>
      <c r="M274" s="85"/>
      <c r="N274" s="85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87"/>
      <c r="B275" s="87"/>
      <c r="C275" s="87"/>
      <c r="D275" s="87"/>
      <c r="E275" s="87"/>
      <c r="F275" s="87"/>
      <c r="G275" s="87"/>
      <c r="H275" s="87"/>
      <c r="I275" s="85"/>
      <c r="J275" s="85"/>
      <c r="K275" s="85"/>
      <c r="L275" s="85"/>
      <c r="M275" s="85"/>
      <c r="N275" s="8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87"/>
      <c r="B276" s="87"/>
      <c r="C276" s="87"/>
      <c r="D276" s="87"/>
      <c r="E276" s="87"/>
      <c r="F276" s="87"/>
      <c r="G276" s="87"/>
      <c r="H276" s="87"/>
      <c r="I276" s="85"/>
      <c r="J276" s="85"/>
      <c r="K276" s="85"/>
      <c r="L276" s="85"/>
      <c r="M276" s="85"/>
      <c r="N276" s="85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87"/>
      <c r="B277" s="87"/>
      <c r="C277" s="87"/>
      <c r="D277" s="87"/>
      <c r="E277" s="87"/>
      <c r="F277" s="87"/>
      <c r="G277" s="87"/>
      <c r="H277" s="87"/>
      <c r="I277" s="85"/>
      <c r="J277" s="85"/>
      <c r="K277" s="85"/>
      <c r="L277" s="85"/>
      <c r="M277" s="85"/>
      <c r="N277" s="85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87"/>
      <c r="B278" s="87"/>
      <c r="C278" s="87"/>
      <c r="D278" s="87"/>
      <c r="E278" s="87"/>
      <c r="F278" s="87"/>
      <c r="G278" s="87"/>
      <c r="H278" s="87"/>
      <c r="I278" s="85"/>
      <c r="J278" s="85"/>
      <c r="K278" s="85"/>
      <c r="L278" s="85"/>
      <c r="M278" s="85"/>
      <c r="N278" s="85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87"/>
      <c r="B279" s="87"/>
      <c r="C279" s="87"/>
      <c r="D279" s="87"/>
      <c r="E279" s="87"/>
      <c r="F279" s="87"/>
      <c r="G279" s="87"/>
      <c r="H279" s="87"/>
      <c r="I279" s="85"/>
      <c r="J279" s="85"/>
      <c r="K279" s="85"/>
      <c r="L279" s="85"/>
      <c r="M279" s="85"/>
      <c r="N279" s="85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87"/>
      <c r="B280" s="87"/>
      <c r="C280" s="87"/>
      <c r="D280" s="87"/>
      <c r="E280" s="87"/>
      <c r="F280" s="87"/>
      <c r="G280" s="87"/>
      <c r="H280" s="87"/>
      <c r="I280" s="85"/>
      <c r="J280" s="85"/>
      <c r="K280" s="85"/>
      <c r="L280" s="85"/>
      <c r="M280" s="85"/>
      <c r="N280" s="85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87"/>
      <c r="B281" s="87"/>
      <c r="C281" s="87"/>
      <c r="D281" s="87"/>
      <c r="E281" s="87"/>
      <c r="F281" s="87"/>
      <c r="G281" s="87"/>
      <c r="H281" s="87"/>
      <c r="I281" s="85"/>
      <c r="J281" s="85"/>
      <c r="K281" s="85"/>
      <c r="L281" s="85"/>
      <c r="M281" s="85"/>
      <c r="N281" s="85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87"/>
      <c r="B282" s="87"/>
      <c r="C282" s="87"/>
      <c r="D282" s="87"/>
      <c r="E282" s="87"/>
      <c r="F282" s="87"/>
      <c r="G282" s="87"/>
      <c r="H282" s="87"/>
      <c r="I282" s="85"/>
      <c r="J282" s="85"/>
      <c r="K282" s="85"/>
      <c r="L282" s="85"/>
      <c r="M282" s="85"/>
      <c r="N282" s="85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87"/>
      <c r="B283" s="87"/>
      <c r="C283" s="87"/>
      <c r="D283" s="87"/>
      <c r="E283" s="87"/>
      <c r="F283" s="87"/>
      <c r="G283" s="87"/>
      <c r="H283" s="87"/>
      <c r="I283" s="85"/>
      <c r="J283" s="85"/>
      <c r="K283" s="85"/>
      <c r="L283" s="85"/>
      <c r="M283" s="85"/>
      <c r="N283" s="85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87"/>
      <c r="B284" s="87"/>
      <c r="C284" s="87"/>
      <c r="D284" s="87"/>
      <c r="E284" s="87"/>
      <c r="F284" s="87"/>
      <c r="G284" s="87"/>
      <c r="H284" s="87"/>
      <c r="I284" s="85"/>
      <c r="J284" s="85"/>
      <c r="K284" s="85"/>
      <c r="L284" s="85"/>
      <c r="M284" s="85"/>
      <c r="N284" s="85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87"/>
      <c r="B285" s="87"/>
      <c r="C285" s="87"/>
      <c r="D285" s="87"/>
      <c r="E285" s="87"/>
      <c r="F285" s="87"/>
      <c r="G285" s="87"/>
      <c r="H285" s="87"/>
      <c r="I285" s="85"/>
      <c r="J285" s="85"/>
      <c r="K285" s="85"/>
      <c r="L285" s="85"/>
      <c r="M285" s="85"/>
      <c r="N285" s="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87"/>
      <c r="B286" s="87"/>
      <c r="C286" s="87"/>
      <c r="D286" s="87"/>
      <c r="E286" s="87"/>
      <c r="F286" s="87"/>
      <c r="G286" s="87"/>
      <c r="H286" s="87"/>
      <c r="I286" s="85"/>
      <c r="J286" s="85"/>
      <c r="K286" s="85"/>
      <c r="L286" s="85"/>
      <c r="M286" s="85"/>
      <c r="N286" s="85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87"/>
      <c r="B287" s="87"/>
      <c r="C287" s="87"/>
      <c r="D287" s="87"/>
      <c r="E287" s="87"/>
      <c r="F287" s="87"/>
      <c r="G287" s="87"/>
      <c r="H287" s="87"/>
      <c r="I287" s="85"/>
      <c r="J287" s="85"/>
      <c r="K287" s="85"/>
      <c r="L287" s="85"/>
      <c r="M287" s="85"/>
      <c r="N287" s="85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87"/>
      <c r="B288" s="87"/>
      <c r="C288" s="87"/>
      <c r="D288" s="87"/>
      <c r="E288" s="87"/>
      <c r="F288" s="87"/>
      <c r="G288" s="87"/>
      <c r="H288" s="87"/>
      <c r="I288" s="85"/>
      <c r="J288" s="85"/>
      <c r="K288" s="85"/>
      <c r="L288" s="85"/>
      <c r="M288" s="85"/>
      <c r="N288" s="85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87"/>
      <c r="B289" s="87"/>
      <c r="C289" s="87"/>
      <c r="D289" s="87"/>
      <c r="E289" s="87"/>
      <c r="F289" s="87"/>
      <c r="G289" s="87"/>
      <c r="H289" s="87"/>
      <c r="I289" s="85"/>
      <c r="J289" s="85"/>
      <c r="K289" s="85"/>
      <c r="L289" s="85"/>
      <c r="M289" s="85"/>
      <c r="N289" s="85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87"/>
      <c r="B290" s="87"/>
      <c r="C290" s="87"/>
      <c r="D290" s="87"/>
      <c r="E290" s="87"/>
      <c r="F290" s="87"/>
      <c r="G290" s="87"/>
      <c r="H290" s="87"/>
      <c r="I290" s="85"/>
      <c r="J290" s="85"/>
      <c r="K290" s="85"/>
      <c r="L290" s="85"/>
      <c r="M290" s="85"/>
      <c r="N290" s="85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87"/>
      <c r="B291" s="87"/>
      <c r="C291" s="87"/>
      <c r="D291" s="87"/>
      <c r="E291" s="87"/>
      <c r="F291" s="87"/>
      <c r="G291" s="87"/>
      <c r="H291" s="87"/>
      <c r="I291" s="85"/>
      <c r="J291" s="85"/>
      <c r="K291" s="85"/>
      <c r="L291" s="85"/>
      <c r="M291" s="85"/>
      <c r="N291" s="85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87"/>
      <c r="B292" s="87"/>
      <c r="C292" s="87"/>
      <c r="D292" s="87"/>
      <c r="E292" s="87"/>
      <c r="F292" s="87"/>
      <c r="G292" s="87"/>
      <c r="H292" s="87"/>
      <c r="I292" s="85"/>
      <c r="J292" s="85"/>
      <c r="K292" s="85"/>
      <c r="L292" s="85"/>
      <c r="M292" s="85"/>
      <c r="N292" s="85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87"/>
      <c r="B293" s="87"/>
      <c r="C293" s="87"/>
      <c r="D293" s="87"/>
      <c r="E293" s="87"/>
      <c r="F293" s="87"/>
      <c r="G293" s="87"/>
      <c r="H293" s="87"/>
      <c r="I293" s="85"/>
      <c r="J293" s="85"/>
      <c r="K293" s="85"/>
      <c r="L293" s="85"/>
      <c r="M293" s="85"/>
      <c r="N293" s="85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87"/>
      <c r="B294" s="87"/>
      <c r="C294" s="87"/>
      <c r="D294" s="87"/>
      <c r="E294" s="87"/>
      <c r="F294" s="87"/>
      <c r="G294" s="87"/>
      <c r="H294" s="87"/>
      <c r="I294" s="85"/>
      <c r="J294" s="85"/>
      <c r="K294" s="85"/>
      <c r="L294" s="85"/>
      <c r="M294" s="85"/>
      <c r="N294" s="85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87"/>
      <c r="B295" s="87"/>
      <c r="C295" s="87"/>
      <c r="D295" s="87"/>
      <c r="E295" s="87"/>
      <c r="F295" s="87"/>
      <c r="G295" s="87"/>
      <c r="H295" s="87"/>
      <c r="I295" s="85"/>
      <c r="J295" s="85"/>
      <c r="K295" s="85"/>
      <c r="L295" s="85"/>
      <c r="M295" s="85"/>
      <c r="N295" s="8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87"/>
      <c r="B296" s="87"/>
      <c r="C296" s="87"/>
      <c r="D296" s="87"/>
      <c r="E296" s="87"/>
      <c r="F296" s="87"/>
      <c r="G296" s="87"/>
      <c r="H296" s="87"/>
      <c r="I296" s="85"/>
      <c r="J296" s="85"/>
      <c r="K296" s="85"/>
      <c r="L296" s="85"/>
      <c r="M296" s="85"/>
      <c r="N296" s="85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87"/>
      <c r="B297" s="87"/>
      <c r="C297" s="87"/>
      <c r="D297" s="87"/>
      <c r="E297" s="87"/>
      <c r="F297" s="87"/>
      <c r="G297" s="87"/>
      <c r="H297" s="87"/>
      <c r="I297" s="85"/>
      <c r="J297" s="85"/>
      <c r="K297" s="85"/>
      <c r="L297" s="85"/>
      <c r="M297" s="85"/>
      <c r="N297" s="85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87"/>
      <c r="B298" s="87"/>
      <c r="C298" s="87"/>
      <c r="D298" s="87"/>
      <c r="E298" s="87"/>
      <c r="F298" s="87"/>
      <c r="G298" s="87"/>
      <c r="H298" s="87"/>
      <c r="I298" s="85"/>
      <c r="J298" s="85"/>
      <c r="K298" s="85"/>
      <c r="L298" s="85"/>
      <c r="M298" s="85"/>
      <c r="N298" s="85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87"/>
      <c r="B299" s="87"/>
      <c r="C299" s="87"/>
      <c r="D299" s="87"/>
      <c r="E299" s="87"/>
      <c r="F299" s="87"/>
      <c r="G299" s="87"/>
      <c r="H299" s="87"/>
      <c r="I299" s="85"/>
      <c r="J299" s="85"/>
      <c r="K299" s="85"/>
      <c r="L299" s="85"/>
      <c r="M299" s="85"/>
      <c r="N299" s="85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87"/>
      <c r="B300" s="87"/>
      <c r="C300" s="87"/>
      <c r="D300" s="87"/>
      <c r="E300" s="87"/>
      <c r="F300" s="87"/>
      <c r="G300" s="87"/>
      <c r="H300" s="87"/>
      <c r="I300" s="85"/>
      <c r="J300" s="85"/>
      <c r="K300" s="85"/>
      <c r="L300" s="85"/>
      <c r="M300" s="85"/>
      <c r="N300" s="85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2" t="s">
        <v>482</v>
      </c>
      <c r="B301" s="192"/>
      <c r="C301" s="192"/>
      <c r="D301" s="192"/>
      <c r="E301" s="192"/>
      <c r="F301" s="192"/>
      <c r="G301" s="192"/>
      <c r="H301" s="192"/>
      <c r="I301" s="88"/>
      <c r="J301" s="88"/>
      <c r="K301" s="88"/>
      <c r="L301" s="88"/>
      <c r="M301" s="88"/>
      <c r="N301" s="84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5">
      <c r="A302" s="87" t="s">
        <v>474</v>
      </c>
      <c r="B302" s="87" t="s">
        <v>559</v>
      </c>
      <c r="C302" s="87"/>
      <c r="D302" s="87"/>
      <c r="E302" s="87"/>
      <c r="F302" s="87">
        <v>-4</v>
      </c>
      <c r="G302" s="87"/>
      <c r="H302" s="87"/>
      <c r="I302" s="88"/>
      <c r="J302" s="88"/>
      <c r="K302" s="88"/>
      <c r="L302" s="88"/>
      <c r="M302" s="88"/>
      <c r="N302" s="84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5">
      <c r="A303" s="87" t="s">
        <v>494</v>
      </c>
      <c r="B303" s="87" t="s">
        <v>495</v>
      </c>
      <c r="C303" s="87"/>
      <c r="D303" s="87"/>
      <c r="E303" s="87"/>
      <c r="F303" s="87"/>
      <c r="G303" s="87"/>
      <c r="H303" s="87">
        <v>0</v>
      </c>
      <c r="I303" s="88"/>
      <c r="J303" s="88"/>
      <c r="K303" s="88"/>
      <c r="L303" s="88"/>
      <c r="M303" s="88"/>
      <c r="N303" s="84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87"/>
      <c r="B304" s="87"/>
      <c r="C304" s="87"/>
      <c r="D304" s="87"/>
      <c r="E304" s="87"/>
      <c r="F304" s="87"/>
      <c r="G304" s="87"/>
      <c r="H304" s="87"/>
      <c r="I304" s="88"/>
      <c r="J304" s="88"/>
      <c r="K304" s="88"/>
      <c r="L304" s="88"/>
      <c r="M304" s="88"/>
      <c r="N304" s="8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87"/>
      <c r="B305" s="87"/>
      <c r="C305" s="87"/>
      <c r="D305" s="87"/>
      <c r="E305" s="87"/>
      <c r="F305" s="87"/>
      <c r="G305" s="87"/>
      <c r="H305" s="87"/>
      <c r="I305" s="88"/>
      <c r="J305" s="88"/>
      <c r="K305" s="88"/>
      <c r="L305" s="88"/>
      <c r="M305" s="88"/>
      <c r="N305" s="84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87"/>
      <c r="B306" s="87"/>
      <c r="C306" s="87"/>
      <c r="D306" s="87"/>
      <c r="E306" s="87"/>
      <c r="F306" s="87"/>
      <c r="G306" s="87"/>
      <c r="H306" s="87"/>
      <c r="I306" s="88"/>
      <c r="J306" s="88"/>
      <c r="K306" s="88"/>
      <c r="L306" s="88"/>
      <c r="M306" s="88"/>
      <c r="N306" s="84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87"/>
      <c r="B307" s="87"/>
      <c r="C307" s="87"/>
      <c r="D307" s="87"/>
      <c r="E307" s="87"/>
      <c r="F307" s="87"/>
      <c r="G307" s="87"/>
      <c r="H307" s="87"/>
      <c r="I307" s="88"/>
      <c r="J307" s="88"/>
      <c r="K307" s="88"/>
      <c r="L307" s="88"/>
      <c r="M307" s="88"/>
      <c r="N307" s="84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87"/>
      <c r="B308" s="87"/>
      <c r="C308" s="87"/>
      <c r="D308" s="87"/>
      <c r="E308" s="87"/>
      <c r="F308" s="87"/>
      <c r="G308" s="87"/>
      <c r="H308" s="87"/>
      <c r="I308" s="88"/>
      <c r="J308" s="88"/>
      <c r="K308" s="88"/>
      <c r="L308" s="88"/>
      <c r="M308" s="88"/>
      <c r="N308" s="84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87"/>
      <c r="B309" s="87"/>
      <c r="C309" s="87"/>
      <c r="D309" s="87"/>
      <c r="E309" s="87"/>
      <c r="F309" s="87"/>
      <c r="G309" s="87"/>
      <c r="H309" s="87"/>
      <c r="I309" s="88"/>
      <c r="J309" s="88"/>
      <c r="K309" s="88"/>
      <c r="L309" s="88"/>
      <c r="M309" s="88"/>
      <c r="N309" s="84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87"/>
      <c r="B310" s="87"/>
      <c r="C310" s="87"/>
      <c r="D310" s="87"/>
      <c r="E310" s="87"/>
      <c r="F310" s="87"/>
      <c r="G310" s="87"/>
      <c r="H310" s="87"/>
      <c r="I310" s="88"/>
      <c r="J310" s="88"/>
      <c r="K310" s="88"/>
      <c r="L310" s="88"/>
      <c r="M310" s="88"/>
      <c r="N310" s="84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87"/>
      <c r="B311" s="87"/>
      <c r="C311" s="87"/>
      <c r="D311" s="87"/>
      <c r="E311" s="87"/>
      <c r="F311" s="87"/>
      <c r="G311" s="87"/>
      <c r="H311" s="87"/>
      <c r="I311" s="88"/>
      <c r="J311" s="88"/>
      <c r="K311" s="88"/>
      <c r="L311" s="88"/>
      <c r="M311" s="88"/>
      <c r="N311" s="84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87"/>
      <c r="B312" s="87"/>
      <c r="C312" s="87"/>
      <c r="D312" s="87"/>
      <c r="E312" s="87"/>
      <c r="F312" s="87"/>
      <c r="G312" s="87"/>
      <c r="H312" s="87"/>
      <c r="I312" s="88"/>
      <c r="J312" s="88"/>
      <c r="K312" s="88"/>
      <c r="L312" s="88"/>
      <c r="M312" s="88"/>
      <c r="N312" s="84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87"/>
      <c r="B313" s="87"/>
      <c r="C313" s="87"/>
      <c r="D313" s="87"/>
      <c r="E313" s="87"/>
      <c r="F313" s="87"/>
      <c r="G313" s="87"/>
      <c r="H313" s="87"/>
      <c r="I313" s="88"/>
      <c r="J313" s="88"/>
      <c r="K313" s="88"/>
      <c r="L313" s="88"/>
      <c r="M313" s="88"/>
      <c r="N313" s="84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87"/>
      <c r="B314" s="87"/>
      <c r="C314" s="87"/>
      <c r="D314" s="87"/>
      <c r="E314" s="87"/>
      <c r="F314" s="87"/>
      <c r="G314" s="87"/>
      <c r="H314" s="87"/>
      <c r="I314" s="88"/>
      <c r="J314" s="88"/>
      <c r="K314" s="88"/>
      <c r="L314" s="88"/>
      <c r="M314" s="88"/>
      <c r="N314" s="8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87"/>
      <c r="B315" s="87"/>
      <c r="C315" s="87"/>
      <c r="D315" s="87"/>
      <c r="E315" s="87"/>
      <c r="F315" s="87"/>
      <c r="G315" s="87"/>
      <c r="H315" s="87"/>
      <c r="I315" s="88"/>
      <c r="J315" s="88"/>
      <c r="K315" s="88"/>
      <c r="L315" s="88"/>
      <c r="M315" s="88"/>
      <c r="N315" s="84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87"/>
      <c r="B316" s="87"/>
      <c r="C316" s="87"/>
      <c r="D316" s="87"/>
      <c r="E316" s="87"/>
      <c r="F316" s="87"/>
      <c r="G316" s="87"/>
      <c r="H316" s="87"/>
      <c r="I316" s="88"/>
      <c r="J316" s="88"/>
      <c r="K316" s="88"/>
      <c r="L316" s="88"/>
      <c r="M316" s="88"/>
      <c r="N316" s="84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87"/>
      <c r="B317" s="87"/>
      <c r="C317" s="87"/>
      <c r="D317" s="87"/>
      <c r="E317" s="87"/>
      <c r="F317" s="87"/>
      <c r="G317" s="87"/>
      <c r="H317" s="87"/>
      <c r="I317" s="88"/>
      <c r="J317" s="88"/>
      <c r="K317" s="88"/>
      <c r="L317" s="88"/>
      <c r="M317" s="88"/>
      <c r="N317" s="84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87"/>
      <c r="B318" s="87"/>
      <c r="C318" s="87"/>
      <c r="D318" s="87"/>
      <c r="E318" s="87"/>
      <c r="F318" s="87"/>
      <c r="G318" s="87"/>
      <c r="H318" s="87"/>
      <c r="I318" s="88"/>
      <c r="J318" s="88"/>
      <c r="K318" s="88"/>
      <c r="L318" s="88"/>
      <c r="M318" s="88"/>
      <c r="N318" s="84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87"/>
      <c r="B319" s="87"/>
      <c r="C319" s="87"/>
      <c r="D319" s="87"/>
      <c r="E319" s="87"/>
      <c r="F319" s="87"/>
      <c r="G319" s="87"/>
      <c r="H319" s="87"/>
      <c r="I319" s="88"/>
      <c r="J319" s="88"/>
      <c r="K319" s="88"/>
      <c r="L319" s="88"/>
      <c r="M319" s="88"/>
      <c r="N319" s="84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87"/>
      <c r="B320" s="87"/>
      <c r="C320" s="87"/>
      <c r="D320" s="87"/>
      <c r="E320" s="87"/>
      <c r="F320" s="87"/>
      <c r="G320" s="87"/>
      <c r="H320" s="87"/>
      <c r="I320" s="88"/>
      <c r="J320" s="88"/>
      <c r="K320" s="88"/>
      <c r="L320" s="88"/>
      <c r="M320" s="88"/>
      <c r="N320" s="84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87"/>
      <c r="B321" s="87"/>
      <c r="C321" s="87"/>
      <c r="D321" s="87"/>
      <c r="E321" s="87"/>
      <c r="F321" s="87"/>
      <c r="G321" s="87"/>
      <c r="H321" s="87"/>
      <c r="I321" s="88"/>
      <c r="J321" s="88"/>
      <c r="K321" s="88"/>
      <c r="L321" s="88"/>
      <c r="M321" s="88"/>
      <c r="N321" s="84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87"/>
      <c r="B322" s="87"/>
      <c r="C322" s="87"/>
      <c r="D322" s="87"/>
      <c r="E322" s="87"/>
      <c r="F322" s="87"/>
      <c r="G322" s="87"/>
      <c r="H322" s="87"/>
      <c r="I322" s="88"/>
      <c r="J322" s="88"/>
      <c r="K322" s="88"/>
      <c r="L322" s="88"/>
      <c r="M322" s="88"/>
      <c r="N322" s="84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87"/>
      <c r="B323" s="87"/>
      <c r="C323" s="87"/>
      <c r="D323" s="87"/>
      <c r="E323" s="87"/>
      <c r="F323" s="87"/>
      <c r="G323" s="87"/>
      <c r="H323" s="87"/>
      <c r="I323" s="88"/>
      <c r="J323" s="88"/>
      <c r="K323" s="88"/>
      <c r="L323" s="88"/>
      <c r="M323" s="88"/>
      <c r="N323" s="84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87"/>
      <c r="B324" s="87"/>
      <c r="C324" s="87"/>
      <c r="D324" s="87"/>
      <c r="E324" s="87"/>
      <c r="F324" s="87"/>
      <c r="G324" s="87"/>
      <c r="H324" s="87"/>
      <c r="I324" s="88"/>
      <c r="J324" s="88"/>
      <c r="K324" s="88"/>
      <c r="L324" s="88"/>
      <c r="M324" s="88"/>
      <c r="N324" s="8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87"/>
      <c r="B325" s="87"/>
      <c r="C325" s="87"/>
      <c r="D325" s="87"/>
      <c r="E325" s="87"/>
      <c r="F325" s="87"/>
      <c r="G325" s="87"/>
      <c r="H325" s="87"/>
      <c r="I325" s="88"/>
      <c r="J325" s="88"/>
      <c r="K325" s="88"/>
      <c r="L325" s="88"/>
      <c r="M325" s="88"/>
      <c r="N325" s="84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87"/>
      <c r="B326" s="87"/>
      <c r="C326" s="87"/>
      <c r="D326" s="87"/>
      <c r="E326" s="87"/>
      <c r="F326" s="87"/>
      <c r="G326" s="87"/>
      <c r="H326" s="87"/>
      <c r="I326" s="88"/>
      <c r="J326" s="88"/>
      <c r="K326" s="88"/>
      <c r="L326" s="88"/>
      <c r="M326" s="88"/>
      <c r="N326" s="84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87"/>
      <c r="B327" s="87"/>
      <c r="C327" s="87"/>
      <c r="D327" s="87"/>
      <c r="E327" s="87"/>
      <c r="F327" s="87"/>
      <c r="G327" s="87"/>
      <c r="H327" s="87"/>
      <c r="I327" s="88"/>
      <c r="J327" s="88"/>
      <c r="K327" s="88"/>
      <c r="L327" s="88"/>
      <c r="M327" s="88"/>
      <c r="N327" s="84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87"/>
      <c r="B328" s="87"/>
      <c r="C328" s="87"/>
      <c r="D328" s="87"/>
      <c r="E328" s="87"/>
      <c r="F328" s="87"/>
      <c r="G328" s="87"/>
      <c r="H328" s="87"/>
      <c r="I328" s="88"/>
      <c r="J328" s="88"/>
      <c r="K328" s="88"/>
      <c r="L328" s="88"/>
      <c r="M328" s="88"/>
      <c r="N328" s="84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87"/>
      <c r="B329" s="87"/>
      <c r="C329" s="87"/>
      <c r="D329" s="87"/>
      <c r="E329" s="87"/>
      <c r="F329" s="87"/>
      <c r="G329" s="87"/>
      <c r="H329" s="87"/>
      <c r="I329" s="88"/>
      <c r="J329" s="88"/>
      <c r="K329" s="88"/>
      <c r="L329" s="88"/>
      <c r="M329" s="88"/>
      <c r="N329" s="84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87"/>
      <c r="B330" s="87"/>
      <c r="C330" s="87"/>
      <c r="D330" s="87"/>
      <c r="E330" s="87"/>
      <c r="F330" s="87"/>
      <c r="G330" s="87"/>
      <c r="H330" s="87"/>
      <c r="I330" s="88"/>
      <c r="J330" s="88"/>
      <c r="K330" s="88"/>
      <c r="L330" s="88"/>
      <c r="M330" s="88"/>
      <c r="N330" s="84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87"/>
      <c r="B331" s="87"/>
      <c r="C331" s="87"/>
      <c r="D331" s="87"/>
      <c r="E331" s="87"/>
      <c r="F331" s="87"/>
      <c r="G331" s="87"/>
      <c r="H331" s="87"/>
      <c r="I331" s="88"/>
      <c r="J331" s="88"/>
      <c r="K331" s="88"/>
      <c r="L331" s="88"/>
      <c r="M331" s="88"/>
      <c r="N331" s="84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87"/>
      <c r="B332" s="87"/>
      <c r="C332" s="87"/>
      <c r="D332" s="87"/>
      <c r="E332" s="87"/>
      <c r="F332" s="87"/>
      <c r="G332" s="87"/>
      <c r="H332" s="87"/>
      <c r="I332" s="88"/>
      <c r="J332" s="88"/>
      <c r="K332" s="88"/>
      <c r="L332" s="88"/>
      <c r="M332" s="88"/>
      <c r="N332" s="84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87"/>
      <c r="B333" s="87"/>
      <c r="C333" s="87"/>
      <c r="D333" s="87"/>
      <c r="E333" s="87"/>
      <c r="F333" s="87"/>
      <c r="G333" s="87"/>
      <c r="H333" s="87"/>
      <c r="I333" s="88"/>
      <c r="J333" s="88"/>
      <c r="K333" s="88"/>
      <c r="L333" s="88"/>
      <c r="M333" s="88"/>
      <c r="N333" s="84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87"/>
      <c r="B334" s="87"/>
      <c r="C334" s="87"/>
      <c r="D334" s="87"/>
      <c r="E334" s="87"/>
      <c r="F334" s="87"/>
      <c r="G334" s="87"/>
      <c r="H334" s="87"/>
      <c r="I334" s="88"/>
      <c r="J334" s="88"/>
      <c r="K334" s="88"/>
      <c r="L334" s="88"/>
      <c r="M334" s="88"/>
      <c r="N334" s="8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87"/>
      <c r="B335" s="87"/>
      <c r="C335" s="87"/>
      <c r="D335" s="87"/>
      <c r="E335" s="87"/>
      <c r="F335" s="87"/>
      <c r="G335" s="87"/>
      <c r="H335" s="87"/>
      <c r="I335" s="88"/>
      <c r="J335" s="88"/>
      <c r="K335" s="88"/>
      <c r="L335" s="88"/>
      <c r="M335" s="88"/>
      <c r="N335" s="84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87"/>
      <c r="B336" s="87"/>
      <c r="C336" s="87"/>
      <c r="D336" s="87"/>
      <c r="E336" s="87"/>
      <c r="F336" s="87"/>
      <c r="G336" s="87"/>
      <c r="H336" s="87"/>
      <c r="I336" s="88"/>
      <c r="J336" s="88"/>
      <c r="K336" s="88"/>
      <c r="L336" s="88"/>
      <c r="M336" s="88"/>
      <c r="N336" s="84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87"/>
      <c r="B337" s="87"/>
      <c r="C337" s="87"/>
      <c r="D337" s="87"/>
      <c r="E337" s="87"/>
      <c r="F337" s="87"/>
      <c r="G337" s="87"/>
      <c r="H337" s="87"/>
      <c r="I337" s="88"/>
      <c r="J337" s="88"/>
      <c r="K337" s="88"/>
      <c r="L337" s="88"/>
      <c r="M337" s="88"/>
      <c r="N337" s="84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87"/>
      <c r="B338" s="87"/>
      <c r="C338" s="87"/>
      <c r="D338" s="87"/>
      <c r="E338" s="87"/>
      <c r="F338" s="87"/>
      <c r="G338" s="87"/>
      <c r="H338" s="87"/>
      <c r="I338" s="88"/>
      <c r="J338" s="88"/>
      <c r="K338" s="88"/>
      <c r="L338" s="88"/>
      <c r="M338" s="88"/>
      <c r="N338" s="84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87"/>
      <c r="B339" s="87"/>
      <c r="C339" s="87"/>
      <c r="D339" s="87"/>
      <c r="E339" s="87"/>
      <c r="F339" s="87"/>
      <c r="G339" s="87"/>
      <c r="H339" s="87"/>
      <c r="I339" s="88"/>
      <c r="J339" s="88"/>
      <c r="K339" s="88"/>
      <c r="L339" s="88"/>
      <c r="M339" s="88"/>
      <c r="N339" s="84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87"/>
      <c r="B340" s="87"/>
      <c r="C340" s="87"/>
      <c r="D340" s="87"/>
      <c r="E340" s="87"/>
      <c r="F340" s="87"/>
      <c r="G340" s="87"/>
      <c r="H340" s="87"/>
      <c r="I340" s="88"/>
      <c r="J340" s="88"/>
      <c r="K340" s="88"/>
      <c r="L340" s="88"/>
      <c r="M340" s="88"/>
      <c r="N340" s="84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87"/>
      <c r="B341" s="87"/>
      <c r="C341" s="87"/>
      <c r="D341" s="87"/>
      <c r="E341" s="87"/>
      <c r="F341" s="87"/>
      <c r="G341" s="87"/>
      <c r="H341" s="87"/>
      <c r="I341" s="88"/>
      <c r="J341" s="88"/>
      <c r="K341" s="88"/>
      <c r="L341" s="88"/>
      <c r="M341" s="88"/>
      <c r="N341" s="84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87"/>
      <c r="B342" s="87"/>
      <c r="C342" s="87"/>
      <c r="D342" s="87"/>
      <c r="E342" s="87"/>
      <c r="F342" s="87"/>
      <c r="G342" s="87"/>
      <c r="H342" s="87"/>
      <c r="I342" s="88"/>
      <c r="J342" s="88"/>
      <c r="K342" s="88"/>
      <c r="L342" s="88"/>
      <c r="M342" s="88"/>
      <c r="N342" s="84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87"/>
      <c r="B343" s="87"/>
      <c r="C343" s="87"/>
      <c r="D343" s="87"/>
      <c r="E343" s="87"/>
      <c r="F343" s="87"/>
      <c r="G343" s="87"/>
      <c r="H343" s="87"/>
      <c r="I343" s="88"/>
      <c r="J343" s="88"/>
      <c r="K343" s="88"/>
      <c r="L343" s="88"/>
      <c r="M343" s="88"/>
      <c r="N343" s="84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87"/>
      <c r="B344" s="87"/>
      <c r="C344" s="87"/>
      <c r="D344" s="87"/>
      <c r="E344" s="87"/>
      <c r="F344" s="87"/>
      <c r="G344" s="87"/>
      <c r="H344" s="87"/>
      <c r="I344" s="88"/>
      <c r="J344" s="88"/>
      <c r="K344" s="88"/>
      <c r="L344" s="88"/>
      <c r="M344" s="88"/>
      <c r="N344" s="8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87"/>
      <c r="B345" s="87"/>
      <c r="C345" s="87"/>
      <c r="D345" s="87"/>
      <c r="E345" s="87"/>
      <c r="F345" s="87"/>
      <c r="G345" s="87"/>
      <c r="H345" s="87"/>
      <c r="I345" s="88"/>
      <c r="J345" s="88"/>
      <c r="K345" s="88"/>
      <c r="L345" s="88"/>
      <c r="M345" s="88"/>
      <c r="N345" s="84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87"/>
      <c r="B346" s="87"/>
      <c r="C346" s="87"/>
      <c r="D346" s="87"/>
      <c r="E346" s="87"/>
      <c r="F346" s="87"/>
      <c r="G346" s="87"/>
      <c r="H346" s="87"/>
      <c r="I346" s="88"/>
      <c r="J346" s="88"/>
      <c r="K346" s="88"/>
      <c r="L346" s="88"/>
      <c r="M346" s="88"/>
      <c r="N346" s="84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87"/>
      <c r="B347" s="87"/>
      <c r="C347" s="87"/>
      <c r="D347" s="87"/>
      <c r="E347" s="87"/>
      <c r="F347" s="87"/>
      <c r="G347" s="87"/>
      <c r="H347" s="87"/>
      <c r="I347" s="88"/>
      <c r="J347" s="88"/>
      <c r="K347" s="88"/>
      <c r="L347" s="88"/>
      <c r="M347" s="88"/>
      <c r="N347" s="84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87"/>
      <c r="B348" s="87"/>
      <c r="C348" s="87"/>
      <c r="D348" s="87"/>
      <c r="E348" s="87"/>
      <c r="F348" s="87"/>
      <c r="G348" s="87"/>
      <c r="H348" s="87"/>
      <c r="I348" s="88"/>
      <c r="J348" s="88"/>
      <c r="K348" s="88"/>
      <c r="L348" s="88"/>
      <c r="M348" s="88"/>
      <c r="N348" s="84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87"/>
      <c r="B349" s="87"/>
      <c r="C349" s="87"/>
      <c r="D349" s="87"/>
      <c r="E349" s="87"/>
      <c r="F349" s="87"/>
      <c r="G349" s="87"/>
      <c r="H349" s="87"/>
      <c r="I349" s="85"/>
      <c r="J349" s="85"/>
      <c r="K349" s="85"/>
      <c r="L349" s="85"/>
      <c r="M349" s="85"/>
      <c r="N349" s="85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87"/>
      <c r="B350" s="87"/>
      <c r="C350" s="87"/>
      <c r="D350" s="87"/>
      <c r="E350" s="87"/>
      <c r="F350" s="87"/>
      <c r="G350" s="87"/>
      <c r="H350" s="87"/>
      <c r="I350" s="85"/>
      <c r="J350" s="85"/>
      <c r="K350" s="85"/>
      <c r="L350" s="85"/>
      <c r="M350" s="85"/>
      <c r="N350" s="85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87"/>
      <c r="B351" s="87"/>
      <c r="C351" s="87"/>
      <c r="D351" s="87"/>
      <c r="E351" s="87"/>
      <c r="F351" s="87"/>
      <c r="G351" s="87"/>
      <c r="H351" s="87"/>
      <c r="I351" s="85"/>
      <c r="J351" s="85"/>
      <c r="K351" s="85"/>
      <c r="L351" s="85"/>
      <c r="M351" s="85"/>
      <c r="N351" s="85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87"/>
      <c r="B352" s="87"/>
      <c r="C352" s="87"/>
      <c r="D352" s="87"/>
      <c r="E352" s="87"/>
      <c r="F352" s="87"/>
      <c r="G352" s="87"/>
      <c r="H352" s="87"/>
      <c r="I352" s="85"/>
      <c r="J352" s="85"/>
      <c r="K352" s="85"/>
      <c r="L352" s="85"/>
      <c r="M352" s="85"/>
      <c r="N352" s="85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87"/>
      <c r="B353" s="87"/>
      <c r="C353" s="87"/>
      <c r="D353" s="87"/>
      <c r="E353" s="87"/>
      <c r="F353" s="87"/>
      <c r="G353" s="87"/>
      <c r="H353" s="87"/>
      <c r="I353" s="85"/>
      <c r="J353" s="85"/>
      <c r="K353" s="85"/>
      <c r="L353" s="85"/>
      <c r="M353" s="85"/>
      <c r="N353" s="85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87"/>
      <c r="B354" s="87"/>
      <c r="C354" s="87"/>
      <c r="D354" s="87"/>
      <c r="E354" s="87"/>
      <c r="F354" s="87"/>
      <c r="G354" s="87"/>
      <c r="H354" s="87"/>
      <c r="I354" s="85"/>
      <c r="J354" s="85"/>
      <c r="K354" s="85"/>
      <c r="L354" s="85"/>
      <c r="M354" s="85"/>
      <c r="N354" s="85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87"/>
      <c r="B355" s="87"/>
      <c r="C355" s="87"/>
      <c r="D355" s="87"/>
      <c r="E355" s="87"/>
      <c r="F355" s="87"/>
      <c r="G355" s="87"/>
      <c r="H355" s="87"/>
      <c r="I355" s="85"/>
      <c r="J355" s="85"/>
      <c r="K355" s="85"/>
      <c r="L355" s="85"/>
      <c r="M355" s="85"/>
      <c r="N355" s="8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87"/>
      <c r="B356" s="87"/>
      <c r="C356" s="87"/>
      <c r="D356" s="87"/>
      <c r="E356" s="87"/>
      <c r="F356" s="87"/>
      <c r="G356" s="87"/>
      <c r="H356" s="87"/>
      <c r="I356" s="85"/>
      <c r="J356" s="85"/>
      <c r="K356" s="85"/>
      <c r="L356" s="85"/>
      <c r="M356" s="85"/>
      <c r="N356" s="85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87"/>
      <c r="B357" s="87"/>
      <c r="C357" s="87"/>
      <c r="D357" s="87"/>
      <c r="E357" s="87"/>
      <c r="F357" s="87"/>
      <c r="G357" s="87"/>
      <c r="H357" s="87"/>
      <c r="I357" s="85"/>
      <c r="J357" s="85"/>
      <c r="K357" s="85"/>
      <c r="L357" s="85"/>
      <c r="M357" s="85"/>
      <c r="N357" s="85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87"/>
      <c r="B358" s="87"/>
      <c r="C358" s="87"/>
      <c r="D358" s="87"/>
      <c r="E358" s="87"/>
      <c r="F358" s="87"/>
      <c r="G358" s="87"/>
      <c r="H358" s="87"/>
      <c r="I358" s="85"/>
      <c r="J358" s="85"/>
      <c r="K358" s="85"/>
      <c r="L358" s="85"/>
      <c r="M358" s="85"/>
      <c r="N358" s="85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87"/>
      <c r="B359" s="87"/>
      <c r="C359" s="87"/>
      <c r="D359" s="87"/>
      <c r="E359" s="87"/>
      <c r="F359" s="87"/>
      <c r="G359" s="87"/>
      <c r="H359" s="87"/>
      <c r="I359" s="85"/>
      <c r="J359" s="85"/>
      <c r="K359" s="85"/>
      <c r="L359" s="85"/>
      <c r="M359" s="85"/>
      <c r="N359" s="85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87"/>
      <c r="B360" s="87"/>
      <c r="C360" s="87"/>
      <c r="D360" s="87"/>
      <c r="E360" s="87"/>
      <c r="F360" s="87"/>
      <c r="G360" s="87"/>
      <c r="H360" s="87"/>
      <c r="I360" s="85"/>
      <c r="J360" s="85"/>
      <c r="K360" s="85"/>
      <c r="L360" s="85"/>
      <c r="M360" s="85"/>
      <c r="N360" s="85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87"/>
      <c r="B361" s="87"/>
      <c r="C361" s="87"/>
      <c r="D361" s="87"/>
      <c r="E361" s="87"/>
      <c r="F361" s="87"/>
      <c r="G361" s="87"/>
      <c r="H361" s="87"/>
      <c r="I361" s="85"/>
      <c r="J361" s="85"/>
      <c r="K361" s="85"/>
      <c r="L361" s="85"/>
      <c r="M361" s="85"/>
      <c r="N361" s="85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87"/>
      <c r="B362" s="87"/>
      <c r="C362" s="87"/>
      <c r="D362" s="87"/>
      <c r="E362" s="87"/>
      <c r="F362" s="87"/>
      <c r="G362" s="87"/>
      <c r="H362" s="87"/>
      <c r="I362" s="85"/>
      <c r="J362" s="85"/>
      <c r="K362" s="85"/>
      <c r="L362" s="85"/>
      <c r="M362" s="85"/>
      <c r="N362" s="85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87"/>
      <c r="B363" s="87"/>
      <c r="C363" s="87"/>
      <c r="D363" s="87"/>
      <c r="E363" s="87"/>
      <c r="F363" s="87"/>
      <c r="G363" s="87"/>
      <c r="H363" s="87"/>
      <c r="I363" s="85"/>
      <c r="J363" s="85"/>
      <c r="K363" s="85"/>
      <c r="L363" s="85"/>
      <c r="M363" s="85"/>
      <c r="N363" s="85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87"/>
      <c r="B364" s="87"/>
      <c r="C364" s="87"/>
      <c r="D364" s="87"/>
      <c r="E364" s="87"/>
      <c r="F364" s="87"/>
      <c r="G364" s="87"/>
      <c r="H364" s="87"/>
      <c r="I364" s="85"/>
      <c r="J364" s="85"/>
      <c r="K364" s="85"/>
      <c r="L364" s="85"/>
      <c r="M364" s="85"/>
      <c r="N364" s="85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87"/>
      <c r="B365" s="87"/>
      <c r="C365" s="87"/>
      <c r="D365" s="87"/>
      <c r="E365" s="87"/>
      <c r="F365" s="87"/>
      <c r="G365" s="87"/>
      <c r="H365" s="87"/>
      <c r="I365" s="85"/>
      <c r="J365" s="85"/>
      <c r="K365" s="85"/>
      <c r="L365" s="85"/>
      <c r="M365" s="85"/>
      <c r="N365" s="8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87"/>
      <c r="B366" s="87"/>
      <c r="C366" s="87"/>
      <c r="D366" s="87"/>
      <c r="E366" s="87"/>
      <c r="F366" s="87"/>
      <c r="G366" s="87"/>
      <c r="H366" s="87"/>
      <c r="I366" s="85"/>
      <c r="J366" s="85"/>
      <c r="K366" s="85"/>
      <c r="L366" s="85"/>
      <c r="M366" s="85"/>
      <c r="N366" s="85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87"/>
      <c r="B367" s="87"/>
      <c r="C367" s="87"/>
      <c r="D367" s="87"/>
      <c r="E367" s="87"/>
      <c r="F367" s="87"/>
      <c r="G367" s="87"/>
      <c r="H367" s="87"/>
      <c r="I367" s="85"/>
      <c r="J367" s="85"/>
      <c r="K367" s="85"/>
      <c r="L367" s="85"/>
      <c r="M367" s="85"/>
      <c r="N367" s="85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87"/>
      <c r="B368" s="87"/>
      <c r="C368" s="87"/>
      <c r="D368" s="87"/>
      <c r="E368" s="87"/>
      <c r="F368" s="87"/>
      <c r="G368" s="87"/>
      <c r="H368" s="87"/>
      <c r="I368" s="85"/>
      <c r="J368" s="85"/>
      <c r="K368" s="85"/>
      <c r="L368" s="85"/>
      <c r="M368" s="85"/>
      <c r="N368" s="85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87"/>
      <c r="B369" s="87"/>
      <c r="C369" s="87"/>
      <c r="D369" s="87"/>
      <c r="E369" s="87"/>
      <c r="F369" s="87"/>
      <c r="G369" s="87"/>
      <c r="H369" s="87"/>
      <c r="I369" s="85"/>
      <c r="J369" s="85"/>
      <c r="K369" s="85"/>
      <c r="L369" s="85"/>
      <c r="M369" s="85"/>
      <c r="N369" s="85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87"/>
      <c r="B370" s="87"/>
      <c r="C370" s="87"/>
      <c r="D370" s="87"/>
      <c r="E370" s="87"/>
      <c r="F370" s="87"/>
      <c r="G370" s="87"/>
      <c r="H370" s="87"/>
      <c r="I370" s="85"/>
      <c r="J370" s="85"/>
      <c r="K370" s="85"/>
      <c r="L370" s="85"/>
      <c r="M370" s="85"/>
      <c r="N370" s="85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87"/>
      <c r="B371" s="87"/>
      <c r="C371" s="87"/>
      <c r="D371" s="87"/>
      <c r="E371" s="87"/>
      <c r="F371" s="87"/>
      <c r="G371" s="87"/>
      <c r="H371" s="87"/>
      <c r="I371" s="85"/>
      <c r="J371" s="85"/>
      <c r="K371" s="85"/>
      <c r="L371" s="85"/>
      <c r="M371" s="85"/>
      <c r="N371" s="85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87"/>
      <c r="B372" s="87"/>
      <c r="C372" s="87"/>
      <c r="D372" s="87"/>
      <c r="E372" s="87"/>
      <c r="F372" s="87"/>
      <c r="G372" s="87"/>
      <c r="H372" s="87"/>
      <c r="I372" s="85"/>
      <c r="J372" s="85"/>
      <c r="K372" s="85"/>
      <c r="L372" s="85"/>
      <c r="M372" s="85"/>
      <c r="N372" s="85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87"/>
      <c r="B373" s="87"/>
      <c r="C373" s="87"/>
      <c r="D373" s="87"/>
      <c r="E373" s="87"/>
      <c r="F373" s="87"/>
      <c r="G373" s="87"/>
      <c r="H373" s="87"/>
      <c r="I373" s="85"/>
      <c r="J373" s="85"/>
      <c r="K373" s="85"/>
      <c r="L373" s="85"/>
      <c r="M373" s="85"/>
      <c r="N373" s="85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87"/>
      <c r="B374" s="87"/>
      <c r="C374" s="87"/>
      <c r="D374" s="87"/>
      <c r="E374" s="87"/>
      <c r="F374" s="87"/>
      <c r="G374" s="87"/>
      <c r="H374" s="87"/>
      <c r="I374" s="85"/>
      <c r="J374" s="85"/>
      <c r="K374" s="85"/>
      <c r="L374" s="85"/>
      <c r="M374" s="85"/>
      <c r="N374" s="85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87"/>
      <c r="B375" s="87"/>
      <c r="C375" s="87"/>
      <c r="D375" s="87"/>
      <c r="E375" s="87"/>
      <c r="F375" s="87"/>
      <c r="G375" s="87"/>
      <c r="H375" s="87"/>
      <c r="I375" s="85"/>
      <c r="J375" s="85"/>
      <c r="K375" s="85"/>
      <c r="L375" s="85"/>
      <c r="M375" s="85"/>
      <c r="N375" s="8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87"/>
      <c r="B376" s="87"/>
      <c r="C376" s="87"/>
      <c r="D376" s="87"/>
      <c r="E376" s="87"/>
      <c r="F376" s="87"/>
      <c r="G376" s="87"/>
      <c r="H376" s="87"/>
      <c r="I376" s="85"/>
      <c r="J376" s="85"/>
      <c r="K376" s="85"/>
      <c r="L376" s="85"/>
      <c r="M376" s="85"/>
      <c r="N376" s="85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87"/>
      <c r="B377" s="87"/>
      <c r="C377" s="87"/>
      <c r="D377" s="87"/>
      <c r="E377" s="87"/>
      <c r="F377" s="87"/>
      <c r="G377" s="87"/>
      <c r="H377" s="87"/>
      <c r="I377" s="85"/>
      <c r="J377" s="85"/>
      <c r="K377" s="85"/>
      <c r="L377" s="85"/>
      <c r="M377" s="85"/>
      <c r="N377" s="85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87"/>
      <c r="B378" s="87"/>
      <c r="C378" s="87"/>
      <c r="D378" s="87"/>
      <c r="E378" s="87"/>
      <c r="F378" s="87"/>
      <c r="G378" s="87"/>
      <c r="H378" s="87"/>
      <c r="I378" s="85"/>
      <c r="J378" s="85"/>
      <c r="K378" s="85"/>
      <c r="L378" s="85"/>
      <c r="M378" s="85"/>
      <c r="N378" s="85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87"/>
      <c r="B379" s="87"/>
      <c r="C379" s="87"/>
      <c r="D379" s="87"/>
      <c r="E379" s="87"/>
      <c r="F379" s="87"/>
      <c r="G379" s="87"/>
      <c r="H379" s="87"/>
      <c r="I379" s="85"/>
      <c r="J379" s="85"/>
      <c r="K379" s="85"/>
      <c r="L379" s="85"/>
      <c r="M379" s="85"/>
      <c r="N379" s="85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87"/>
      <c r="B380" s="87"/>
      <c r="C380" s="87"/>
      <c r="D380" s="87"/>
      <c r="E380" s="87"/>
      <c r="F380" s="87"/>
      <c r="G380" s="87"/>
      <c r="H380" s="87"/>
      <c r="I380" s="85"/>
      <c r="J380" s="85"/>
      <c r="K380" s="85"/>
      <c r="L380" s="85"/>
      <c r="M380" s="85"/>
      <c r="N380" s="85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87"/>
      <c r="B381" s="87"/>
      <c r="C381" s="87"/>
      <c r="D381" s="87"/>
      <c r="E381" s="87"/>
      <c r="F381" s="87"/>
      <c r="G381" s="87"/>
      <c r="H381" s="87"/>
      <c r="I381" s="85"/>
      <c r="J381" s="85"/>
      <c r="K381" s="85"/>
      <c r="L381" s="85"/>
      <c r="M381" s="85"/>
      <c r="N381" s="85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87"/>
      <c r="B382" s="87"/>
      <c r="C382" s="87"/>
      <c r="D382" s="87"/>
      <c r="E382" s="87"/>
      <c r="F382" s="87"/>
      <c r="G382" s="87"/>
      <c r="H382" s="87"/>
      <c r="I382" s="85"/>
      <c r="J382" s="85"/>
      <c r="K382" s="85"/>
      <c r="L382" s="85"/>
      <c r="M382" s="85"/>
      <c r="N382" s="85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87"/>
      <c r="B383" s="87"/>
      <c r="C383" s="87"/>
      <c r="D383" s="87"/>
      <c r="E383" s="87"/>
      <c r="F383" s="87"/>
      <c r="G383" s="87"/>
      <c r="H383" s="87"/>
      <c r="I383" s="85"/>
      <c r="J383" s="85"/>
      <c r="K383" s="85"/>
      <c r="L383" s="85"/>
      <c r="M383" s="85"/>
      <c r="N383" s="85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87"/>
      <c r="B384" s="87"/>
      <c r="C384" s="87"/>
      <c r="D384" s="87"/>
      <c r="E384" s="87"/>
      <c r="F384" s="87"/>
      <c r="G384" s="87"/>
      <c r="H384" s="87"/>
      <c r="I384" s="85"/>
      <c r="J384" s="85"/>
      <c r="K384" s="85"/>
      <c r="L384" s="85"/>
      <c r="M384" s="85"/>
      <c r="N384" s="85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87"/>
      <c r="B385" s="87"/>
      <c r="C385" s="87"/>
      <c r="D385" s="87"/>
      <c r="E385" s="87"/>
      <c r="F385" s="87"/>
      <c r="G385" s="87"/>
      <c r="H385" s="87"/>
      <c r="I385" s="85"/>
      <c r="J385" s="85"/>
      <c r="K385" s="85"/>
      <c r="L385" s="85"/>
      <c r="M385" s="85"/>
      <c r="N385" s="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87"/>
      <c r="B386" s="87"/>
      <c r="C386" s="87"/>
      <c r="D386" s="87"/>
      <c r="E386" s="87"/>
      <c r="F386" s="87"/>
      <c r="G386" s="87"/>
      <c r="H386" s="87"/>
      <c r="I386" s="85"/>
      <c r="J386" s="85"/>
      <c r="K386" s="85"/>
      <c r="L386" s="85"/>
      <c r="M386" s="85"/>
      <c r="N386" s="85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87"/>
      <c r="B387" s="87"/>
      <c r="C387" s="87"/>
      <c r="D387" s="87"/>
      <c r="E387" s="87"/>
      <c r="F387" s="87"/>
      <c r="G387" s="87"/>
      <c r="H387" s="87"/>
      <c r="I387" s="85"/>
      <c r="J387" s="85"/>
      <c r="K387" s="85"/>
      <c r="L387" s="85"/>
      <c r="M387" s="85"/>
      <c r="N387" s="85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87"/>
      <c r="B388" s="87"/>
      <c r="C388" s="87"/>
      <c r="D388" s="87"/>
      <c r="E388" s="87"/>
      <c r="F388" s="87"/>
      <c r="G388" s="87"/>
      <c r="H388" s="87"/>
      <c r="I388" s="85"/>
      <c r="J388" s="85"/>
      <c r="K388" s="85"/>
      <c r="L388" s="85"/>
      <c r="M388" s="85"/>
      <c r="N388" s="85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87"/>
      <c r="B389" s="87"/>
      <c r="C389" s="87"/>
      <c r="D389" s="87"/>
      <c r="E389" s="87"/>
      <c r="F389" s="87"/>
      <c r="G389" s="87"/>
      <c r="H389" s="87"/>
      <c r="I389" s="85"/>
      <c r="J389" s="85"/>
      <c r="K389" s="85"/>
      <c r="L389" s="85"/>
      <c r="M389" s="85"/>
      <c r="N389" s="85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87"/>
      <c r="B390" s="87"/>
      <c r="C390" s="87"/>
      <c r="D390" s="87"/>
      <c r="E390" s="87"/>
      <c r="F390" s="87"/>
      <c r="G390" s="87"/>
      <c r="H390" s="87"/>
      <c r="I390" s="85"/>
      <c r="J390" s="85"/>
      <c r="K390" s="85"/>
      <c r="L390" s="85"/>
      <c r="M390" s="85"/>
      <c r="N390" s="85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87"/>
      <c r="B391" s="87"/>
      <c r="C391" s="87"/>
      <c r="D391" s="87"/>
      <c r="E391" s="87"/>
      <c r="F391" s="87"/>
      <c r="G391" s="87"/>
      <c r="H391" s="87"/>
      <c r="I391" s="85"/>
      <c r="J391" s="85"/>
      <c r="K391" s="85"/>
      <c r="L391" s="85"/>
      <c r="M391" s="85"/>
      <c r="N391" s="85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87"/>
      <c r="B392" s="87"/>
      <c r="C392" s="87"/>
      <c r="D392" s="87"/>
      <c r="E392" s="87"/>
      <c r="F392" s="87"/>
      <c r="G392" s="87"/>
      <c r="H392" s="87"/>
      <c r="I392" s="85"/>
      <c r="J392" s="85"/>
      <c r="K392" s="85"/>
      <c r="L392" s="85"/>
      <c r="M392" s="85"/>
      <c r="N392" s="85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87"/>
      <c r="B393" s="87"/>
      <c r="C393" s="87"/>
      <c r="D393" s="87"/>
      <c r="E393" s="87"/>
      <c r="F393" s="87"/>
      <c r="G393" s="87"/>
      <c r="H393" s="87"/>
      <c r="I393" s="85"/>
      <c r="J393" s="85"/>
      <c r="K393" s="85"/>
      <c r="L393" s="85"/>
      <c r="M393" s="85"/>
      <c r="N393" s="85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87"/>
      <c r="B394" s="87"/>
      <c r="C394" s="87"/>
      <c r="D394" s="87"/>
      <c r="E394" s="87"/>
      <c r="F394" s="87"/>
      <c r="G394" s="87"/>
      <c r="H394" s="87"/>
      <c r="I394" s="85"/>
      <c r="J394" s="85"/>
      <c r="K394" s="85"/>
      <c r="L394" s="85"/>
      <c r="M394" s="85"/>
      <c r="N394" s="85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87"/>
      <c r="B395" s="87"/>
      <c r="C395" s="87"/>
      <c r="D395" s="87"/>
      <c r="E395" s="87"/>
      <c r="F395" s="87"/>
      <c r="G395" s="87"/>
      <c r="H395" s="87"/>
      <c r="I395" s="85"/>
      <c r="J395" s="85"/>
      <c r="K395" s="85"/>
      <c r="L395" s="85"/>
      <c r="M395" s="85"/>
      <c r="N395" s="8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87"/>
      <c r="B396" s="87"/>
      <c r="C396" s="87"/>
      <c r="D396" s="87"/>
      <c r="E396" s="87"/>
      <c r="F396" s="87"/>
      <c r="G396" s="87"/>
      <c r="H396" s="87"/>
      <c r="I396" s="85"/>
      <c r="J396" s="85"/>
      <c r="K396" s="85"/>
      <c r="L396" s="85"/>
      <c r="M396" s="85"/>
      <c r="N396" s="85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87"/>
      <c r="B397" s="87"/>
      <c r="C397" s="87"/>
      <c r="D397" s="87"/>
      <c r="E397" s="87"/>
      <c r="F397" s="87"/>
      <c r="G397" s="87"/>
      <c r="H397" s="87"/>
      <c r="I397" s="85"/>
      <c r="J397" s="85"/>
      <c r="K397" s="85"/>
      <c r="L397" s="85"/>
      <c r="M397" s="85"/>
      <c r="N397" s="85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87"/>
      <c r="B398" s="87"/>
      <c r="C398" s="87"/>
      <c r="D398" s="87"/>
      <c r="E398" s="87"/>
      <c r="F398" s="87"/>
      <c r="G398" s="87"/>
      <c r="H398" s="87"/>
      <c r="I398" s="85"/>
      <c r="J398" s="85"/>
      <c r="K398" s="85"/>
      <c r="L398" s="85"/>
      <c r="M398" s="85"/>
      <c r="N398" s="85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87"/>
      <c r="B399" s="87"/>
      <c r="C399" s="87"/>
      <c r="D399" s="87"/>
      <c r="E399" s="87"/>
      <c r="F399" s="87"/>
      <c r="G399" s="87"/>
      <c r="H399" s="87"/>
      <c r="I399" s="85"/>
      <c r="J399" s="85"/>
      <c r="K399" s="85"/>
      <c r="L399" s="85"/>
      <c r="M399" s="85"/>
      <c r="N399" s="85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87"/>
      <c r="B400" s="87"/>
      <c r="C400" s="87"/>
      <c r="D400" s="87"/>
      <c r="E400" s="87"/>
      <c r="F400" s="87"/>
      <c r="G400" s="87"/>
      <c r="H400" s="87"/>
      <c r="I400" s="85"/>
      <c r="J400" s="85"/>
      <c r="K400" s="85"/>
      <c r="L400" s="85"/>
      <c r="M400" s="85"/>
      <c r="N400" s="85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89"/>
      <c r="B401" s="89"/>
      <c r="C401" s="90"/>
      <c r="D401" s="89"/>
      <c r="E401" s="91"/>
      <c r="F401" s="89"/>
      <c r="G401" s="89"/>
      <c r="H401" s="89"/>
      <c r="I401" s="92"/>
      <c r="J401" s="92"/>
      <c r="K401" s="92"/>
      <c r="L401" s="92"/>
      <c r="M401" s="93"/>
      <c r="N401" s="93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4"/>
      <c r="B402" s="94"/>
      <c r="C402" s="94"/>
      <c r="D402" s="94"/>
      <c r="E402" s="94"/>
      <c r="F402" s="94"/>
      <c r="G402" s="94"/>
      <c r="H402" s="94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95" t="s">
        <v>4</v>
      </c>
      <c r="B403" s="94"/>
      <c r="C403" s="94"/>
      <c r="D403" s="94"/>
      <c r="E403" s="94"/>
      <c r="F403" s="94"/>
      <c r="G403" s="94"/>
      <c r="H403" s="94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4"/>
      <c r="B404" s="94"/>
      <c r="C404" s="94"/>
      <c r="D404" s="94"/>
      <c r="E404" s="94"/>
      <c r="F404" s="94"/>
      <c r="G404" s="94"/>
      <c r="H404" s="9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4"/>
      <c r="B405" s="94"/>
      <c r="C405" s="94"/>
      <c r="D405" s="94"/>
      <c r="E405" s="94"/>
      <c r="F405" s="94"/>
      <c r="G405" s="94"/>
      <c r="H405" s="94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4"/>
      <c r="B406" s="94"/>
      <c r="C406" s="94"/>
      <c r="D406" s="94"/>
      <c r="E406" s="94"/>
      <c r="F406" s="94"/>
      <c r="G406" s="94"/>
      <c r="H406" s="94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4"/>
      <c r="B407" s="94"/>
      <c r="C407" s="94"/>
      <c r="D407" s="94"/>
      <c r="E407" s="94"/>
      <c r="F407" s="94"/>
      <c r="G407" s="94"/>
      <c r="H407" s="94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4"/>
      <c r="B408" s="94"/>
      <c r="C408" s="94"/>
      <c r="D408" s="94"/>
      <c r="E408" s="94"/>
      <c r="F408" s="94"/>
      <c r="G408" s="94"/>
      <c r="H408" s="94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4"/>
      <c r="B409" s="94"/>
      <c r="C409" s="94"/>
      <c r="D409" s="94"/>
      <c r="E409" s="94"/>
      <c r="F409" s="94"/>
      <c r="G409" s="94"/>
      <c r="H409" s="94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4"/>
      <c r="B410" s="94"/>
      <c r="C410" s="94"/>
      <c r="D410" s="94"/>
      <c r="E410" s="94"/>
      <c r="F410" s="94"/>
      <c r="G410" s="94"/>
      <c r="H410" s="94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4"/>
      <c r="B411" s="94"/>
      <c r="C411" s="94"/>
      <c r="D411" s="94"/>
      <c r="E411" s="94"/>
      <c r="F411" s="94"/>
      <c r="G411" s="94"/>
      <c r="H411" s="94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4"/>
      <c r="B412" s="94"/>
      <c r="C412" s="94"/>
      <c r="D412" s="94"/>
      <c r="E412" s="94"/>
      <c r="F412" s="94"/>
      <c r="G412" s="94"/>
      <c r="H412" s="94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4"/>
      <c r="B413" s="94"/>
      <c r="C413" s="94"/>
      <c r="D413" s="94"/>
      <c r="E413" s="94"/>
      <c r="F413" s="94"/>
      <c r="G413" s="94"/>
      <c r="H413" s="94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4"/>
      <c r="B414" s="94"/>
      <c r="C414" s="94"/>
      <c r="D414" s="94"/>
      <c r="E414" s="94"/>
      <c r="F414" s="94"/>
      <c r="G414" s="94"/>
      <c r="H414" s="9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4"/>
      <c r="B415" s="94"/>
      <c r="C415" s="94"/>
      <c r="D415" s="94"/>
      <c r="E415" s="94"/>
      <c r="F415" s="94"/>
      <c r="G415" s="94"/>
      <c r="H415" s="94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4"/>
      <c r="B416" s="94"/>
      <c r="C416" s="94"/>
      <c r="D416" s="94"/>
      <c r="E416" s="94"/>
      <c r="F416" s="94"/>
      <c r="G416" s="94"/>
      <c r="H416" s="94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4"/>
      <c r="B417" s="94"/>
      <c r="C417" s="94"/>
      <c r="D417" s="94"/>
      <c r="E417" s="94"/>
      <c r="F417" s="94"/>
      <c r="G417" s="94"/>
      <c r="H417" s="94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4"/>
      <c r="B418" s="94"/>
      <c r="C418" s="94"/>
      <c r="D418" s="94"/>
      <c r="E418" s="94"/>
      <c r="F418" s="94"/>
      <c r="G418" s="94"/>
      <c r="H418" s="94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4"/>
      <c r="B419" s="94"/>
      <c r="C419" s="94"/>
      <c r="D419" s="94"/>
      <c r="E419" s="94"/>
      <c r="F419" s="94"/>
      <c r="G419" s="94"/>
      <c r="H419" s="94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4"/>
      <c r="B420" s="94"/>
      <c r="C420" s="94"/>
      <c r="D420" s="94"/>
      <c r="E420" s="94"/>
      <c r="F420" s="94"/>
      <c r="G420" s="94"/>
      <c r="H420" s="94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4"/>
      <c r="B421" s="94"/>
      <c r="C421" s="94"/>
      <c r="D421" s="94"/>
      <c r="E421" s="94"/>
      <c r="F421" s="94"/>
      <c r="G421" s="94"/>
      <c r="H421" s="94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4"/>
      <c r="B422" s="94"/>
      <c r="C422" s="94"/>
      <c r="D422" s="94"/>
      <c r="E422" s="94"/>
      <c r="F422" s="94"/>
      <c r="G422" s="94"/>
      <c r="H422" s="94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4"/>
      <c r="B423" s="94"/>
      <c r="C423" s="94"/>
      <c r="D423" s="94"/>
      <c r="E423" s="94"/>
      <c r="F423" s="94"/>
      <c r="G423" s="94"/>
      <c r="H423" s="94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4"/>
      <c r="B424" s="94"/>
      <c r="C424" s="94"/>
      <c r="D424" s="94"/>
      <c r="E424" s="94"/>
      <c r="F424" s="94"/>
      <c r="G424" s="94"/>
      <c r="H424" s="9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4"/>
      <c r="B425" s="94"/>
      <c r="C425" s="94"/>
      <c r="D425" s="94"/>
      <c r="E425" s="94"/>
      <c r="F425" s="94"/>
      <c r="G425" s="94"/>
      <c r="H425" s="94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4"/>
      <c r="B426" s="94"/>
      <c r="C426" s="94"/>
      <c r="D426" s="94"/>
      <c r="E426" s="94"/>
      <c r="F426" s="94"/>
      <c r="G426" s="94"/>
      <c r="H426" s="94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4"/>
      <c r="B427" s="94"/>
      <c r="C427" s="94"/>
      <c r="D427" s="94"/>
      <c r="E427" s="94"/>
      <c r="F427" s="94"/>
      <c r="G427" s="94"/>
      <c r="H427" s="94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4"/>
      <c r="B428" s="94"/>
      <c r="C428" s="94"/>
      <c r="D428" s="94"/>
      <c r="E428" s="94"/>
      <c r="F428" s="94"/>
      <c r="G428" s="94"/>
      <c r="H428" s="94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4"/>
      <c r="B429" s="94"/>
      <c r="C429" s="94"/>
      <c r="D429" s="94"/>
      <c r="E429" s="94"/>
      <c r="F429" s="94"/>
      <c r="G429" s="94"/>
      <c r="H429" s="94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4"/>
      <c r="B430" s="94"/>
      <c r="C430" s="94"/>
      <c r="D430" s="94"/>
      <c r="E430" s="94"/>
      <c r="F430" s="94"/>
      <c r="G430" s="94"/>
      <c r="H430" s="94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4"/>
      <c r="B431" s="94"/>
      <c r="C431" s="94"/>
      <c r="D431" s="94"/>
      <c r="E431" s="94"/>
      <c r="F431" s="94"/>
      <c r="G431" s="94"/>
      <c r="H431" s="94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4"/>
      <c r="B432" s="94"/>
      <c r="C432" s="94"/>
      <c r="D432" s="94"/>
      <c r="E432" s="94"/>
      <c r="F432" s="94"/>
      <c r="G432" s="94"/>
      <c r="H432" s="94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4"/>
      <c r="B433" s="94"/>
      <c r="C433" s="94"/>
      <c r="D433" s="94"/>
      <c r="E433" s="94"/>
      <c r="F433" s="94"/>
      <c r="G433" s="94"/>
      <c r="H433" s="94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4"/>
      <c r="B434" s="94"/>
      <c r="C434" s="94"/>
      <c r="D434" s="94"/>
      <c r="E434" s="94"/>
      <c r="F434" s="94"/>
      <c r="G434" s="94"/>
      <c r="H434" s="9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4"/>
      <c r="B435" s="94"/>
      <c r="C435" s="94"/>
      <c r="D435" s="94"/>
      <c r="E435" s="94"/>
      <c r="F435" s="94"/>
      <c r="G435" s="94"/>
      <c r="H435" s="94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4"/>
      <c r="B436" s="94"/>
      <c r="C436" s="94"/>
      <c r="D436" s="94"/>
      <c r="E436" s="94"/>
      <c r="F436" s="94"/>
      <c r="G436" s="94"/>
      <c r="H436" s="94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4"/>
      <c r="B437" s="94"/>
      <c r="C437" s="94"/>
      <c r="D437" s="94"/>
      <c r="E437" s="94"/>
      <c r="F437" s="94"/>
      <c r="G437" s="94"/>
      <c r="H437" s="94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4"/>
      <c r="B438" s="94"/>
      <c r="C438" s="94"/>
      <c r="D438" s="94"/>
      <c r="E438" s="94"/>
      <c r="F438" s="94"/>
      <c r="G438" s="94"/>
      <c r="H438" s="94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4"/>
      <c r="B439" s="94"/>
      <c r="C439" s="94"/>
      <c r="D439" s="94"/>
      <c r="E439" s="94"/>
      <c r="F439" s="94"/>
      <c r="G439" s="94"/>
      <c r="H439" s="94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4"/>
      <c r="B440" s="94"/>
      <c r="C440" s="94"/>
      <c r="D440" s="94"/>
      <c r="E440" s="94"/>
      <c r="F440" s="94"/>
      <c r="G440" s="94"/>
      <c r="H440" s="94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4"/>
      <c r="B441" s="94"/>
      <c r="C441" s="94"/>
      <c r="D441" s="94"/>
      <c r="E441" s="94"/>
      <c r="F441" s="94"/>
      <c r="G441" s="94"/>
      <c r="H441" s="94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4"/>
      <c r="B442" s="94"/>
      <c r="C442" s="94"/>
      <c r="D442" s="94"/>
      <c r="E442" s="94"/>
      <c r="F442" s="94"/>
      <c r="G442" s="94"/>
      <c r="H442" s="94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4"/>
      <c r="B443" s="94"/>
      <c r="C443" s="94"/>
      <c r="D443" s="94"/>
      <c r="E443" s="94"/>
      <c r="F443" s="94"/>
      <c r="G443" s="94"/>
      <c r="H443" s="94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4"/>
      <c r="B444" s="94"/>
      <c r="C444" s="94"/>
      <c r="D444" s="94"/>
      <c r="E444" s="94"/>
      <c r="F444" s="94"/>
      <c r="G444" s="94"/>
      <c r="H444" s="9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4"/>
      <c r="B445" s="94"/>
      <c r="C445" s="94"/>
      <c r="D445" s="94"/>
      <c r="E445" s="94"/>
      <c r="F445" s="94"/>
      <c r="G445" s="94"/>
      <c r="H445" s="94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4"/>
      <c r="B446" s="94"/>
      <c r="C446" s="94"/>
      <c r="D446" s="94"/>
      <c r="E446" s="94"/>
      <c r="F446" s="94"/>
      <c r="G446" s="94"/>
      <c r="H446" s="94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4"/>
      <c r="B447" s="94"/>
      <c r="C447" s="94"/>
      <c r="D447" s="94"/>
      <c r="E447" s="94"/>
      <c r="F447" s="94"/>
      <c r="G447" s="94"/>
      <c r="H447" s="94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4"/>
      <c r="B448" s="94"/>
      <c r="C448" s="94"/>
      <c r="D448" s="94"/>
      <c r="E448" s="94"/>
      <c r="F448" s="94"/>
      <c r="G448" s="94"/>
      <c r="H448" s="94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4"/>
      <c r="B449" s="94"/>
      <c r="C449" s="94"/>
      <c r="D449" s="94"/>
      <c r="E449" s="94"/>
      <c r="F449" s="94"/>
      <c r="G449" s="94"/>
      <c r="H449" s="94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4"/>
      <c r="B450" s="94"/>
      <c r="C450" s="94"/>
      <c r="D450" s="94"/>
      <c r="E450" s="94"/>
      <c r="F450" s="94"/>
      <c r="G450" s="94"/>
      <c r="H450" s="94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4"/>
      <c r="B451" s="94"/>
      <c r="C451" s="94"/>
      <c r="D451" s="94"/>
      <c r="E451" s="94"/>
      <c r="F451" s="94"/>
      <c r="G451" s="94"/>
      <c r="H451" s="94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4"/>
      <c r="B452" s="94"/>
      <c r="C452" s="94"/>
      <c r="D452" s="94"/>
      <c r="E452" s="94"/>
      <c r="F452" s="94"/>
      <c r="G452" s="94"/>
      <c r="H452" s="94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4"/>
      <c r="B453" s="94"/>
      <c r="C453" s="94"/>
      <c r="D453" s="94"/>
      <c r="E453" s="94"/>
      <c r="F453" s="94"/>
      <c r="G453" s="94"/>
      <c r="H453" s="94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4"/>
      <c r="B454" s="94"/>
      <c r="C454" s="94"/>
      <c r="D454" s="94"/>
      <c r="E454" s="94"/>
      <c r="F454" s="94"/>
      <c r="G454" s="94"/>
      <c r="H454" s="9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4"/>
      <c r="B455" s="94"/>
      <c r="C455" s="94"/>
      <c r="D455" s="94"/>
      <c r="E455" s="94"/>
      <c r="F455" s="94"/>
      <c r="G455" s="94"/>
      <c r="H455" s="94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4"/>
      <c r="B456" s="94"/>
      <c r="C456" s="94"/>
      <c r="D456" s="94"/>
      <c r="E456" s="94"/>
      <c r="F456" s="94"/>
      <c r="G456" s="94"/>
      <c r="H456" s="94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4"/>
      <c r="B457" s="94"/>
      <c r="C457" s="94"/>
      <c r="D457" s="94"/>
      <c r="E457" s="94"/>
      <c r="F457" s="94"/>
      <c r="G457" s="94"/>
      <c r="H457" s="94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4"/>
      <c r="B458" s="94"/>
      <c r="C458" s="94"/>
      <c r="D458" s="94"/>
      <c r="E458" s="94"/>
      <c r="F458" s="94"/>
      <c r="G458" s="94"/>
      <c r="H458" s="94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4"/>
      <c r="B459" s="94"/>
      <c r="C459" s="94"/>
      <c r="D459" s="94"/>
      <c r="E459" s="94"/>
      <c r="F459" s="94"/>
      <c r="G459" s="94"/>
      <c r="H459" s="94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4"/>
      <c r="B460" s="94"/>
      <c r="C460" s="94"/>
      <c r="D460" s="94"/>
      <c r="E460" s="94"/>
      <c r="F460" s="94"/>
      <c r="G460" s="94"/>
      <c r="H460" s="94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4"/>
      <c r="B461" s="94"/>
      <c r="C461" s="94"/>
      <c r="D461" s="94"/>
      <c r="E461" s="94"/>
      <c r="F461" s="94"/>
      <c r="G461" s="94"/>
      <c r="H461" s="94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4"/>
      <c r="B462" s="94"/>
      <c r="C462" s="94"/>
      <c r="D462" s="94"/>
      <c r="E462" s="94"/>
      <c r="F462" s="94"/>
      <c r="G462" s="94"/>
      <c r="H462" s="94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4"/>
      <c r="B463" s="94"/>
      <c r="C463" s="94"/>
      <c r="D463" s="94"/>
      <c r="E463" s="94"/>
      <c r="F463" s="94"/>
      <c r="G463" s="94"/>
      <c r="H463" s="94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4"/>
      <c r="B464" s="94"/>
      <c r="C464" s="94"/>
      <c r="D464" s="94"/>
      <c r="E464" s="94"/>
      <c r="F464" s="94"/>
      <c r="G464" s="94"/>
      <c r="H464" s="9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4"/>
      <c r="B465" s="94"/>
      <c r="C465" s="94"/>
      <c r="D465" s="94"/>
      <c r="E465" s="94"/>
      <c r="F465" s="94"/>
      <c r="G465" s="94"/>
      <c r="H465" s="94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4"/>
      <c r="B466" s="94"/>
      <c r="C466" s="94"/>
      <c r="D466" s="94"/>
      <c r="E466" s="94"/>
      <c r="F466" s="94"/>
      <c r="G466" s="94"/>
      <c r="H466" s="94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4"/>
      <c r="B467" s="94"/>
      <c r="C467" s="94"/>
      <c r="D467" s="94"/>
      <c r="E467" s="94"/>
      <c r="F467" s="94"/>
      <c r="G467" s="94"/>
      <c r="H467" s="94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4"/>
      <c r="B468" s="94"/>
      <c r="C468" s="94"/>
      <c r="D468" s="94"/>
      <c r="E468" s="94"/>
      <c r="F468" s="94"/>
      <c r="G468" s="94"/>
      <c r="H468" s="94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4"/>
      <c r="B469" s="94"/>
      <c r="C469" s="94"/>
      <c r="D469" s="94"/>
      <c r="E469" s="94"/>
      <c r="F469" s="94"/>
      <c r="G469" s="94"/>
      <c r="H469" s="94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4"/>
      <c r="B470" s="94"/>
      <c r="C470" s="94"/>
      <c r="D470" s="94"/>
      <c r="E470" s="94"/>
      <c r="F470" s="94"/>
      <c r="G470" s="94"/>
      <c r="H470" s="94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4"/>
      <c r="B471" s="94"/>
      <c r="C471" s="94"/>
      <c r="D471" s="94"/>
      <c r="E471" s="94"/>
      <c r="F471" s="94"/>
      <c r="G471" s="94"/>
      <c r="H471" s="94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Usi Administrador</cp:lastModifiedBy>
  <dcterms:created xsi:type="dcterms:W3CDTF">2013-02-15T12:11:01Z</dcterms:created>
  <dcterms:modified xsi:type="dcterms:W3CDTF">2015-04-13T15:56:35Z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