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BG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<sst xmlns="http://schemas.openxmlformats.org/spreadsheetml/2006/main" count="58" uniqueCount="58">
  <si>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(Expresado en Bolivianos)</t>
  </si>
  <si>
    <t>DESCRIPCIÓN</t>
  </si>
  <si>
    <t>DISPONIBLE</t>
  </si>
  <si>
    <t>INVERSIONES BURSÁTILES EN VALORES E INSTRUMENTOS REPRESENTATIVOS DE DEUDA</t>
  </si>
  <si>
    <t>INVERSIONES EN OPERACIONES DE REPORTO</t>
  </si>
  <si>
    <t>IMPUESTOS POR RECUPERAR</t>
  </si>
  <si>
    <t>GASTOS PAGADOS POR ANTICIPADO</t>
  </si>
  <si>
    <t>ACTIVOS DE USO RESTRINGIDO</t>
  </si>
  <si>
    <t>INVERSIONES PERMANENTES</t>
  </si>
  <si>
    <t>DOCUMENTOS POR COBRAR LARGO PLAZO</t>
  </si>
  <si>
    <t>ACTIVO FIJO</t>
  </si>
  <si>
    <t>ACTIVO INTANGIBLE</t>
  </si>
  <si>
    <t>OTROS ACTIVOS</t>
  </si>
  <si>
    <t>TOTAL ACTIVO</t>
  </si>
  <si>
    <t>CUENTAS DE ORDEN DEUDORAS</t>
  </si>
  <si>
    <t>CUENTAS DE REGISTRO DEUDORAS</t>
  </si>
  <si>
    <t>PASIVO</t>
  </si>
  <si>
    <t>OBLIGACIONES POR FINANCIAMIENTO A CORTO PLAZO</t>
  </si>
  <si>
    <t>OBLIGACIONES POR OPERACIONES BURSÁTILES A CORTO PLAZO</t>
  </si>
  <si>
    <t>DOCUMENTOS Y CUENTAS POR PAGAR A CORTO PLAZO</t>
  </si>
  <si>
    <t>IMPUESTOS POR PAGAR</t>
  </si>
  <si>
    <t>INGRESOS DIFERIDOS</t>
  </si>
  <si>
    <t>OTROS PASIVOS CORRIENTES</t>
  </si>
  <si>
    <t>DOCUMENTOS Y CUENTAS POR PAGAR A LARGO PLAZO</t>
  </si>
  <si>
    <t>OTROS PASIVOS A LARGO PLAZO</t>
  </si>
  <si>
    <t>PREVISIONES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</si>
  <si>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</si>
  <si>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</si>
  <si>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</si>
  <si>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</si>
  <si>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</si>
  <si>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</si>
  <si>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AJUSTES POR INFLACIÓN AL CAPITAL</t>
  </si>
  <si>
    <t>AJUSTES POR INFLACIÓN RESERVAS PATRIMONIALES</t>
  </si>
  <si>
    <t>TOTAL PASIVO Y PATRIMONIO</t>
  </si>
  <si>
    <t>CUENTAS DE ORDEN ACREEDORAS</t>
  </si>
  <si>
    <t>CUENTAS DE REGISTRO ACREEDORAS</t>
  </si>
  <si>
    <t>BALANCE GENERAL DE LAS AGENCIAS DE BOLSA</t>
  </si>
  <si>
    <t>ACTIVO</t>
  </si>
  <si>
    <t>TOTAL PASIVO</t>
  </si>
  <si>
    <t>OBLIGACIONES  POR FINANCIAMIENTO A LARGO PLAZO</t>
  </si>
  <si>
    <t>TOTAL PATRIMONIO</t>
  </si>
  <si>
    <t>BIA</t>
  </si>
  <si>
    <t>CAI</t>
  </si>
  <si>
    <t>CBA</t>
  </si>
  <si>
    <t>GVA</t>
  </si>
  <si>
    <t>IBO</t>
  </si>
  <si>
    <t>MAB</t>
  </si>
  <si>
    <t>MIB</t>
  </si>
  <si>
    <t>NVA</t>
  </si>
  <si>
    <t>PAN</t>
  </si>
  <si>
    <t>SUD</t>
  </si>
  <si>
    <t>SZS</t>
  </si>
  <si>
    <t>VUN</t>
  </si>
  <si>
    <t xml:space="preserve">INVERSIONES BURSÁTILES EN VALORES REPRESENTATIVOS DE DERECHO PATRIMONIAL </t>
  </si>
  <si>
    <t xml:space="preserve">DOCUMENTOS Y CUENTAS PENDIENTES DE COBRO </t>
  </si>
  <si>
    <t xml:space="preserve">PROVISIONES </t>
  </si>
  <si>
    <t>Al 30 de septiembre de 2022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</si>
</sst>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&quot;Bs&quot;* #,##0.00_-;\-&quot;Bs&quot;* #,##0.00_-;_-&quot;Bs&quot;* &quot;-&quot;??_-;_-@_-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* #,##0_);_(* \(#,##0\);_(* &quot;-&quot;_);_(@_)"/>
    <numFmt numFmtId="176" formatCode="_(&quot;Bs.&quot;\ * #,##0.00_);_(&quot;Bs.&quot;\ * \(#,##0.00\);_(&quot;Bs.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59A78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49" fontId="38" fillId="0" borderId="0" xfId="0" applyNumberFormat="1" applyFont="1" applyFill="1" applyAlignment="1">
      <alignment vertical="top"/>
    </xf>
    <xf numFmtId="3" fontId="38" fillId="0" borderId="0" xfId="0" applyNumberFormat="1" applyFont="1" applyFill="1" applyAlignment="1">
      <alignment vertical="top" wrapText="1"/>
    </xf>
    <xf numFmtId="3" fontId="38" fillId="0" borderId="0" xfId="0" applyNumberFormat="1" applyFont="1" applyFill="1" applyAlignment="1">
      <alignment vertical="top"/>
    </xf>
    <xf numFmtId="3" fontId="39" fillId="33" borderId="0" xfId="0" applyNumberFormat="1" applyFont="1" applyFill="1" applyAlignment="1">
      <alignment horizontal="center" vertical="top"/>
    </xf>
    <xf numFmtId="49" fontId="20" fillId="0" borderId="0" xfId="0" applyNumberFormat="1" applyFont="1" applyFill="1" applyAlignment="1" quotePrefix="1">
      <alignment vertical="top"/>
    </xf>
    <xf numFmtId="3" fontId="20" fillId="0" borderId="0" xfId="0" applyNumberFormat="1" applyFont="1" applyFill="1" applyAlignment="1">
      <alignment vertical="top" wrapText="1"/>
    </xf>
    <xf numFmtId="49" fontId="20" fillId="0" borderId="0" xfId="0" applyNumberFormat="1" applyFont="1" applyFill="1" applyAlignment="1">
      <alignment vertical="top"/>
    </xf>
    <xf numFmtId="3" fontId="39" fillId="33" borderId="0" xfId="0" applyNumberFormat="1" applyFont="1" applyFill="1" applyAlignment="1">
      <alignment vertical="top"/>
    </xf>
    <xf numFmtId="3" fontId="39" fillId="33" borderId="0" xfId="0" applyNumberFormat="1" applyFont="1" applyFill="1" applyAlignment="1">
      <alignment horizontal="center"/>
    </xf>
    <xf numFmtId="3" fontId="39" fillId="34" borderId="0" xfId="0" applyNumberFormat="1" applyFont="1" applyFill="1" applyAlignment="1">
      <alignment horizontal="center" vertical="top" wrapText="1"/>
    </xf>
    <xf numFmtId="49" fontId="40" fillId="0" borderId="0" xfId="0" applyNumberFormat="1" applyFont="1" applyFill="1" applyAlignment="1">
      <alignment vertical="top"/>
    </xf>
    <xf numFmtId="3" fontId="40" fillId="0" borderId="0" xfId="0" applyNumberFormat="1" applyFont="1" applyFill="1" applyAlignment="1">
      <alignment vertical="top" wrapText="1"/>
    </xf>
    <xf numFmtId="3" fontId="40" fillId="35" borderId="0" xfId="0" applyNumberFormat="1" applyFont="1" applyFill="1" applyAlignment="1">
      <alignment horizontal="center" vertical="top"/>
    </xf>
    <xf numFmtId="3" fontId="40" fillId="0" borderId="0" xfId="0" applyNumberFormat="1" applyFont="1" applyFill="1" applyAlignment="1">
      <alignment vertical="top"/>
    </xf>
    <xf numFmtId="3" fontId="39" fillId="0" borderId="0" xfId="0" applyNumberFormat="1" applyFont="1" applyFill="1" applyAlignment="1">
      <alignment horizontal="center" vertical="top"/>
    </xf>
    <xf numFmtId="3" fontId="38" fillId="0" borderId="0" xfId="0" applyNumberFormat="1" applyFont="1" applyFill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13</xdr:col>
      <xdr:colOff>542925</xdr:colOff>
      <xdr:row>3</xdr:row>
      <xdr:rowOff>133350</xdr:rowOff>
    </xdr:to>
    <xdr:pic>
      <xdr:nvPicPr>
        <xdr:cNvPr id="1" name="Picture 3" descr="http://intranet.asfi.gov.bo/DEJ/JCI/DOCUMENTOS%20DE%20INTERES%20PARA%20OTRAS%20UNIDADES%20ORGANIZA/isolohorizontal2%2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82325" y="0"/>
          <a:ext cx="1323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D16" sqref="D16"/>
    </sheetView>
  </sheetViews>
  <sheetFormatPr defaultColWidth="11.7109375" defaultRowHeight="15"/>
  <cols>
    <col min="1" max="1" width="11.28125" style="1" customWidth="1"/>
    <col min="2" max="2" width="36.28125" style="2" customWidth="1"/>
    <col min="3" max="26" width="11.7109375" style="3" customWidth="1"/>
    <col min="27" max="16384" width="11.7109375" style="3" customWidth="1"/>
  </cols>
  <sheetData>
    <row r="1" spans="3:4" ht="12">
      <c r="C1" s="15"/>
      <c r="D1" s="15"/>
    </row>
    <row r="2" spans="1:11" ht="12">
      <c r="A2" s="15" t="s">
        <v>37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">
      <c r="A3" s="16" t="s">
        <v>57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4" s="9" customFormat="1" ht="12">
      <c r="A6" s="10"/>
      <c r="B6" s="10" t="s">
        <v>1</v>
      </c>
      <c r="C6" s="10" t="s">
        <v>42</v>
      </c>
      <c r="D6" s="10" t="s">
        <v>43</v>
      </c>
      <c r="E6" s="10" t="s">
        <v>44</v>
      </c>
      <c r="F6" s="10" t="s">
        <v>45</v>
      </c>
      <c r="G6" s="10" t="s">
        <v>46</v>
      </c>
      <c r="H6" s="10" t="s">
        <v>47</v>
      </c>
      <c r="I6" s="10" t="s">
        <v>48</v>
      </c>
      <c r="J6" s="10" t="s">
        <v>49</v>
      </c>
      <c r="K6" s="10" t="s">
        <v>50</v>
      </c>
      <c r="L6" s="10" t="s">
        <v>51</v>
      </c>
      <c r="M6" s="10" t="s">
        <v>52</v>
      </c>
      <c r="N6" s="10" t="s">
        <v>53</v>
      </c>
    </row>
    <row r="7" spans="1:14" s="4" customFormat="1" ht="12">
      <c r="A7" s="10" t="s">
        <v>38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2">
      <c r="A8" s="5">
        <v>1010000</v>
      </c>
      <c r="B8" s="6" t="s">
        <v>2</v>
      </c>
      <c r="C8" s="3">
        <v>45135561</v>
      </c>
      <c r="D8" s="3">
        <v>77409063</v>
      </c>
      <c r="E8" s="3">
        <v>17985746</v>
      </c>
      <c r="F8" s="3">
        <v>26397449</v>
      </c>
      <c r="G8" s="3">
        <v>565388</v>
      </c>
      <c r="H8" s="3">
        <v>10372865</v>
      </c>
      <c r="I8" s="3">
        <v>9153627</v>
      </c>
      <c r="J8" s="3">
        <v>26926241</v>
      </c>
      <c r="K8" s="3">
        <v>11752765</v>
      </c>
      <c r="L8" s="3">
        <v>2090481</v>
      </c>
      <c r="M8" s="3">
        <v>7739350</v>
      </c>
      <c r="N8" s="3">
        <v>23615823</v>
      </c>
    </row>
    <row r="9" spans="1:14" ht="24">
      <c r="A9" s="5">
        <v>1020000</v>
      </c>
      <c r="B9" s="6" t="s">
        <v>3</v>
      </c>
      <c r="C9" s="3">
        <v>113207650</v>
      </c>
      <c r="D9" s="3">
        <v>3697332</v>
      </c>
      <c r="E9" s="3">
        <v>13013542</v>
      </c>
      <c r="F9" s="3">
        <v>93231</v>
      </c>
      <c r="G9" s="3">
        <v>9450938</v>
      </c>
      <c r="H9" s="3">
        <v>2518839</v>
      </c>
      <c r="I9" s="3">
        <v>9368628</v>
      </c>
      <c r="J9" s="3">
        <v>31654579</v>
      </c>
      <c r="K9" s="3">
        <v>1345098</v>
      </c>
      <c r="L9" s="3">
        <v>3195920</v>
      </c>
      <c r="M9" s="3">
        <v>8857</v>
      </c>
      <c r="N9" s="3">
        <v>64316351</v>
      </c>
    </row>
    <row r="10" spans="1:14" ht="12">
      <c r="A10" s="5">
        <v>1030000</v>
      </c>
      <c r="B10" s="6" t="s">
        <v>4</v>
      </c>
      <c r="C10" s="3">
        <v>197240840</v>
      </c>
      <c r="D10" s="3">
        <v>295958438</v>
      </c>
      <c r="E10" s="3">
        <v>36835196</v>
      </c>
      <c r="F10" s="3">
        <v>92011054</v>
      </c>
      <c r="G10" s="3">
        <v>1246467</v>
      </c>
      <c r="H10" s="3">
        <v>0</v>
      </c>
      <c r="I10" s="3">
        <v>53039480</v>
      </c>
      <c r="J10" s="3">
        <v>145766457</v>
      </c>
      <c r="K10" s="3">
        <v>52144567</v>
      </c>
      <c r="L10" s="3">
        <v>1128000</v>
      </c>
      <c r="M10" s="3">
        <v>10769000</v>
      </c>
      <c r="N10" s="3">
        <v>132035446</v>
      </c>
    </row>
    <row r="11" spans="1:13" ht="24">
      <c r="A11" s="7">
        <v>1040000</v>
      </c>
      <c r="B11" s="6" t="s">
        <v>54</v>
      </c>
      <c r="C11" s="3">
        <v>1694304</v>
      </c>
      <c r="D11" s="3">
        <v>47202822</v>
      </c>
      <c r="E11" s="3">
        <v>0</v>
      </c>
      <c r="F11" s="3">
        <v>2630192</v>
      </c>
      <c r="J11" s="3">
        <v>147454</v>
      </c>
      <c r="K11" s="3">
        <v>5718535</v>
      </c>
      <c r="L11" s="3">
        <v>0</v>
      </c>
      <c r="M11" s="3">
        <v>1600708</v>
      </c>
    </row>
    <row r="12" spans="1:14" ht="24">
      <c r="A12" s="5">
        <v>1080000</v>
      </c>
      <c r="B12" s="2" t="s">
        <v>55</v>
      </c>
      <c r="C12" s="3">
        <v>278512</v>
      </c>
      <c r="D12" s="3">
        <v>521182</v>
      </c>
      <c r="E12" s="3">
        <v>114244</v>
      </c>
      <c r="F12" s="3">
        <v>557596</v>
      </c>
      <c r="G12" s="3">
        <v>232904</v>
      </c>
      <c r="H12" s="3">
        <v>69845</v>
      </c>
      <c r="I12" s="3">
        <v>6357</v>
      </c>
      <c r="J12" s="3">
        <v>150367</v>
      </c>
      <c r="K12" s="3">
        <v>1004511</v>
      </c>
      <c r="L12" s="3">
        <v>2020271</v>
      </c>
      <c r="M12" s="3">
        <v>53817</v>
      </c>
      <c r="N12" s="3">
        <v>422522</v>
      </c>
    </row>
    <row r="13" spans="1:14" ht="12">
      <c r="A13" s="1">
        <v>1090000</v>
      </c>
      <c r="B13" s="6" t="s">
        <v>5</v>
      </c>
      <c r="C13" s="3">
        <v>0</v>
      </c>
      <c r="D13" s="3">
        <v>0</v>
      </c>
      <c r="E13" s="3">
        <v>36007</v>
      </c>
      <c r="F13" s="3">
        <v>102239</v>
      </c>
      <c r="G13" s="3">
        <v>388476</v>
      </c>
      <c r="H13" s="3">
        <v>0</v>
      </c>
      <c r="I13" s="3">
        <v>0</v>
      </c>
      <c r="J13" s="3">
        <v>165965</v>
      </c>
      <c r="K13" s="3">
        <v>255754</v>
      </c>
      <c r="L13" s="3">
        <v>134270</v>
      </c>
      <c r="M13" s="3">
        <v>131606</v>
      </c>
      <c r="N13" s="3">
        <v>175887</v>
      </c>
    </row>
    <row r="14" spans="1:14" ht="12">
      <c r="A14" s="1">
        <v>1100000</v>
      </c>
      <c r="B14" s="6" t="s">
        <v>6</v>
      </c>
      <c r="C14" s="3">
        <v>195293</v>
      </c>
      <c r="D14" s="3">
        <v>62016</v>
      </c>
      <c r="E14" s="3">
        <v>342612</v>
      </c>
      <c r="F14" s="3">
        <v>104818</v>
      </c>
      <c r="G14" s="3">
        <v>63107</v>
      </c>
      <c r="H14" s="3">
        <v>47039</v>
      </c>
      <c r="I14" s="3">
        <v>32867</v>
      </c>
      <c r="K14" s="3">
        <v>145822</v>
      </c>
      <c r="L14" s="3">
        <v>74858</v>
      </c>
      <c r="M14" s="3">
        <v>201675</v>
      </c>
      <c r="N14" s="3">
        <v>79324</v>
      </c>
    </row>
    <row r="15" spans="1:14" ht="12">
      <c r="A15" s="7">
        <v>1110000</v>
      </c>
      <c r="B15" s="6" t="s">
        <v>7</v>
      </c>
      <c r="G15" s="3">
        <v>344415</v>
      </c>
      <c r="H15" s="3">
        <v>391563</v>
      </c>
      <c r="I15" s="3">
        <v>500021</v>
      </c>
      <c r="J15" s="3">
        <v>449000</v>
      </c>
      <c r="K15" s="3">
        <v>345029</v>
      </c>
      <c r="L15" s="3">
        <v>350000</v>
      </c>
      <c r="M15" s="3">
        <v>499960</v>
      </c>
      <c r="N15" s="3">
        <v>500025</v>
      </c>
    </row>
    <row r="16" spans="1:14" ht="12">
      <c r="A16" s="7">
        <v>1200000</v>
      </c>
      <c r="B16" s="6" t="s">
        <v>8</v>
      </c>
      <c r="C16" s="3">
        <v>153299</v>
      </c>
      <c r="D16" s="3">
        <v>2281267</v>
      </c>
      <c r="E16" s="3">
        <v>17000</v>
      </c>
      <c r="F16" s="3">
        <v>2824931</v>
      </c>
      <c r="G16" s="3">
        <v>79129</v>
      </c>
      <c r="H16" s="3">
        <v>145000</v>
      </c>
      <c r="I16" s="3">
        <v>21068</v>
      </c>
      <c r="J16" s="3">
        <v>2758583</v>
      </c>
      <c r="K16" s="3">
        <v>9766703</v>
      </c>
      <c r="L16" s="3">
        <v>3481165</v>
      </c>
      <c r="M16" s="3">
        <v>100400</v>
      </c>
      <c r="N16" s="3">
        <v>117806</v>
      </c>
    </row>
    <row r="17" spans="1:14" ht="12">
      <c r="A17" s="7">
        <v>1250000</v>
      </c>
      <c r="B17" s="6" t="s">
        <v>9</v>
      </c>
      <c r="I17" s="3">
        <v>16654</v>
      </c>
      <c r="M17" s="3">
        <v>2801000</v>
      </c>
      <c r="N17" s="3">
        <v>958240</v>
      </c>
    </row>
    <row r="18" spans="1:14" ht="12">
      <c r="A18" s="7">
        <v>1260000</v>
      </c>
      <c r="B18" s="6" t="s">
        <v>10</v>
      </c>
      <c r="C18" s="3">
        <v>2481083</v>
      </c>
      <c r="D18" s="3">
        <v>167001</v>
      </c>
      <c r="E18" s="3">
        <v>4896324</v>
      </c>
      <c r="F18" s="3">
        <v>461902</v>
      </c>
      <c r="G18" s="3">
        <v>170020</v>
      </c>
      <c r="H18" s="3">
        <v>137832</v>
      </c>
      <c r="I18" s="3">
        <v>182243</v>
      </c>
      <c r="J18" s="3">
        <v>344332</v>
      </c>
      <c r="K18" s="3">
        <v>4441316</v>
      </c>
      <c r="L18" s="3">
        <v>1397969</v>
      </c>
      <c r="M18" s="3">
        <v>23224074</v>
      </c>
      <c r="N18" s="3">
        <v>532526</v>
      </c>
    </row>
    <row r="19" spans="1:14" ht="12">
      <c r="A19" s="7">
        <v>1270000</v>
      </c>
      <c r="B19" s="6" t="s">
        <v>11</v>
      </c>
      <c r="C19" s="3">
        <v>87993</v>
      </c>
      <c r="D19" s="3">
        <v>120212</v>
      </c>
      <c r="E19" s="3">
        <v>162820</v>
      </c>
      <c r="F19" s="3">
        <v>196722</v>
      </c>
      <c r="G19" s="3">
        <v>73016</v>
      </c>
      <c r="H19" s="3">
        <v>334658</v>
      </c>
      <c r="I19" s="3">
        <v>1095478</v>
      </c>
      <c r="J19" s="3">
        <v>122232</v>
      </c>
      <c r="K19" s="3">
        <v>477449</v>
      </c>
      <c r="L19" s="3">
        <v>68600</v>
      </c>
      <c r="M19" s="3">
        <v>31366</v>
      </c>
      <c r="N19" s="3">
        <v>298449</v>
      </c>
    </row>
    <row r="20" spans="1:14" ht="12">
      <c r="A20" s="1">
        <v>1300000</v>
      </c>
      <c r="B20" s="2" t="s">
        <v>12</v>
      </c>
      <c r="C20" s="3">
        <v>6131</v>
      </c>
      <c r="D20" s="3">
        <v>45152</v>
      </c>
      <c r="E20" s="3">
        <v>30870</v>
      </c>
      <c r="F20" s="3">
        <v>80220</v>
      </c>
      <c r="G20" s="3">
        <v>321740</v>
      </c>
      <c r="H20" s="3">
        <v>0</v>
      </c>
      <c r="I20" s="3">
        <v>10960</v>
      </c>
      <c r="J20" s="3">
        <v>181327</v>
      </c>
      <c r="K20" s="3">
        <v>374653</v>
      </c>
      <c r="L20" s="3">
        <v>132248</v>
      </c>
      <c r="M20" s="3">
        <v>1947</v>
      </c>
      <c r="N20" s="3">
        <v>12781</v>
      </c>
    </row>
    <row r="21" spans="1:14" s="8" customFormat="1" ht="12">
      <c r="A21" s="10"/>
      <c r="B21" s="10" t="s">
        <v>13</v>
      </c>
      <c r="C21" s="10">
        <f aca="true" t="shared" si="0" ref="C21:N21">SUM(C8:C20)</f>
        <v>360480666</v>
      </c>
      <c r="D21" s="10">
        <f t="shared" si="0"/>
        <v>427464485</v>
      </c>
      <c r="E21" s="10">
        <f t="shared" si="0"/>
        <v>73434361</v>
      </c>
      <c r="F21" s="10">
        <f t="shared" si="0"/>
        <v>125460354</v>
      </c>
      <c r="G21" s="10">
        <f t="shared" si="0"/>
        <v>12935600</v>
      </c>
      <c r="H21" s="10">
        <f t="shared" si="0"/>
        <v>14017641</v>
      </c>
      <c r="I21" s="10">
        <f t="shared" si="0"/>
        <v>73427383</v>
      </c>
      <c r="J21" s="10">
        <f t="shared" si="0"/>
        <v>208666537</v>
      </c>
      <c r="K21" s="10">
        <f t="shared" si="0"/>
        <v>87772202</v>
      </c>
      <c r="L21" s="10">
        <f t="shared" si="0"/>
        <v>14073782</v>
      </c>
      <c r="M21" s="10">
        <f t="shared" si="0"/>
        <v>47163760</v>
      </c>
      <c r="N21" s="10">
        <f t="shared" si="0"/>
        <v>223065180</v>
      </c>
    </row>
    <row r="22" spans="1:14" ht="12">
      <c r="A22" s="1">
        <v>6000000</v>
      </c>
      <c r="B22" s="2" t="s">
        <v>14</v>
      </c>
      <c r="C22" s="3">
        <v>3787099210</v>
      </c>
      <c r="D22" s="3">
        <v>1370089999</v>
      </c>
      <c r="E22" s="3">
        <v>8413017810</v>
      </c>
      <c r="F22" s="3">
        <v>1768492768</v>
      </c>
      <c r="G22" s="3">
        <v>414672213</v>
      </c>
      <c r="H22" s="3">
        <v>1872068027</v>
      </c>
      <c r="I22" s="3">
        <v>3871565102</v>
      </c>
      <c r="J22" s="3">
        <v>4709063448</v>
      </c>
      <c r="K22" s="3">
        <v>3092879828</v>
      </c>
      <c r="L22" s="3">
        <v>3948601879</v>
      </c>
      <c r="M22" s="3">
        <v>6923497575</v>
      </c>
      <c r="N22" s="3">
        <v>7024612708</v>
      </c>
    </row>
    <row r="23" spans="1:14" ht="12">
      <c r="A23" s="1">
        <v>8000000</v>
      </c>
      <c r="B23" s="2" t="s">
        <v>15</v>
      </c>
      <c r="C23" s="3">
        <v>1363757851</v>
      </c>
      <c r="D23" s="3">
        <v>3121331</v>
      </c>
      <c r="E23" s="3">
        <v>13069331</v>
      </c>
      <c r="F23" s="3">
        <v>378000</v>
      </c>
      <c r="G23" s="3">
        <v>8879409</v>
      </c>
      <c r="H23" s="3">
        <v>450400</v>
      </c>
      <c r="I23" s="3">
        <v>66749</v>
      </c>
      <c r="J23" s="3">
        <v>2079363013</v>
      </c>
      <c r="K23" s="3">
        <v>18375662</v>
      </c>
      <c r="L23" s="3">
        <v>1878290</v>
      </c>
      <c r="M23" s="3">
        <v>500000</v>
      </c>
      <c r="N23" s="3">
        <v>61116800</v>
      </c>
    </row>
    <row r="24" spans="1:14" s="8" customFormat="1" ht="12">
      <c r="A24" s="10" t="s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24">
      <c r="A25" s="1">
        <v>2020000</v>
      </c>
      <c r="B25" s="2" t="s">
        <v>17</v>
      </c>
      <c r="C25" s="3">
        <v>250620700</v>
      </c>
      <c r="D25" s="3">
        <v>370964171</v>
      </c>
      <c r="E25" s="3">
        <v>36872703</v>
      </c>
      <c r="F25" s="3">
        <v>92142764</v>
      </c>
      <c r="G25" s="3">
        <v>1154015</v>
      </c>
      <c r="H25" s="3">
        <v>0</v>
      </c>
      <c r="I25" s="3">
        <v>53137474</v>
      </c>
      <c r="J25" s="3">
        <v>163212902</v>
      </c>
      <c r="K25" s="3">
        <v>58500517</v>
      </c>
      <c r="L25" s="3">
        <v>1130406</v>
      </c>
      <c r="M25" s="3">
        <v>10791660</v>
      </c>
      <c r="N25" s="3">
        <v>132224672</v>
      </c>
    </row>
    <row r="26" spans="1:10" ht="24">
      <c r="A26" s="1">
        <v>2030000</v>
      </c>
      <c r="B26" s="2" t="s">
        <v>18</v>
      </c>
      <c r="C26" s="3">
        <v>0</v>
      </c>
      <c r="D26" s="3">
        <v>0</v>
      </c>
      <c r="E26" s="3">
        <v>0</v>
      </c>
      <c r="F26" s="3">
        <v>0</v>
      </c>
      <c r="G26" s="3">
        <v>111796</v>
      </c>
      <c r="H26" s="3">
        <v>0</v>
      </c>
      <c r="I26" s="3">
        <v>0</v>
      </c>
      <c r="J26" s="3">
        <v>0</v>
      </c>
    </row>
    <row r="27" spans="1:14" ht="24">
      <c r="A27" s="1">
        <v>2040000</v>
      </c>
      <c r="B27" s="2" t="s">
        <v>19</v>
      </c>
      <c r="C27" s="3">
        <v>215651</v>
      </c>
      <c r="D27" s="3">
        <v>596875</v>
      </c>
      <c r="E27" s="3">
        <v>709575</v>
      </c>
      <c r="F27" s="3">
        <v>305647</v>
      </c>
      <c r="G27" s="3">
        <v>48388</v>
      </c>
      <c r="H27" s="3">
        <v>29589</v>
      </c>
      <c r="I27" s="3">
        <v>44770</v>
      </c>
      <c r="J27" s="3">
        <v>70602</v>
      </c>
      <c r="K27" s="3">
        <v>262046</v>
      </c>
      <c r="L27" s="3">
        <v>1027610</v>
      </c>
      <c r="M27" s="3">
        <v>54319</v>
      </c>
      <c r="N27" s="3">
        <v>172376</v>
      </c>
    </row>
    <row r="28" spans="1:14" ht="12">
      <c r="A28" s="1">
        <v>2050000</v>
      </c>
      <c r="B28" s="2" t="s">
        <v>20</v>
      </c>
      <c r="C28" s="3">
        <v>54495</v>
      </c>
      <c r="D28" s="3">
        <v>119807</v>
      </c>
      <c r="E28" s="3">
        <v>46805</v>
      </c>
      <c r="F28" s="3">
        <v>3649057</v>
      </c>
      <c r="G28" s="3">
        <v>30980</v>
      </c>
      <c r="H28" s="3">
        <v>16755</v>
      </c>
      <c r="I28" s="3">
        <v>87374</v>
      </c>
      <c r="J28" s="3">
        <v>5830694</v>
      </c>
      <c r="K28" s="3">
        <v>150800</v>
      </c>
      <c r="L28" s="3">
        <v>229767</v>
      </c>
      <c r="M28" s="3">
        <v>73966</v>
      </c>
      <c r="N28" s="3">
        <v>114935</v>
      </c>
    </row>
    <row r="29" spans="1:14" ht="12">
      <c r="A29" s="1">
        <v>2060000</v>
      </c>
      <c r="B29" s="2" t="s">
        <v>56</v>
      </c>
      <c r="C29" s="3">
        <v>2148093</v>
      </c>
      <c r="D29" s="3">
        <v>2164301</v>
      </c>
      <c r="E29" s="3">
        <v>7179682</v>
      </c>
      <c r="F29" s="3">
        <v>604705</v>
      </c>
      <c r="G29" s="3">
        <v>396277</v>
      </c>
      <c r="H29" s="3">
        <v>680194</v>
      </c>
      <c r="I29" s="3">
        <v>616966</v>
      </c>
      <c r="J29" s="3">
        <v>1642311</v>
      </c>
      <c r="K29" s="3">
        <v>939862</v>
      </c>
      <c r="L29" s="3">
        <v>1869794</v>
      </c>
      <c r="M29" s="3">
        <v>941847</v>
      </c>
      <c r="N29" s="3">
        <v>1130499</v>
      </c>
    </row>
    <row r="30" spans="1:11" ht="12">
      <c r="A30" s="1">
        <v>2070000</v>
      </c>
      <c r="B30" s="2" t="s">
        <v>21</v>
      </c>
      <c r="K30" s="3">
        <v>0</v>
      </c>
    </row>
    <row r="31" spans="1:13" ht="12">
      <c r="A31" s="1">
        <v>2080000</v>
      </c>
      <c r="B31" s="2" t="s">
        <v>22</v>
      </c>
      <c r="D31" s="3">
        <v>0</v>
      </c>
      <c r="F31" s="3">
        <v>0</v>
      </c>
      <c r="J31" s="3">
        <v>0</v>
      </c>
      <c r="K31" s="3">
        <v>1489650</v>
      </c>
      <c r="M31" s="3">
        <v>0</v>
      </c>
    </row>
    <row r="32" spans="1:11" ht="24">
      <c r="A32" s="1">
        <v>2090000</v>
      </c>
      <c r="B32" s="2" t="s">
        <v>40</v>
      </c>
      <c r="K32" s="3">
        <v>399259</v>
      </c>
    </row>
    <row r="33" spans="1:14" ht="24">
      <c r="A33" s="1">
        <v>2100000</v>
      </c>
      <c r="B33" s="2" t="s">
        <v>23</v>
      </c>
      <c r="N33" s="3">
        <v>51742</v>
      </c>
    </row>
    <row r="34" spans="1:2" ht="12">
      <c r="A34" s="1">
        <v>2110000</v>
      </c>
      <c r="B34" s="2" t="s">
        <v>24</v>
      </c>
    </row>
    <row r="35" spans="1:3" ht="12">
      <c r="A35" s="1">
        <v>2120000</v>
      </c>
      <c r="B35" s="2" t="s">
        <v>25</v>
      </c>
      <c r="C35" s="3">
        <v>69030209</v>
      </c>
    </row>
    <row r="36" spans="1:14" s="8" customFormat="1" ht="12">
      <c r="A36" s="10"/>
      <c r="B36" s="10" t="s">
        <v>39</v>
      </c>
      <c r="C36" s="10">
        <f aca="true" t="shared" si="1" ref="C36:N36">SUM(C25:C35)</f>
        <v>322069148</v>
      </c>
      <c r="D36" s="10">
        <f t="shared" si="1"/>
        <v>373845154</v>
      </c>
      <c r="E36" s="10">
        <f t="shared" si="1"/>
        <v>44808765</v>
      </c>
      <c r="F36" s="10">
        <f t="shared" si="1"/>
        <v>96702173</v>
      </c>
      <c r="G36" s="10">
        <f t="shared" si="1"/>
        <v>1741456</v>
      </c>
      <c r="H36" s="10">
        <f t="shared" si="1"/>
        <v>726538</v>
      </c>
      <c r="I36" s="10">
        <f t="shared" si="1"/>
        <v>53886584</v>
      </c>
      <c r="J36" s="10">
        <f t="shared" si="1"/>
        <v>170756509</v>
      </c>
      <c r="K36" s="10">
        <f t="shared" si="1"/>
        <v>61742134</v>
      </c>
      <c r="L36" s="10">
        <f t="shared" si="1"/>
        <v>4257577</v>
      </c>
      <c r="M36" s="10">
        <f t="shared" si="1"/>
        <v>11861792</v>
      </c>
      <c r="N36" s="10">
        <f t="shared" si="1"/>
        <v>133694224</v>
      </c>
    </row>
    <row r="37" spans="1:14" s="8" customFormat="1" ht="12">
      <c r="A37" s="10" t="s">
        <v>26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2">
      <c r="A38" s="1">
        <v>3010000</v>
      </c>
      <c r="B38" s="2" t="s">
        <v>27</v>
      </c>
      <c r="C38" s="3">
        <v>29983400</v>
      </c>
      <c r="D38" s="3">
        <v>39100000</v>
      </c>
      <c r="E38" s="3">
        <v>14661000</v>
      </c>
      <c r="F38" s="3">
        <v>24112200</v>
      </c>
      <c r="G38" s="3">
        <v>5603000</v>
      </c>
      <c r="H38" s="3">
        <v>6390000</v>
      </c>
      <c r="I38" s="3">
        <v>9893800</v>
      </c>
      <c r="J38" s="3">
        <v>22326000</v>
      </c>
      <c r="K38" s="3">
        <v>19651900</v>
      </c>
      <c r="L38" s="3">
        <v>7118000</v>
      </c>
      <c r="M38" s="3">
        <v>20000000</v>
      </c>
      <c r="N38" s="3">
        <v>53747000</v>
      </c>
    </row>
    <row r="39" spans="1:13" ht="12">
      <c r="A39" s="1">
        <v>3020000</v>
      </c>
      <c r="B39" s="2" t="s">
        <v>28</v>
      </c>
      <c r="F39" s="3">
        <v>0</v>
      </c>
      <c r="G39" s="3">
        <v>2841547</v>
      </c>
      <c r="H39" s="3">
        <v>0</v>
      </c>
      <c r="M39" s="3">
        <v>10000000</v>
      </c>
    </row>
    <row r="40" spans="1:2" ht="12">
      <c r="A40" s="1">
        <v>3030000</v>
      </c>
      <c r="B40" s="2" t="s">
        <v>29</v>
      </c>
    </row>
    <row r="41" spans="1:14" ht="12">
      <c r="A41" s="1">
        <v>3040000</v>
      </c>
      <c r="B41" s="2" t="s">
        <v>30</v>
      </c>
      <c r="C41" s="3">
        <v>5953737</v>
      </c>
      <c r="D41" s="3">
        <v>10935686</v>
      </c>
      <c r="E41" s="3">
        <v>6563082</v>
      </c>
      <c r="F41" s="3">
        <v>1202459</v>
      </c>
      <c r="G41" s="3">
        <v>354116</v>
      </c>
      <c r="H41" s="3">
        <v>261667</v>
      </c>
      <c r="I41" s="3">
        <v>4749181</v>
      </c>
      <c r="J41" s="3">
        <v>9837201</v>
      </c>
      <c r="K41" s="3">
        <v>3199688</v>
      </c>
      <c r="L41" s="3">
        <v>1391018</v>
      </c>
      <c r="M41" s="3">
        <v>8575054</v>
      </c>
      <c r="N41" s="3">
        <v>5037535</v>
      </c>
    </row>
    <row r="42" spans="1:14" ht="12">
      <c r="A42" s="1">
        <v>3050000</v>
      </c>
      <c r="B42" s="2" t="s">
        <v>31</v>
      </c>
      <c r="C42" s="3">
        <v>2474382</v>
      </c>
      <c r="D42" s="3">
        <v>3422786</v>
      </c>
      <c r="E42" s="3">
        <v>7401513</v>
      </c>
      <c r="F42" s="3">
        <v>3443521</v>
      </c>
      <c r="G42" s="3">
        <v>2395482</v>
      </c>
      <c r="H42" s="3">
        <v>6639436</v>
      </c>
      <c r="I42" s="3">
        <v>4897819</v>
      </c>
      <c r="J42" s="3">
        <v>5746827</v>
      </c>
      <c r="K42" s="3">
        <v>3178483</v>
      </c>
      <c r="L42" s="3">
        <v>1205529</v>
      </c>
      <c r="M42" s="3">
        <v>-3273085</v>
      </c>
      <c r="N42" s="3">
        <v>30586422</v>
      </c>
    </row>
    <row r="43" spans="1:12" ht="12">
      <c r="A43" s="1">
        <v>3060000</v>
      </c>
      <c r="B43" s="2" t="s">
        <v>32</v>
      </c>
      <c r="L43" s="3">
        <v>98975</v>
      </c>
    </row>
    <row r="44" spans="1:12" ht="24">
      <c r="A44" s="1">
        <v>3070000</v>
      </c>
      <c r="B44" s="2" t="s">
        <v>33</v>
      </c>
      <c r="D44" s="3">
        <v>160859</v>
      </c>
      <c r="L44" s="3">
        <v>2684</v>
      </c>
    </row>
    <row r="45" spans="1:14" s="8" customFormat="1" ht="12">
      <c r="A45" s="10"/>
      <c r="B45" s="10" t="s">
        <v>41</v>
      </c>
      <c r="C45" s="10">
        <f aca="true" t="shared" si="2" ref="C45:N45">SUM(C38:C44)</f>
        <v>38411519</v>
      </c>
      <c r="D45" s="10">
        <f t="shared" si="2"/>
        <v>53619331</v>
      </c>
      <c r="E45" s="10">
        <f t="shared" si="2"/>
        <v>28625595</v>
      </c>
      <c r="F45" s="10">
        <f t="shared" si="2"/>
        <v>28758180</v>
      </c>
      <c r="G45" s="10">
        <f t="shared" si="2"/>
        <v>11194145</v>
      </c>
      <c r="H45" s="10">
        <f t="shared" si="2"/>
        <v>13291103</v>
      </c>
      <c r="I45" s="10">
        <f t="shared" si="2"/>
        <v>19540800</v>
      </c>
      <c r="J45" s="10">
        <f t="shared" si="2"/>
        <v>37910028</v>
      </c>
      <c r="K45" s="10">
        <f t="shared" si="2"/>
        <v>26030071</v>
      </c>
      <c r="L45" s="10">
        <f t="shared" si="2"/>
        <v>9816206</v>
      </c>
      <c r="M45" s="10">
        <f t="shared" si="2"/>
        <v>35301969</v>
      </c>
      <c r="N45" s="10">
        <f t="shared" si="2"/>
        <v>89370957</v>
      </c>
    </row>
    <row r="46" spans="1:14" s="8" customFormat="1" ht="12">
      <c r="A46" s="10"/>
      <c r="B46" s="10" t="s">
        <v>34</v>
      </c>
      <c r="C46" s="10">
        <f aca="true" t="shared" si="3" ref="C46:N46">C36+C45</f>
        <v>360480667</v>
      </c>
      <c r="D46" s="10">
        <f t="shared" si="3"/>
        <v>427464485</v>
      </c>
      <c r="E46" s="10">
        <f t="shared" si="3"/>
        <v>73434360</v>
      </c>
      <c r="F46" s="10">
        <f t="shared" si="3"/>
        <v>125460353</v>
      </c>
      <c r="G46" s="10">
        <f t="shared" si="3"/>
        <v>12935601</v>
      </c>
      <c r="H46" s="10">
        <f t="shared" si="3"/>
        <v>14017641</v>
      </c>
      <c r="I46" s="10">
        <f t="shared" si="3"/>
        <v>73427384</v>
      </c>
      <c r="J46" s="10">
        <f t="shared" si="3"/>
        <v>208666537</v>
      </c>
      <c r="K46" s="10">
        <f t="shared" si="3"/>
        <v>87772205</v>
      </c>
      <c r="L46" s="10">
        <f t="shared" si="3"/>
        <v>14073783</v>
      </c>
      <c r="M46" s="10">
        <f t="shared" si="3"/>
        <v>47163761</v>
      </c>
      <c r="N46" s="10">
        <f t="shared" si="3"/>
        <v>223065181</v>
      </c>
    </row>
    <row r="47" spans="1:14" ht="12">
      <c r="A47" s="1">
        <v>7000000</v>
      </c>
      <c r="B47" s="2" t="s">
        <v>35</v>
      </c>
      <c r="C47" s="3">
        <v>3787099210</v>
      </c>
      <c r="D47" s="3">
        <v>1370089999</v>
      </c>
      <c r="E47" s="3">
        <v>8413017810</v>
      </c>
      <c r="F47" s="3">
        <v>1768492768</v>
      </c>
      <c r="G47" s="3">
        <v>414672213</v>
      </c>
      <c r="H47" s="3">
        <v>1872068027</v>
      </c>
      <c r="I47" s="3">
        <v>3871565102</v>
      </c>
      <c r="J47" s="3">
        <v>4709063448</v>
      </c>
      <c r="K47" s="3">
        <v>3092879828</v>
      </c>
      <c r="L47" s="3">
        <v>3948601879</v>
      </c>
      <c r="M47" s="3">
        <v>6923497575</v>
      </c>
      <c r="N47" s="3">
        <v>7024612708</v>
      </c>
    </row>
    <row r="48" spans="1:14" ht="12">
      <c r="A48" s="1">
        <v>9000000</v>
      </c>
      <c r="B48" s="2" t="s">
        <v>36</v>
      </c>
      <c r="C48" s="3">
        <v>1363757851</v>
      </c>
      <c r="D48" s="3">
        <v>3121331</v>
      </c>
      <c r="E48" s="3">
        <v>13069331</v>
      </c>
      <c r="F48" s="3">
        <v>378000</v>
      </c>
      <c r="G48" s="3">
        <v>8879409</v>
      </c>
      <c r="H48" s="3">
        <v>450400</v>
      </c>
      <c r="I48" s="3">
        <v>66749</v>
      </c>
      <c r="J48" s="3">
        <v>2079363013</v>
      </c>
      <c r="K48" s="3">
        <v>18375662</v>
      </c>
      <c r="L48" s="3">
        <v>1878290</v>
      </c>
      <c r="M48" s="3">
        <v>500000</v>
      </c>
      <c r="N48" s="3">
        <v>61116800</v>
      </c>
    </row>
    <row r="51" spans="1:14" s="14" customFormat="1" ht="12">
      <c r="A51" s="11"/>
      <c r="B51" s="12"/>
      <c r="C51" s="13">
        <f>C46-C21</f>
        <v>1</v>
      </c>
      <c r="D51" s="13">
        <f aca="true" t="shared" si="4" ref="D51:N51">D46-D21</f>
        <v>0</v>
      </c>
      <c r="E51" s="13">
        <f t="shared" si="4"/>
        <v>-1</v>
      </c>
      <c r="F51" s="13">
        <f t="shared" si="4"/>
        <v>-1</v>
      </c>
      <c r="G51" s="13">
        <f t="shared" si="4"/>
        <v>1</v>
      </c>
      <c r="H51" s="13">
        <f t="shared" si="4"/>
        <v>0</v>
      </c>
      <c r="I51" s="13">
        <f t="shared" si="4"/>
        <v>1</v>
      </c>
      <c r="J51" s="13">
        <f t="shared" si="4"/>
        <v>0</v>
      </c>
      <c r="K51" s="13">
        <f t="shared" si="4"/>
        <v>3</v>
      </c>
      <c r="L51" s="13">
        <f t="shared" si="4"/>
        <v>1</v>
      </c>
      <c r="M51" s="13">
        <f t="shared" si="4"/>
        <v>1</v>
      </c>
      <c r="N51" s="13">
        <f t="shared" si="4"/>
        <v>1</v>
      </c>
    </row>
  </sheetData>
  <sheetProtection/>
  <mergeCells count="4">
    <mergeCell ref="C1:D1"/>
    <mergeCell ref="A2:K2"/>
    <mergeCell ref="A3:K3"/>
    <mergeCell ref="A4:K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 Administrador</dc:creator>
  <cp:keywords/>
  <dc:description/>
  <cp:lastModifiedBy>Sabino  Raul Yujra Heredia</cp:lastModifiedBy>
  <cp:lastPrinted>2015-10-23T00:37:16Z</cp:lastPrinted>
  <dcterms:created xsi:type="dcterms:W3CDTF">2015-09-01T16:02:29Z</dcterms:created>
  <dcterms:modified xsi:type="dcterms:W3CDTF">2022-10-31T18:38:04Z</dcterms:modified>
  <cp:category/>
  <cp:version/>
  <cp:contentType/>
  <cp:contentStatus/>
</cp:coreProperties>
</file>