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Adhemar Luna\DSVSC\2024\04 abril\Estadísticas Febrero\"/>
    </mc:Choice>
  </mc:AlternateContent>
  <bookViews>
    <workbookView xWindow="28140" yWindow="210" windowWidth="15135" windowHeight="8295" tabRatio="859"/>
  </bookViews>
  <sheets>
    <sheet name="02-VO INS" sheetId="3" r:id="rId1"/>
    <sheet name="03-Extra" sheetId="5" state="hidden" r:id="rId2"/>
  </sheets>
  <definedNames>
    <definedName name="_xlnm.Print_Area" localSheetId="0">'02-VO INS'!$A$1:$P$46</definedName>
    <definedName name="_xlnm.Print_Area" localSheetId="1">'03-Extra'!$A$1:$N$50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A2" i="5" l="1"/>
</calcChain>
</file>

<file path=xl/connections.xml><?xml version="1.0" encoding="utf-8"?>
<connections xmlns="http://schemas.openxmlformats.org/spreadsheetml/2006/main">
  <connection id="1" keepAlive="1" name="Connection4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2" keepAlive="1" name="Connection41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3" keepAlive="1" name="Connection42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4" keepAlive="1" name="Connection43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5" odcFile="C:\Documents and Settings\fwfernandez\My Documents\Mis archivos de origen de datos\srvolap IV Monitoreo Información Financiera.odc" keepAlive="1" name="srvolap IV Monitoreo Información Financiera" type="5" refreshedVersion="3" background="1">
    <dbPr connection="Provider=MSOLAP.2;Integrated Security=SSPI;Persist Security Info=True;Data Source=srvolap;Initial Catalog=IV Monitoreo;Client Cache Size=25;Auto Synch Period=10000;MDX Compatibility=1" command="Información Financiera" commandType="1"/>
    <olapPr sendLocale="1" rowDrillCount="1000"/>
  </connection>
</connections>
</file>

<file path=xl/sharedStrings.xml><?xml version="1.0" encoding="utf-8"?>
<sst xmlns="http://schemas.openxmlformats.org/spreadsheetml/2006/main" count="97" uniqueCount="84">
  <si>
    <t>Monto</t>
  </si>
  <si>
    <t>2010</t>
  </si>
  <si>
    <t>T Lugar Negociacion</t>
  </si>
  <si>
    <t>BBB</t>
  </si>
  <si>
    <t>EX</t>
  </si>
  <si>
    <t>BTS</t>
  </si>
  <si>
    <t>DPF</t>
  </si>
  <si>
    <t>LTS</t>
  </si>
  <si>
    <t>PGS</t>
  </si>
  <si>
    <t>ACC</t>
  </si>
  <si>
    <t>BLP</t>
  </si>
  <si>
    <t>VTD</t>
  </si>
  <si>
    <t>BMS</t>
  </si>
  <si>
    <t>CUP</t>
  </si>
  <si>
    <t>CFC</t>
  </si>
  <si>
    <t>PGB</t>
  </si>
  <si>
    <t>Ex</t>
  </si>
  <si>
    <t>Abreviaturas</t>
  </si>
  <si>
    <t>Expresado en Dólares de los Estados Unidos de Norte América</t>
  </si>
  <si>
    <t>Volumen de Operaciones por tipo de Instrumento</t>
  </si>
  <si>
    <t>ANR</t>
  </si>
  <si>
    <t>CDB</t>
  </si>
  <si>
    <t>CDD</t>
  </si>
  <si>
    <t>CDI</t>
  </si>
  <si>
    <t>CDS</t>
  </si>
  <si>
    <t>CNC</t>
  </si>
  <si>
    <t>LCB</t>
  </si>
  <si>
    <t>T Tipo Operacion</t>
  </si>
  <si>
    <t>PRI</t>
  </si>
  <si>
    <t>CRU</t>
  </si>
  <si>
    <t>DIV</t>
  </si>
  <si>
    <t>Cruce</t>
  </si>
  <si>
    <t>Dividendos</t>
  </si>
  <si>
    <t>Extra Ruedo</t>
  </si>
  <si>
    <t>Mercado Primario</t>
  </si>
  <si>
    <t>Bonos a Largo Plazo</t>
  </si>
  <si>
    <t>Bonos Municipales</t>
  </si>
  <si>
    <t>Bonos del Tesoro</t>
  </si>
  <si>
    <t>Cedes Bancarios</t>
  </si>
  <si>
    <t>Certificados de Devolución de Depósitos (CDD's)</t>
  </si>
  <si>
    <t>Certificados de Devolución Impositiva</t>
  </si>
  <si>
    <t>Certificados de Depósito del Banco Central de Bolivia</t>
  </si>
  <si>
    <t>Cuotas de Participación Fondos de Inversión Cerrados</t>
  </si>
  <si>
    <t>CENOCREN</t>
  </si>
  <si>
    <t>Cupones de Bonos</t>
  </si>
  <si>
    <t>Depósitos a Plazo Fijo</t>
  </si>
  <si>
    <t>Facturas Cambiarias</t>
  </si>
  <si>
    <t>FAC</t>
  </si>
  <si>
    <t>Letras de Cambio Bursátiles</t>
  </si>
  <si>
    <t>Letras del Tesoro</t>
  </si>
  <si>
    <t>Pagarés para su Oferta Pública y Negociación en el Mercado Bursátil</t>
  </si>
  <si>
    <t>Pagarés</t>
  </si>
  <si>
    <t>Valores de Contenido Crediticio</t>
  </si>
  <si>
    <t>Valores Mixtos</t>
  </si>
  <si>
    <t>VTM</t>
  </si>
  <si>
    <t>Valores de Participación</t>
  </si>
  <si>
    <t>VTP</t>
  </si>
  <si>
    <t>2011</t>
  </si>
  <si>
    <t>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</si>
  <si>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</si>
  <si>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</si>
  <si>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</si>
  <si>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</si>
  <si>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</si>
  <si>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</si>
  <si>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</si>
  <si>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</si>
  <si>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</si>
  <si>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</si>
  <si>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Mes</t>
  </si>
  <si>
    <t>Año</t>
  </si>
  <si>
    <t>TOTAL</t>
  </si>
  <si>
    <t>Volumen de Operaciones Extra Ruedo</t>
  </si>
  <si>
    <t>Instrumento</t>
  </si>
  <si>
    <t>LBS</t>
  </si>
  <si>
    <t>Letras del Banco Central de Bolivia</t>
  </si>
  <si>
    <t>LRS</t>
  </si>
  <si>
    <t>BPB</t>
  </si>
  <si>
    <t>Total general</t>
  </si>
  <si>
    <t>BRS</t>
  </si>
  <si>
    <t>BVS</t>
  </si>
  <si>
    <t>Expresado en Dólares Estadounidenses</t>
  </si>
  <si>
    <t>2024</t>
  </si>
  <si>
    <t>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</si>
</sst>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2" fillId="3" borderId="9" xfId="0" applyFont="1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4" borderId="2" xfId="0" applyFont="1" applyFill="1" applyBorder="1"/>
    <xf numFmtId="0" fontId="2" fillId="4" borderId="10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0" fillId="4" borderId="13" xfId="0" applyFill="1" applyBorder="1"/>
    <xf numFmtId="0" fontId="0" fillId="0" borderId="1" xfId="0" applyBorder="1"/>
    <xf numFmtId="167" fontId="0" fillId="0" borderId="14" xfId="0" applyNumberFormat="1" applyBorder="1"/>
    <xf numFmtId="167" fontId="0" fillId="0" borderId="11" xfId="0" applyNumberFormat="1" applyBorder="1"/>
    <xf numFmtId="167" fontId="0" fillId="0" borderId="1" xfId="0" applyNumberFormat="1" applyBorder="1"/>
    <xf numFmtId="0" fontId="3" fillId="0" borderId="0" xfId="0" applyFont="1"/>
    <xf numFmtId="0" fontId="2" fillId="3" borderId="17" xfId="0" applyFont="1" applyFill="1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7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67" fontId="0" fillId="5" borderId="19" xfId="0" applyNumberFormat="1" applyFill="1" applyBorder="1" applyAlignment="1">
      <alignment vertical="center"/>
    </xf>
    <xf numFmtId="167" fontId="0" fillId="5" borderId="23" xfId="0" applyNumberFormat="1" applyFill="1" applyBorder="1" applyAlignment="1">
      <alignment vertical="center"/>
    </xf>
    <xf numFmtId="167" fontId="0" fillId="5" borderId="18" xfId="0" applyNumberFormat="1" applyFill="1" applyBorder="1" applyAlignment="1">
      <alignment vertical="center"/>
    </xf>
    <xf numFmtId="0" fontId="0" fillId="0" borderId="27" xfId="0" applyBorder="1"/>
    <xf numFmtId="167" fontId="2" fillId="3" borderId="28" xfId="0" applyNumberFormat="1" applyFont="1" applyFill="1" applyBorder="1"/>
    <xf numFmtId="167" fontId="2" fillId="3" borderId="29" xfId="0" applyNumberFormat="1" applyFont="1" applyFill="1" applyBorder="1"/>
    <xf numFmtId="167" fontId="2" fillId="3" borderId="32" xfId="0" applyNumberFormat="1" applyFont="1" applyFill="1" applyBorder="1"/>
    <xf numFmtId="167" fontId="2" fillId="3" borderId="34" xfId="0" applyNumberFormat="1" applyFont="1" applyFill="1" applyBorder="1"/>
    <xf numFmtId="167" fontId="0" fillId="0" borderId="33" xfId="0" applyNumberFormat="1" applyBorder="1"/>
    <xf numFmtId="167" fontId="0" fillId="0" borderId="35" xfId="0" applyNumberFormat="1" applyBorder="1"/>
    <xf numFmtId="0" fontId="2" fillId="4" borderId="31" xfId="0" applyFont="1" applyFill="1" applyBorder="1"/>
    <xf numFmtId="167" fontId="2" fillId="3" borderId="30" xfId="0" applyNumberFormat="1" applyFont="1" applyFill="1" applyBorder="1"/>
    <xf numFmtId="0" fontId="0" fillId="0" borderId="31" xfId="0" applyBorder="1"/>
    <xf numFmtId="167" fontId="0" fillId="5" borderId="22" xfId="0" applyNumberFormat="1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vertical="center"/>
    </xf>
    <xf numFmtId="167" fontId="6" fillId="6" borderId="26" xfId="0" applyNumberFormat="1" applyFont="1" applyFill="1" applyBorder="1" applyAlignment="1">
      <alignment vertical="center"/>
    </xf>
    <xf numFmtId="167" fontId="6" fillId="6" borderId="36" xfId="0" applyNumberFormat="1" applyFont="1" applyFill="1" applyBorder="1" applyAlignment="1">
      <alignment vertical="center"/>
    </xf>
    <xf numFmtId="0" fontId="7" fillId="7" borderId="41" xfId="0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0" fontId="7" fillId="7" borderId="44" xfId="0" applyFont="1" applyFill="1" applyBorder="1" applyAlignment="1">
      <alignment vertical="center"/>
    </xf>
    <xf numFmtId="0" fontId="7" fillId="7" borderId="45" xfId="0" applyFont="1" applyFill="1" applyBorder="1" applyAlignment="1">
      <alignment vertical="center"/>
    </xf>
    <xf numFmtId="0" fontId="7" fillId="7" borderId="46" xfId="0" applyFont="1" applyFill="1" applyBorder="1" applyAlignment="1">
      <alignment vertical="center"/>
    </xf>
    <xf numFmtId="0" fontId="7" fillId="7" borderId="47" xfId="0" applyFont="1" applyFill="1" applyBorder="1" applyAlignment="1">
      <alignment vertical="center"/>
    </xf>
    <xf numFmtId="0" fontId="7" fillId="7" borderId="48" xfId="0" applyFont="1" applyFill="1" applyBorder="1" applyAlignment="1">
      <alignment vertical="center"/>
    </xf>
    <xf numFmtId="0" fontId="7" fillId="7" borderId="49" xfId="0" applyFont="1" applyFill="1" applyBorder="1" applyAlignment="1">
      <alignment vertical="center"/>
    </xf>
  </cellXfs>
  <cellStyles count="1">
    <cellStyle name="Normal" xfId="0" builtinId="0"/>
  </cellStyles>
  <dxfs count="84"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>
          <bgColor theme="0" tint="-0.34998626667073579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77111117893"/>
        </patternFill>
      </fill>
    </dxf>
    <dxf>
      <font>
        <b/>
      </font>
    </dxf>
    <dxf>
      <numFmt numFmtId="167" formatCode="_ * #,##0_ ;_ * \-#,##0_ ;_ * &quot;-&quot;??_ ;_ @_ "/>
    </dxf>
    <dxf>
      <font>
        <color theme="0"/>
      </font>
      <fill>
        <patternFill>
          <bgColor rgb="FF006666"/>
        </patternFill>
      </fill>
    </dxf>
  </dxfs>
  <tableStyles count="1" defaultTableStyle="TableStyleMedium9" defaultPivotStyle="PivotStyleLight16">
    <tableStyle name="Estilo de tabla dinámica 1" table="0" count="1">
      <tableStyleElement type="pageFieldLabels" dxfId="83"/>
    </tableStyle>
  </tableStyles>
  <colors>
    <mruColors>
      <color rgb="FF006666"/>
      <color rgb="FF29D7A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BO"/>
              <a:t>Febrero</a:t>
            </a:r>
            <a:r>
              <a:rPr lang="es-BO" baseline="0"/>
              <a:t> 2024</a:t>
            </a:r>
            <a:endParaRPr lang="es-B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2748862710414E-2"/>
          <c:y val="0.19334666426157576"/>
          <c:w val="0.83657539687414273"/>
          <c:h val="0.7831596976069945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5CA-4900-909D-BF7F78A573F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8"/>
              <c:layout>
                <c:manualLayout>
                  <c:x val="-0.23102231175861207"/>
                  <c:y val="1.30013861866640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CA-4900-909D-BF7F78A573F9}"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BO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'02-VO INS'!$A$7:$A$23</c15:sqref>
                  </c15:fullRef>
                </c:ext>
              </c:extLst>
              <c:f>('02-VO INS'!$A$7,'02-VO INS'!$A$9:$A$10,'02-VO INS'!$A$13:$A$14,'02-VO INS'!$A$17:$A$18,'02-VO INS'!$A$20:$A$23)</c:f>
              <c:strCache>
                <c:ptCount val="11"/>
                <c:pt idx="0">
                  <c:v>ACC</c:v>
                </c:pt>
                <c:pt idx="1">
                  <c:v>BBB</c:v>
                </c:pt>
                <c:pt idx="2">
                  <c:v>BLP</c:v>
                </c:pt>
                <c:pt idx="3">
                  <c:v>BRS</c:v>
                </c:pt>
                <c:pt idx="4">
                  <c:v>BTS</c:v>
                </c:pt>
                <c:pt idx="5">
                  <c:v>CUP</c:v>
                </c:pt>
                <c:pt idx="6">
                  <c:v>DPF</c:v>
                </c:pt>
                <c:pt idx="7">
                  <c:v>LRS</c:v>
                </c:pt>
                <c:pt idx="8">
                  <c:v>PGB</c:v>
                </c:pt>
                <c:pt idx="9">
                  <c:v>PGS</c:v>
                </c:pt>
                <c:pt idx="10">
                  <c:v>VTD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'02-VO INS'!$E$7:$E$23</c15:sqref>
                  </c15:fullRef>
                </c:ext>
              </c:extLst>
              <c:f>('02-VO INS'!$E$7,'02-VO INS'!$E$9:$E$10,'02-VO INS'!$E$13:$E$14,'02-VO INS'!$E$17:$E$18,'02-VO INS'!$E$20:$E$23)</c:f>
              <c:numCache>
                <c:formatCode>_ * #,##0_ ;_ * \-#,##0_ ;_ * "-"??_ ;_ @_ </c:formatCode>
                <c:ptCount val="11"/>
                <c:pt idx="0">
                  <c:v>23206.86</c:v>
                </c:pt>
                <c:pt idx="1">
                  <c:v>11300382.699999997</c:v>
                </c:pt>
                <c:pt idx="2">
                  <c:v>7843749.9000000004</c:v>
                </c:pt>
                <c:pt idx="3">
                  <c:v>1311919.56</c:v>
                </c:pt>
                <c:pt idx="4">
                  <c:v>87463556.859999999</c:v>
                </c:pt>
                <c:pt idx="5">
                  <c:v>535320.69999999995</c:v>
                </c:pt>
                <c:pt idx="6">
                  <c:v>433294552.42000002</c:v>
                </c:pt>
                <c:pt idx="7">
                  <c:v>43354435.329999998</c:v>
                </c:pt>
                <c:pt idx="8">
                  <c:v>8682658.3000000007</c:v>
                </c:pt>
                <c:pt idx="9">
                  <c:v>87781.34</c:v>
                </c:pt>
                <c:pt idx="10">
                  <c:v>3661576.62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B5CA-4900-909D-BF7F78A573F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rgbClr val="006666"/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[01,02,04,05,08y09 Para WEB 2024 Nuevo - copia - copia (2).xlsx]03-Extra!Tabla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'03-Extra'!$C$8:$C$10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'03-Extra'!$C$11:$C$12</c:f>
              <c:numCache>
                <c:formatCode>_ * #,##0_ ;_ * \-#,##0_ ;_ * "-"??_ ;_ @_ </c:formatCode>
                <c:ptCount val="1"/>
                <c:pt idx="0">
                  <c:v>212025665.34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A-449B-A509-599A83E6688C}"/>
            </c:ext>
          </c:extLst>
        </c:ser>
        <c:ser>
          <c:idx val="1"/>
          <c:order val="1"/>
          <c:tx>
            <c:strRef>
              <c:f>'03-Extra'!$D$8:$D$10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'03-Extra'!$D$11:$D$12</c:f>
              <c:numCache>
                <c:formatCode>_ * #,##0_ ;_ * \-#,##0_ ;_ * "-"??_ ;_ @_ </c:formatCode>
                <c:ptCount val="1"/>
                <c:pt idx="0">
                  <c:v>581957654.88999987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A-449B-A509-599A83E6688C}"/>
            </c:ext>
          </c:extLst>
        </c:ser>
        <c:ser>
          <c:idx val="2"/>
          <c:order val="2"/>
          <c:tx>
            <c:strRef>
              <c:f>'03-Extra'!$E$8:$E$10</c:f>
              <c:strCache>
                <c:ptCount val="1"/>
                <c:pt idx="0">
                  <c:v>2012 - Enero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'03-Extra'!$E$11:$E$12</c:f>
              <c:numCache>
                <c:formatCode>_ * #,##0_ ;_ * \-#,##0_ ;_ * "-"??_ ;_ @_ </c:formatCode>
                <c:ptCount val="1"/>
                <c:pt idx="0">
                  <c:v>87794857.00999999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A-449B-A509-599A83E6688C}"/>
            </c:ext>
          </c:extLst>
        </c:ser>
        <c:ser>
          <c:idx val="3"/>
          <c:order val="3"/>
          <c:tx>
            <c:strRef>
              <c:f>'03-Extra'!$F$8:$F$10</c:f>
              <c:strCache>
                <c:ptCount val="1"/>
                <c:pt idx="0">
                  <c:v>2012 - Febrero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'03-Extra'!$F$11:$F$12</c:f>
              <c:numCache>
                <c:formatCode>_ * #,##0_ ;_ * \-#,##0_ ;_ * "-"??_ ;_ @_ </c:formatCode>
                <c:ptCount val="1"/>
                <c:pt idx="0">
                  <c:v>130203078.66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A-449B-A509-599A83E6688C}"/>
            </c:ext>
          </c:extLst>
        </c:ser>
        <c:ser>
          <c:idx val="4"/>
          <c:order val="4"/>
          <c:tx>
            <c:strRef>
              <c:f>'03-Extra'!$G$8:$G$10</c:f>
              <c:strCache>
                <c:ptCount val="1"/>
                <c:pt idx="0">
                  <c:v>2012 - Marzo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'03-Extra'!$G$11:$G$12</c:f>
              <c:numCache>
                <c:formatCode>_ * #,##0_ ;_ * \-#,##0_ ;_ * "-"??_ ;_ @_ </c:formatCode>
                <c:ptCount val="1"/>
                <c:pt idx="0">
                  <c:v>219136126.56999999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0A-449B-A509-599A83E6688C}"/>
            </c:ext>
          </c:extLst>
        </c:ser>
        <c:ser>
          <c:idx val="5"/>
          <c:order val="5"/>
          <c:tx>
            <c:strRef>
              <c:f>'03-Extra'!$H$8:$H$10</c:f>
              <c:strCache>
                <c:ptCount val="1"/>
                <c:pt idx="0">
                  <c:v>2012 - Abril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'03-Extra'!$H$11:$H$12</c:f>
              <c:numCache>
                <c:formatCode>_ * #,##0_ ;_ * \-#,##0_ ;_ * "-"??_ ;_ @_ </c:formatCode>
                <c:ptCount val="1"/>
                <c:pt idx="0">
                  <c:v>67691650.960000008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0A-449B-A509-599A83E6688C}"/>
            </c:ext>
          </c:extLst>
        </c:ser>
        <c:ser>
          <c:idx val="6"/>
          <c:order val="6"/>
          <c:tx>
            <c:strRef>
              <c:f>'03-Extra'!$I$8:$I$10</c:f>
              <c:strCache>
                <c:ptCount val="1"/>
                <c:pt idx="0">
                  <c:v>2012 - Mayo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'03-Extra'!$I$11:$I$12</c:f>
              <c:numCache>
                <c:formatCode>_ * #,##0_ ;_ * \-#,##0_ ;_ * "-"??_ ;_ @_ </c:formatCode>
                <c:ptCount val="1"/>
                <c:pt idx="0">
                  <c:v>52666703.519999996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0A-449B-A509-599A83E6688C}"/>
            </c:ext>
          </c:extLst>
        </c:ser>
        <c:ser>
          <c:idx val="7"/>
          <c:order val="7"/>
          <c:tx>
            <c:strRef>
              <c:f>'03-Extra'!$J$8:$J$10</c:f>
              <c:strCache>
                <c:ptCount val="1"/>
                <c:pt idx="0">
                  <c:v>2012 - Junio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'03-Extra'!$J$11:$J$12</c:f>
              <c:numCache>
                <c:formatCode>_ * #,##0_ ;_ * \-#,##0_ ;_ * "-"??_ ;_ @_ </c:formatCode>
                <c:ptCount val="1"/>
                <c:pt idx="0">
                  <c:v>61624230.850000001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0A-449B-A509-599A83E6688C}"/>
            </c:ext>
          </c:extLst>
        </c:ser>
        <c:ser>
          <c:idx val="8"/>
          <c:order val="8"/>
          <c:tx>
            <c:strRef>
              <c:f>'03-Extra'!$K$8:$K$10</c:f>
              <c:strCache>
                <c:ptCount val="1"/>
                <c:pt idx="0">
                  <c:v>2012 - Julio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'03-Extra'!$K$11:$K$12</c:f>
              <c:numCache>
                <c:formatCode>_ * #,##0_ ;_ * \-#,##0_ ;_ * "-"??_ ;_ @_ </c:formatCode>
                <c:ptCount val="1"/>
                <c:pt idx="0">
                  <c:v>56947551.829999998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0A-449B-A509-599A83E6688C}"/>
            </c:ext>
          </c:extLst>
        </c:ser>
        <c:ser>
          <c:idx val="9"/>
          <c:order val="9"/>
          <c:tx>
            <c:strRef>
              <c:f>'03-Extra'!$L$8:$L$10</c:f>
              <c:strCache>
                <c:ptCount val="1"/>
                <c:pt idx="0">
                  <c:v>2012 - Agosto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'03-Extra'!$L$11:$L$12</c:f>
              <c:numCache>
                <c:formatCode>_ * #,##0_ ;_ * \-#,##0_ ;_ * "-"??_ ;_ @_ </c:formatCode>
                <c:ptCount val="1"/>
                <c:pt idx="0">
                  <c:v>85843359.589999989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0A-449B-A509-599A83E6688C}"/>
            </c:ext>
          </c:extLst>
        </c:ser>
        <c:ser>
          <c:idx val="10"/>
          <c:order val="10"/>
          <c:tx>
            <c:strRef>
              <c:f>'03-Extra'!$M$8:$M$10</c:f>
              <c:strCache>
                <c:ptCount val="1"/>
                <c:pt idx="0">
                  <c:v>2012 - Septiembre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'03-Extra'!$M$11:$M$12</c:f>
              <c:numCache>
                <c:formatCode>_ * #,##0_ ;_ * \-#,##0_ ;_ * "-"??_ ;_ @_ </c:formatCode>
                <c:ptCount val="1"/>
                <c:pt idx="0">
                  <c:v>70822980.61999999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0A-449B-A509-599A83E6688C}"/>
            </c:ext>
          </c:extLst>
        </c:ser>
        <c:ser>
          <c:idx val="11"/>
          <c:order val="11"/>
          <c:tx>
            <c:strRef>
              <c:f>'03-Extra'!$N$8:$N$10</c:f>
              <c:strCache>
                <c:ptCount val="1"/>
                <c:pt idx="0">
                  <c:v>2012 - Octubre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'03-Extra'!$N$11:$N$12</c:f>
              <c:numCache>
                <c:formatCode>_ * #,##0_ ;_ * \-#,##0_ ;_ * "-"??_ ;_ @_ </c:formatCode>
                <c:ptCount val="1"/>
                <c:pt idx="0">
                  <c:v>42547727.539999999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0A-449B-A509-599A83E6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28144"/>
        <c:axId val="246510568"/>
      </c:barChart>
      <c:catAx>
        <c:axId val="18132814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246510568"/>
        <c:crosses val="autoZero"/>
        <c:auto val="0"/>
        <c:lblAlgn val="ctr"/>
        <c:lblOffset val="100"/>
        <c:noMultiLvlLbl val="0"/>
      </c:catAx>
      <c:valAx>
        <c:axId val="246510568"/>
        <c:scaling>
          <c:logBase val="10"/>
          <c:orientation val="maxMin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181328144"/>
        <c:crosses val="autoZero"/>
        <c:crossBetween val="between"/>
        <c:dispUnits>
          <c:builtInUnit val="million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BO"/>
              </a:p>
            </c:txPr>
          </c:dispUnitsLbl>
        </c:dispUnits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B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BO"/>
    </a:p>
  </c:txPr>
  <c:printSettings>
    <c:headerFooter/>
    <c:pageMargins b="0.75000000000000477" l="0.70000000000000062" r="0.70000000000000062" t="0.75000000000000477" header="0.30000000000000032" footer="0.30000000000000032"/>
    <c:pageSetup paperSize="9"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eg"/><Relationship Id="rId1" Type="http://schemas.openxmlformats.org/officeDocument/2006/relationships/hyperlink" Target="https://email.asfi.gob.bo/service/home/~/?id=3122&amp;part=2&amp;auth=co&amp;disp=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2</xdr:row>
      <xdr:rowOff>78580</xdr:rowOff>
    </xdr:to>
    <xdr:sp macro="" textlink="">
      <xdr:nvSpPr>
        <xdr:cNvPr id="2049" name="AutoShape 1" descr="logo asfi trans_pequeño.pn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9715500" y="33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304800</xdr:colOff>
      <xdr:row>2</xdr:row>
      <xdr:rowOff>78580</xdr:rowOff>
    </xdr:to>
    <xdr:sp macro="" textlink="">
      <xdr:nvSpPr>
        <xdr:cNvPr id="2050" name="AutoShape 2" descr="logo asfi trans_pequeño.pn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11696700" y="33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2</xdr:row>
      <xdr:rowOff>78580</xdr:rowOff>
    </xdr:to>
    <xdr:sp macro="" textlink="">
      <xdr:nvSpPr>
        <xdr:cNvPr id="9" name="AutoShape 1" descr="logo asfi trans_pequeño.png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13830300" y="590550"/>
          <a:ext cx="304800" cy="314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638175</xdr:colOff>
      <xdr:row>0</xdr:row>
      <xdr:rowOff>109538</xdr:rowOff>
    </xdr:from>
    <xdr:to>
      <xdr:col>11</xdr:col>
      <xdr:colOff>840581</xdr:colOff>
      <xdr:row>3</xdr:row>
      <xdr:rowOff>142875</xdr:rowOff>
    </xdr:to>
    <xdr:pic>
      <xdr:nvPicPr>
        <xdr:cNvPr id="7" name="Picture 6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109538"/>
          <a:ext cx="2012156" cy="86201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219074</xdr:colOff>
      <xdr:row>3</xdr:row>
      <xdr:rowOff>171449</xdr:rowOff>
    </xdr:from>
    <xdr:to>
      <xdr:col>11</xdr:col>
      <xdr:colOff>847725</xdr:colOff>
      <xdr:row>24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13</xdr:row>
      <xdr:rowOff>104775</xdr:rowOff>
    </xdr:from>
    <xdr:to>
      <xdr:col>11</xdr:col>
      <xdr:colOff>952500</xdr:colOff>
      <xdr:row>36</xdr:row>
      <xdr:rowOff>76200</xdr:rowOff>
    </xdr:to>
    <xdr:graphicFrame macro="">
      <xdr:nvGraphicFramePr>
        <xdr:cNvPr id="125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180975</xdr:colOff>
      <xdr:row>0</xdr:row>
      <xdr:rowOff>276225</xdr:rowOff>
    </xdr:from>
    <xdr:to>
      <xdr:col>13</xdr:col>
      <xdr:colOff>838200</xdr:colOff>
      <xdr:row>4</xdr:row>
      <xdr:rowOff>171450</xdr:rowOff>
    </xdr:to>
    <xdr:pic>
      <xdr:nvPicPr>
        <xdr:cNvPr id="1255" name="Picture 5" descr="logo version g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53925" y="276225"/>
          <a:ext cx="1657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Usi Administrador" refreshedDate="44595.46841666667" createdVersion="3" refreshedVersion="6" minRefreshableVersion="3" recordCount="0">
  <cacheSource type="external" connectionId="1"/>
  <cacheFields count="6">
    <cacheField name="[Measures].[Monto]" caption="Monto" numFmtId="0" hierarchy="7"/>
    <cacheField name="[LugarTipoOperacion].[T Lugar Negociacion]" caption="T Lugar Negociacion" numFmtId="0" hierarchy="5" level="1">
      <sharedItems count="1">
        <s v="[LugarTipoOperacion].[All LugarTipoOperacion].[EX]" c="EX"/>
      </sharedItems>
    </cacheField>
    <cacheField name="[LugarTipoOperacion].[T Tipo Operacion]" caption="T Tipo Operacion" numFmtId="0" hierarchy="5" level="2">
      <sharedItems count="2">
        <s v="[LugarTipoOperacion].[All LugarTipoOperacion].[EX].[PRI]" c="PRI"/>
        <s v="[LugarTipoOperacion].[All LugarTipoOperacion].[EX].[CRU]" u="1" c="CRU"/>
      </sharedItems>
    </cacheField>
    <cacheField name="[FechaOperacion].[Year]" caption="Year" numFmtId="0" hierarchy="4" level="1">
      <sharedItems count="13">
        <s v="[FechaOperacion].[All FechaOperacion].[2010]" c="2010"/>
        <s v="[FechaOperacion].[All FechaOperacion].[2011]" c="2011"/>
        <s v="[FechaOperacion].[All FechaOperacion].[2012]" c="2012"/>
        <s v="[FechaOperacion].[All FechaOperacion].[2009]" u="1" c="2009"/>
        <s v="[FechaOperacion].[All FechaOperacion].[2008]" u="1" c="2008"/>
        <s v="[FechaOperacion].[All FechaOperacion].[2004]" u="1" c="2004"/>
        <s v="[FechaOperacion].[All FechaOperacion].[2005]" u="1" c="2005"/>
        <s v="[FechaOperacion].[All FechaOperacion].[2006]" u="1" c="2006"/>
        <s v="[FechaOperacion].[All FechaOperacion].[2007]" u="1" c="2007"/>
        <s v="[FechaOperacion].[All FechaOperacion].[2003]" u="1" c="2003"/>
        <s v="[FechaOperacion].[All FechaOperacion].[2002]" u="1" c="2002"/>
        <s v="[FechaOperacion].[All FechaOperacion].[2000]" u="1" c="2000"/>
        <s v="[FechaOperacion].[All FechaOperacion].[2001]" u="1" c="2001"/>
      </sharedItems>
    </cacheField>
    <cacheField name="[FechaOperacion].[Month]" caption="Month" numFmtId="0" hierarchy="4" level="2">
      <sharedItems count="17">
        <s v="[FechaOperacion].[All FechaOperacion].[2012].[January]" c="January"/>
        <s v="[FechaOperacion].[All FechaOperacion].[2012].[February]" c="February"/>
        <s v="[FechaOperacion].[All FechaOperacion].[2012].[March]" c="March"/>
        <s v="[FechaOperacion].[All FechaOperacion].[2012].[April]" c="April"/>
        <s v="[FechaOperacion].[All FechaOperacion].[2012].[May]" c="May"/>
        <s v="[FechaOperacion].[All FechaOperacion].[2012].[June]" c="June"/>
        <s v="[FechaOperacion].[All FechaOperacion].[2012].[July]" c="July"/>
        <s v="[FechaOperacion].[All FechaOperacion].[2012].[August]" c="August"/>
        <s v="[FechaOperacion].[All FechaOperacion].[2012].[September]" c="September"/>
        <s v="[FechaOperacion].[All FechaOperacion].[2012].[October]" c="October"/>
        <s v="[FechaOperacion].[All FechaOperacion].[2011].[March]" u="1" c="March"/>
        <s v="[FechaOperacion].[All FechaOperacion].[2011].[April]" u="1" c="April"/>
        <s v="[FechaOperacion].[All FechaOperacion].[2011].[May]" u="1" c="May"/>
        <s v="[FechaOperacion].[All FechaOperacion].[2011].[June]" u="1" c="June"/>
        <s v="[FechaOperacion].[All FechaOperacion].[2011].[July]" u="1" c="July"/>
        <s v="[FechaOperacion].[All FechaOperacion].[2011].[September]" u="1" c="September"/>
        <s v="[FechaOperacion].[All FechaOperacion].[2011].[February]" u="1" c="February"/>
      </sharedItems>
    </cacheField>
    <cacheField name="[FechaOperacion].[Day]" caption="Day" numFmtId="0" hierarchy="4" level="3">
      <sharedItems containsSemiMixedTypes="0" containsString="0"/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3"/>
        <fieldUsage x="4"/>
        <fieldUsage x="5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2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0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4" dataOnRows="1" applyNumberFormats="0" applyBorderFormats="0" applyFontFormats="0" applyPatternFormats="0" applyAlignmentFormats="0" applyWidthHeightFormats="1" dataCaption="Datos" updatedVersion="6" minRefreshableVersion="3" useAutoFormatting="1" subtotalHiddenItems="1" colGrandTotals="0" itemPrintTitles="1" createdVersion="3" indent="0" compact="0" compactData="0" gridDropZones="1" chartFormat="1" fieldListSortAscending="1">
  <location ref="A8:N12" firstHeaderRow="1" firstDataRow="3" firstDataCol="2"/>
  <pivotFields count="6">
    <pivotField name="Monto" dataField="1" compact="0" outline="0" subtotalTop="0" showAll="0" includeNewItemsInFilter="1"/>
    <pivotField name="T Lugar Negociacion" axis="axisRow" compact="0" allDrilled="1" outline="0" subtotalTop="0" showAll="0" includeNewItemsInFilter="1" dataSourceSort="1" defaultSubtotal="0">
      <items count="1">
        <item c="1" x="0"/>
      </items>
    </pivotField>
    <pivotField axis="axisRow" compact="0" allDrilled="1" outline="0" showAll="0">
      <items count="3">
        <item x="1"/>
        <item x="0"/>
        <item t="default"/>
      </items>
    </pivotField>
    <pivotField name="Año" axis="axisCol" compact="0" allDrilled="1" outline="0" showAll="0" dataSourceSort="1" defaultSubtotal="0">
      <items count="13">
        <item s="1" c="1" x="0"/>
        <item s="1" c="1" x="1"/>
        <item c="1" x="2" d="1"/>
        <item x="3"/>
        <item x="4"/>
        <item x="5"/>
        <item x="6"/>
        <item x="7"/>
        <item x="8"/>
        <item x="9"/>
        <item x="10"/>
        <item x="11"/>
        <item x="12"/>
      </items>
    </pivotField>
    <pivotField name="Mes" axis="axisCol" compact="0" outline="0" showAll="0" dataSourceSort="1">
      <items count="18">
        <item n="Enero" s="1" c="1" x="0"/>
        <item n="Febrero" s="1" c="1" x="1"/>
        <item n="Marzo" s="1" c="1" x="2"/>
        <item n="Abril" s="1" c="1" x="3"/>
        <item n="Mayo" s="1" c="1" x="4"/>
        <item n="Junio" s="1" c="1" x="5"/>
        <item n="Julio" s="1" c="1" x="6"/>
        <item n="Agosto" s="1" c="1" x="7"/>
        <item n="Septiembre" s="1" c="1" x="8"/>
        <item n="Octubre" s="1" c="1" x="9"/>
        <item x="10"/>
        <item x="11"/>
        <item x="12"/>
        <item x="13"/>
        <item x="14"/>
        <item x="15"/>
        <item x="16"/>
        <item t="default"/>
      </items>
    </pivotField>
    <pivotField axis="axisCol" compact="0" outline="0" showAll="0" dataSourceSort="1">
      <items count="1">
        <item t="default"/>
      </items>
    </pivotField>
  </pivotFields>
  <rowFields count="2">
    <field x="1"/>
    <field x="2"/>
  </rowFields>
  <rowItems count="2">
    <i>
      <x/>
      <x v="1"/>
    </i>
    <i t="grand">
      <x/>
    </i>
  </rowItems>
  <colFields count="2">
    <field x="3"/>
    <field x="4"/>
  </colFields>
  <colItems count="12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dataFields count="1">
    <dataField name="Monto" fld="0" baseField="0" baseItem="0" numFmtId="167"/>
  </dataFields>
  <formats count="85">
    <format dxfId="82">
      <pivotArea outline="0" collapsedLevelsAreSubtotals="1" fieldPosition="0"/>
    </format>
    <format dxfId="81">
      <pivotArea dataOnly="0" grandRow="1" outline="0" collapsedLevelsAreSubtotals="1" fieldPosition="0"/>
    </format>
    <format dxfId="80">
      <pivotArea dataOnly="0" grandRow="1" outline="0" collapsedLevelsAreSubtotals="1" fieldPosition="0"/>
    </format>
    <format dxfId="79">
      <pivotArea outline="0" collapsedLevelsAreSubtotals="1" fieldPosition="0"/>
    </format>
    <format dxfId="78">
      <pivotArea dataOnly="0" labelOnly="1" grandCol="1" outline="0" fieldPosition="0"/>
    </format>
    <format dxfId="77">
      <pivotArea type="origin" dataOnly="0" labelOnly="1" outline="0" fieldPosition="0"/>
    </format>
    <format dxfId="76">
      <pivotArea type="topRight" dataOnly="0" labelOnly="1" outline="0" fieldPosition="0"/>
    </format>
    <format dxfId="75">
      <pivotArea dataOnly="0" labelOnly="1" grandCol="1" outline="0" fieldPosition="0"/>
    </format>
    <format dxfId="74">
      <pivotArea type="origin" dataOnly="0" labelOnly="1" outline="0" fieldPosition="0"/>
    </format>
    <format dxfId="73">
      <pivotArea type="topRight" dataOnly="0" labelOnly="1" outline="0" fieldPosition="0"/>
    </format>
    <format dxfId="72">
      <pivotArea dataOnly="0" labelOnly="1" grandCol="1" outline="0" fieldPosition="0"/>
    </format>
    <format dxfId="71">
      <pivotArea dataOnly="0" labelOnly="1" grandRow="1" outline="0" fieldPosition="0"/>
    </format>
    <format dxfId="70">
      <pivotArea type="origin" dataOnly="0" labelOnly="1" outline="0" fieldPosition="0"/>
    </format>
    <format dxfId="69">
      <pivotArea field="1" type="button" dataOnly="0" labelOnly="1" outline="0" axis="axisRow" fieldPosition="0"/>
    </format>
    <format dxfId="68">
      <pivotArea field="2" type="button" dataOnly="0" labelOnly="1" outline="0" axis="axisRow" fieldPosition="1"/>
    </format>
    <format dxfId="67">
      <pivotArea field="3" type="button" dataOnly="0" labelOnly="1" outline="0" axis="axisCol" fieldPosition="0"/>
    </format>
    <format dxfId="66">
      <pivotArea type="topRight" dataOnly="0" labelOnly="1" outline="0" fieldPosition="0"/>
    </format>
    <format dxfId="65">
      <pivotArea dataOnly="0" labelOnly="1" outline="0" fieldPosition="0">
        <references count="1">
          <reference field="3" count="0"/>
        </references>
      </pivotArea>
    </format>
    <format dxfId="64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3">
      <pivotArea dataOnly="0" labelOnly="1" outline="0" fieldPosition="0">
        <references count="1">
          <reference field="1" count="0" defaultSubtotal="1"/>
        </references>
      </pivotArea>
    </format>
    <format dxfId="62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1">
      <pivotArea dataOnly="0" labelOnly="1" outline="0" fieldPosition="0">
        <references count="1">
          <reference field="1" count="0" defaultSubtotal="1"/>
        </references>
      </pivotArea>
    </format>
    <format dxfId="60">
      <pivotArea dataOnly="0" outline="0" collapsedLevelsAreSubtotals="1" fieldPosition="0">
        <references count="1">
          <reference field="2" count="0"/>
        </references>
      </pivotArea>
    </format>
    <format dxfId="59">
      <pivotArea type="origin" dataOnly="0" labelOnly="1" outline="0" fieldPosition="0"/>
    </format>
    <format dxfId="58">
      <pivotArea field="1" type="button" dataOnly="0" labelOnly="1" outline="0" axis="axisRow" fieldPosition="0"/>
    </format>
    <format dxfId="57">
      <pivotArea field="2" type="button" dataOnly="0" labelOnly="1" outline="0" axis="axisRow" fieldPosition="1"/>
    </format>
    <format dxfId="56">
      <pivotArea field="3" type="button" dataOnly="0" labelOnly="1" outline="0" axis="axisCol" fieldPosition="0"/>
    </format>
    <format dxfId="55">
      <pivotArea type="topRight" dataOnly="0" labelOnly="1" outline="0" fieldPosition="0"/>
    </format>
    <format dxfId="54">
      <pivotArea dataOnly="0" labelOnly="1" outline="0" fieldPosition="0">
        <references count="1">
          <reference field="3" count="0"/>
        </references>
      </pivotArea>
    </format>
    <format dxfId="53">
      <pivotArea outline="0" collapsedLevelsAreSubtotals="1" fieldPosition="0">
        <references count="1">
          <reference field="3" count="0" selected="0"/>
        </references>
      </pivotArea>
    </format>
    <format dxfId="52">
      <pivotArea type="origin" dataOnly="0" labelOnly="1" outline="0" fieldPosition="0"/>
    </format>
    <format dxfId="51">
      <pivotArea field="1" type="button" dataOnly="0" labelOnly="1" outline="0" axis="axisRow" fieldPosition="0"/>
    </format>
    <format dxfId="50">
      <pivotArea field="2" type="button" dataOnly="0" labelOnly="1" outline="0" axis="axisRow" fieldPosition="1"/>
    </format>
    <format dxfId="49">
      <pivotArea field="3" type="button" dataOnly="0" labelOnly="1" outline="0" axis="axisCol" fieldPosition="0"/>
    </format>
    <format dxfId="48">
      <pivotArea type="topRight" dataOnly="0" labelOnly="1" outline="0" fieldPosition="0"/>
    </format>
    <format dxfId="47">
      <pivotArea dataOnly="0" labelOnly="1" outline="0" fieldPosition="0">
        <references count="1">
          <reference field="1" count="0"/>
        </references>
      </pivotArea>
    </format>
    <format dxfId="46">
      <pivotArea dataOnly="0" labelOnly="1" outline="0" fieldPosition="0">
        <references count="1">
          <reference field="1" count="0" defaultSubtotal="1"/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1">
          <reference field="3" count="0"/>
        </references>
      </pivotArea>
    </format>
    <format dxfId="42">
      <pivotArea outline="0" collapsedLevelsAreSubtotals="1" fieldPosition="0">
        <references count="1">
          <reference field="3" count="1" selected="0">
            <x v="12"/>
          </reference>
        </references>
      </pivotArea>
    </format>
    <format dxfId="41">
      <pivotArea dataOnly="0" labelOnly="1" outline="0" fieldPosition="0">
        <references count="1">
          <reference field="3" count="1">
            <x v="12"/>
          </reference>
        </references>
      </pivotArea>
    </format>
    <format dxfId="40">
      <pivotArea outline="0" collapsedLevelsAreSubtotals="1" fieldPosition="0">
        <references count="1">
          <reference field="3" count="1" selected="0">
            <x v="9"/>
          </reference>
        </references>
      </pivotArea>
    </format>
    <format dxfId="39">
      <pivotArea dataOnly="0" labelOnly="1" outline="0" fieldPosition="0">
        <references count="1">
          <reference field="3" count="1">
            <x v="9"/>
          </reference>
        </references>
      </pivotArea>
    </format>
    <format dxfId="38">
      <pivotArea outline="0" collapsedLevelsAreSubtotals="1" fieldPosition="0">
        <references count="1">
          <reference field="3" count="1" selected="0">
            <x v="6"/>
          </reference>
        </references>
      </pivotArea>
    </format>
    <format dxfId="37">
      <pivotArea dataOnly="0" labelOnly="1" outline="0" fieldPosition="0">
        <references count="1">
          <reference field="3" count="1">
            <x v="6"/>
          </reference>
        </references>
      </pivotArea>
    </format>
    <format dxfId="36">
      <pivotArea outline="0" collapsedLevelsAreSubtotals="1" fieldPosition="0">
        <references count="1">
          <reference field="3" count="1" selected="0">
            <x v="8"/>
          </reference>
        </references>
      </pivotArea>
    </format>
    <format dxfId="35">
      <pivotArea dataOnly="0" labelOnly="1" outline="0" fieldPosition="0">
        <references count="1">
          <reference field="3" count="1">
            <x v="8"/>
          </reference>
        </references>
      </pivotArea>
    </format>
    <format dxfId="34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33">
      <pivotArea dataOnly="0" labelOnly="1" outline="0" fieldPosition="0">
        <references count="1">
          <reference field="3" count="1">
            <x v="3"/>
          </reference>
        </references>
      </pivotArea>
    </format>
    <format dxfId="32">
      <pivotArea outline="0" collapsedLevelsAreSubtotals="1" fieldPosition="0">
        <references count="1">
          <reference field="3" count="11" selected="0">
            <x v="0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1">
      <pivotArea outline="0" collapsedLevelsAreSubtotals="1" fieldPosition="0">
        <references count="1">
          <reference field="4" count="0" selected="0"/>
        </references>
      </pivotArea>
    </format>
    <format dxfId="30">
      <pivotArea type="origin" dataOnly="0" labelOnly="1" outline="0" fieldPosition="0"/>
    </format>
    <format dxfId="29">
      <pivotArea field="1" type="button" dataOnly="0" labelOnly="1" outline="0" axis="axisRow" fieldPosition="0"/>
    </format>
    <format dxfId="28">
      <pivotArea field="2" type="button" dataOnly="0" labelOnly="1" outline="0" axis="axisRow" fieldPosition="1"/>
    </format>
    <format dxfId="27">
      <pivotArea field="3" type="button" dataOnly="0" labelOnly="1" outline="0" axis="axisCol" fieldPosition="0"/>
    </format>
    <format dxfId="26">
      <pivotArea field="4" type="button" dataOnly="0" labelOnly="1" outline="0" axis="axisCol" fieldPosition="1"/>
    </format>
    <format dxfId="25">
      <pivotArea type="topRight" dataOnly="0" labelOnly="1" outline="0" fieldPosition="0"/>
    </format>
    <format dxfId="24">
      <pivotArea dataOnly="0" labelOnly="1" outline="0" fieldPosition="0">
        <references count="1">
          <reference field="1" count="0"/>
        </references>
      </pivotArea>
    </format>
    <format dxfId="23">
      <pivotArea dataOnly="0" labelOnly="1" outline="0" fieldPosition="0">
        <references count="1">
          <reference field="1" count="0" defaultSubtotal="1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7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6">
      <pivotArea field="4" type="button" dataOnly="0" labelOnly="1" outline="0" axis="axisCol" fieldPosition="1"/>
    </format>
    <format dxfId="15">
      <pivotArea field="4" type="button" dataOnly="0" labelOnly="1" outline="0" axis="axisCol" fieldPosition="1"/>
    </format>
    <format dxfId="14">
      <pivotArea type="topRight" dataOnly="0" labelOnly="1" outline="0" offset="J1" fieldPosition="0"/>
    </format>
    <format dxfId="13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12">
      <pivotArea dataOnly="0" labelOnly="1" outline="0" fieldPosition="0">
        <references count="1">
          <reference field="4" count="1">
            <x v="16"/>
          </reference>
        </references>
      </pivotArea>
    </format>
    <format dxfId="11">
      <pivotArea type="topRight" dataOnly="0" labelOnly="1" outline="0" offset="K1" fieldPosition="0"/>
    </format>
    <format>
      <pivotArea outline="0" collapsedLevelsAreSubtotals="1" fieldPosition="0">
        <references count="1">
          <reference field="3" count="8" selected="0">
            <x v="0"/>
            <x v="3"/>
            <x v="4"/>
            <x v="5"/>
            <x v="6"/>
            <x v="7"/>
            <x v="8"/>
            <x v="9"/>
          </reference>
        </references>
      </pivotArea>
    </format>
    <format>
      <pivotArea outline="0" collapsedLevelsAreSubtotals="1" fieldPosition="0">
        <references count="1">
          <reference field="4" count="0" selected="0"/>
        </references>
      </pivotArea>
    </format>
    <format dxfId="10">
      <pivotArea dataOnly="0" labelOnly="1" outline="0" fieldPosition="0">
        <references count="1">
          <reference field="4" count="3">
            <x v="10"/>
            <x v="11"/>
            <x v="12"/>
          </reference>
        </references>
      </pivotArea>
    </format>
    <format dxfId="9">
      <pivotArea dataOnly="0" labelOnly="1" outline="0" fieldPosition="0">
        <references count="1">
          <reference field="3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8">
      <pivotArea dataOnly="0" labelOnly="1" outline="0" fieldPosition="0">
        <references count="1">
          <reference field="2" count="1">
            <x v="0"/>
          </reference>
        </references>
      </pivotArea>
    </format>
    <format dxfId="7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6">
      <pivotArea dataOnly="0" labelOnly="1" outline="0" fieldPosition="0">
        <references count="1">
          <reference field="4" count="1">
            <x v="11"/>
          </reference>
        </references>
      </pivotArea>
    </format>
    <format dxfId="5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4">
      <pivotArea dataOnly="0" labelOnly="1" outline="0" fieldPosition="0">
        <references count="1">
          <reference field="4" count="1">
            <x v="13"/>
          </reference>
        </references>
      </pivotArea>
    </format>
    <format dxfId="3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2">
      <pivotArea dataOnly="0" labelOnly="1" outline="0" fieldPosition="0">
        <references count="1">
          <reference field="4" count="1">
            <x v="14"/>
          </reference>
        </references>
      </pivotArea>
    </format>
    <format dxfId="1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0">
      <pivotArea dataOnly="0" labelOnly="1" outline="0" fieldPosition="0">
        <references count="1">
          <reference field="4" count="1">
            <x v="15"/>
          </reference>
        </references>
      </pivotArea>
    </format>
  </format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6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8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9"/>
          </reference>
        </references>
      </pivotArea>
    </chartFormat>
  </chartFormats>
  <pivotHierarchies count="8">
    <pivotHierarchy includeNewItemsInFilter="1"/>
    <pivotHierarchy includeNewItemsInFilter="1"/>
    <pivotHierarchy includeNewItemsInFilter="1"/>
    <pivotHierarchy/>
    <pivotHierarchy/>
    <pivotHierarchy includeNewItemsInFilter="1">
      <members count="4" level="1">
        <member name="[LugarTipoOperacion].[All LugarTipoOperacion].[MN]"/>
        <member name="[LugarTipoOperacion].[All LugarTipoOperacion].[RB]"/>
        <member name="[LugarTipoOperacion].[All LugarTipoOperacion].[SB]"/>
        <member name="[LugarTipoOperacion].[All LugarTipoOperacion].[SJ]"/>
      </members>
    </pivotHierarchy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O46"/>
  <sheetViews>
    <sheetView showGridLines="0" tabSelected="1" topLeftCell="A16" zoomScaleNormal="100" zoomScaleSheetLayoutView="80" workbookViewId="0">
      <selection activeCell="E38" sqref="E38"/>
    </sheetView>
  </sheetViews>
  <sheetFormatPr baseColWidth="10" defaultColWidth="11.42578125" defaultRowHeight="15" x14ac:dyDescent="0.25"/>
  <cols>
    <col min="1" max="1" width="30.140625" style="27" customWidth="1"/>
    <col min="2" max="2" width="17.28515625" style="27" customWidth="1"/>
    <col min="3" max="5" width="14.85546875" style="27" customWidth="1"/>
    <col min="6" max="9" width="13.5703125" style="27" customWidth="1"/>
    <col min="10" max="10" width="13.5703125" style="28" customWidth="1"/>
    <col min="11" max="11" width="13.5703125" style="27" customWidth="1"/>
    <col min="12" max="14" width="13.5703125" style="29" customWidth="1"/>
    <col min="15" max="15" width="12" style="29" customWidth="1"/>
    <col min="16" max="20" width="14.5703125" style="28" customWidth="1"/>
    <col min="21" max="28" width="13" style="28" customWidth="1"/>
    <col min="29" max="29" width="14.5703125" style="28" customWidth="1"/>
    <col min="30" max="30" width="13" style="28" customWidth="1"/>
    <col min="31" max="33" width="14.5703125" style="28" customWidth="1"/>
    <col min="34" max="34" width="13" style="28" customWidth="1"/>
    <col min="35" max="35" width="14.5703125" style="28" customWidth="1"/>
    <col min="36" max="36" width="13" style="28" customWidth="1"/>
    <col min="37" max="37" width="14.5703125" style="28" customWidth="1"/>
    <col min="38" max="38" width="13" style="28" customWidth="1"/>
    <col min="39" max="40" width="14.5703125" style="28" customWidth="1"/>
    <col min="41" max="41" width="13" style="28" customWidth="1"/>
    <col min="42" max="16384" width="11.42578125" style="27"/>
  </cols>
  <sheetData>
    <row r="1" spans="1:41" ht="34.5" customHeight="1" x14ac:dyDescent="0.25">
      <c r="A1" s="26" t="s">
        <v>19</v>
      </c>
    </row>
    <row r="2" spans="1:41" ht="18.75" x14ac:dyDescent="0.25">
      <c r="A2" s="30" t="s">
        <v>83</v>
      </c>
      <c r="M2" s="27"/>
    </row>
    <row r="3" spans="1:41" ht="12" customHeight="1" x14ac:dyDescent="0.25">
      <c r="A3" s="53" t="s">
        <v>81</v>
      </c>
      <c r="M3" s="27"/>
    </row>
    <row r="4" spans="1:41" x14ac:dyDescent="0.25">
      <c r="A4" s="31"/>
    </row>
    <row r="5" spans="1:41" s="35" customFormat="1" x14ac:dyDescent="0.25">
      <c r="A5" s="54" t="s">
        <v>73</v>
      </c>
      <c r="B5" s="55">
        <v>2022</v>
      </c>
      <c r="C5" s="55">
        <v>2023</v>
      </c>
      <c r="D5" s="55" t="s">
        <v>82</v>
      </c>
      <c r="E5" s="59"/>
      <c r="F5"/>
      <c r="G5"/>
      <c r="H5"/>
      <c r="I5"/>
      <c r="J5"/>
      <c r="K5"/>
      <c r="L5"/>
      <c r="M5"/>
      <c r="N5"/>
      <c r="O5"/>
      <c r="P5"/>
    </row>
    <row r="6" spans="1:41" x14ac:dyDescent="0.25">
      <c r="A6" s="56"/>
      <c r="B6" s="57"/>
      <c r="C6" s="57"/>
      <c r="D6" s="60" t="s">
        <v>59</v>
      </c>
      <c r="E6" s="58" t="s">
        <v>60</v>
      </c>
      <c r="F6"/>
      <c r="G6"/>
      <c r="H6"/>
      <c r="I6"/>
      <c r="J6"/>
      <c r="K6"/>
      <c r="L6"/>
      <c r="M6"/>
      <c r="N6"/>
      <c r="O6"/>
      <c r="P6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s="28" customFormat="1" x14ac:dyDescent="0.25">
      <c r="A7" s="50" t="s">
        <v>9</v>
      </c>
      <c r="B7" s="38">
        <v>12226057.949999999</v>
      </c>
      <c r="C7" s="38">
        <v>9417225.2899999991</v>
      </c>
      <c r="D7" s="38">
        <v>55217.87</v>
      </c>
      <c r="E7" s="49">
        <v>23206.86</v>
      </c>
      <c r="F7"/>
      <c r="G7"/>
      <c r="H7"/>
      <c r="I7"/>
      <c r="J7"/>
      <c r="K7"/>
      <c r="L7"/>
      <c r="M7"/>
      <c r="N7"/>
      <c r="O7"/>
      <c r="P7"/>
      <c r="Q7" s="50"/>
      <c r="R7" s="27"/>
      <c r="S7" s="27"/>
      <c r="T7" s="27"/>
    </row>
    <row r="8" spans="1:41" s="28" customFormat="1" x14ac:dyDescent="0.25">
      <c r="A8" s="51" t="s">
        <v>20</v>
      </c>
      <c r="B8" s="36"/>
      <c r="C8" s="36">
        <v>1408.17</v>
      </c>
      <c r="D8" s="36"/>
      <c r="E8" s="37"/>
      <c r="F8"/>
      <c r="G8"/>
      <c r="H8"/>
      <c r="I8"/>
      <c r="J8"/>
      <c r="K8"/>
      <c r="L8"/>
      <c r="M8"/>
      <c r="N8"/>
      <c r="O8"/>
      <c r="P8"/>
      <c r="Q8" s="51"/>
      <c r="R8" s="27"/>
      <c r="S8" s="27"/>
      <c r="T8" s="27"/>
    </row>
    <row r="9" spans="1:41" s="28" customFormat="1" x14ac:dyDescent="0.25">
      <c r="A9" s="51" t="s">
        <v>3</v>
      </c>
      <c r="B9" s="36">
        <v>358375410.12999994</v>
      </c>
      <c r="C9" s="36">
        <v>334169623.82999998</v>
      </c>
      <c r="D9" s="36">
        <v>35464074.390000001</v>
      </c>
      <c r="E9" s="37">
        <v>11300382.699999997</v>
      </c>
      <c r="F9"/>
      <c r="G9"/>
      <c r="H9"/>
      <c r="I9"/>
      <c r="J9"/>
      <c r="K9"/>
      <c r="L9"/>
      <c r="M9"/>
      <c r="N9"/>
      <c r="O9"/>
      <c r="P9"/>
      <c r="Q9" s="51"/>
      <c r="R9" s="27"/>
      <c r="S9" s="27"/>
      <c r="T9" s="27"/>
    </row>
    <row r="10" spans="1:41" s="28" customFormat="1" x14ac:dyDescent="0.25">
      <c r="A10" s="51" t="s">
        <v>10</v>
      </c>
      <c r="B10" s="36">
        <v>439445397.37</v>
      </c>
      <c r="C10" s="36">
        <v>233850329.75</v>
      </c>
      <c r="D10" s="36">
        <v>24029884.960000001</v>
      </c>
      <c r="E10" s="37">
        <v>7843749.9000000004</v>
      </c>
      <c r="F10"/>
      <c r="G10"/>
      <c r="H10"/>
      <c r="I10"/>
      <c r="J10"/>
      <c r="K10"/>
      <c r="L10"/>
      <c r="M10"/>
      <c r="N10"/>
      <c r="O10"/>
      <c r="P10"/>
      <c r="Q10" s="51"/>
      <c r="R10" s="27"/>
      <c r="S10" s="27"/>
      <c r="T10" s="27"/>
    </row>
    <row r="11" spans="1:41" s="28" customFormat="1" x14ac:dyDescent="0.25">
      <c r="A11" s="51" t="s">
        <v>12</v>
      </c>
      <c r="B11" s="36">
        <v>20825.46</v>
      </c>
      <c r="C11" s="36">
        <v>447522.77</v>
      </c>
      <c r="D11" s="36"/>
      <c r="E11" s="37"/>
      <c r="F11"/>
      <c r="G11"/>
      <c r="H11"/>
      <c r="I11"/>
      <c r="J11"/>
      <c r="K11"/>
      <c r="L11"/>
      <c r="M11"/>
      <c r="N11"/>
      <c r="O11"/>
      <c r="P11"/>
      <c r="Q11" s="51"/>
      <c r="R11" s="27"/>
      <c r="S11" s="27"/>
      <c r="T11" s="27"/>
    </row>
    <row r="12" spans="1:41" s="28" customFormat="1" x14ac:dyDescent="0.25">
      <c r="A12" s="51" t="s">
        <v>77</v>
      </c>
      <c r="B12" s="36">
        <v>103050.87</v>
      </c>
      <c r="C12" s="36">
        <v>225849.85</v>
      </c>
      <c r="D12" s="36"/>
      <c r="E12" s="37"/>
      <c r="F12"/>
      <c r="G12"/>
      <c r="H12"/>
      <c r="I12"/>
      <c r="J12"/>
      <c r="K12"/>
      <c r="L12"/>
      <c r="M12"/>
      <c r="N12"/>
      <c r="O12"/>
      <c r="P12"/>
      <c r="Q12" s="51"/>
      <c r="R12" s="27"/>
      <c r="S12" s="27"/>
      <c r="T12" s="27"/>
    </row>
    <row r="13" spans="1:41" s="32" customFormat="1" x14ac:dyDescent="0.25">
      <c r="A13" s="51" t="s">
        <v>79</v>
      </c>
      <c r="B13" s="36"/>
      <c r="C13" s="36">
        <v>119500052.57000001</v>
      </c>
      <c r="D13" s="36">
        <v>1014450.3</v>
      </c>
      <c r="E13" s="37">
        <v>1311919.56</v>
      </c>
      <c r="F13"/>
      <c r="G13"/>
      <c r="H13"/>
      <c r="I13"/>
      <c r="J13"/>
      <c r="K13"/>
      <c r="L13"/>
      <c r="M13"/>
      <c r="N13"/>
      <c r="O13"/>
      <c r="P13"/>
      <c r="Q13" s="51"/>
      <c r="R13" s="27"/>
      <c r="S13" s="27"/>
      <c r="T13" s="27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28" customFormat="1" x14ac:dyDescent="0.25">
      <c r="A14" s="51" t="s">
        <v>5</v>
      </c>
      <c r="B14" s="36">
        <v>911670482.52999997</v>
      </c>
      <c r="C14" s="36">
        <v>1204441697.48</v>
      </c>
      <c r="D14" s="36">
        <v>87622417.790000007</v>
      </c>
      <c r="E14" s="37">
        <v>87463556.859999999</v>
      </c>
      <c r="F14"/>
      <c r="G14"/>
      <c r="H14"/>
      <c r="I14"/>
      <c r="J14"/>
      <c r="K14"/>
      <c r="L14"/>
      <c r="M14"/>
      <c r="N14"/>
      <c r="O14"/>
      <c r="P14"/>
      <c r="Q14" s="51"/>
      <c r="R14" s="27"/>
      <c r="S14" s="27"/>
      <c r="T14" s="27"/>
    </row>
    <row r="15" spans="1:41" s="28" customFormat="1" x14ac:dyDescent="0.25">
      <c r="A15" s="51" t="s">
        <v>80</v>
      </c>
      <c r="B15" s="36"/>
      <c r="C15" s="36">
        <v>15001927.5</v>
      </c>
      <c r="D15" s="36"/>
      <c r="E15" s="37"/>
      <c r="F15"/>
      <c r="G15"/>
      <c r="H15"/>
      <c r="I15"/>
      <c r="J15"/>
      <c r="K15"/>
      <c r="L15"/>
      <c r="M15"/>
      <c r="N15"/>
      <c r="O15"/>
      <c r="P15"/>
      <c r="Q15" s="51"/>
      <c r="R15" s="27"/>
      <c r="S15" s="27"/>
      <c r="T15" s="27"/>
    </row>
    <row r="16" spans="1:41" s="28" customFormat="1" x14ac:dyDescent="0.25">
      <c r="A16" s="51" t="s">
        <v>14</v>
      </c>
      <c r="B16" s="36">
        <v>136068381.56</v>
      </c>
      <c r="C16" s="36">
        <v>58110822.290000007</v>
      </c>
      <c r="D16" s="36">
        <v>2441122.7400000002</v>
      </c>
      <c r="E16" s="37"/>
      <c r="F16"/>
      <c r="G16"/>
      <c r="H16"/>
      <c r="I16"/>
      <c r="J16"/>
      <c r="K16"/>
      <c r="L16"/>
      <c r="M16"/>
      <c r="N16"/>
      <c r="O16"/>
      <c r="P16"/>
      <c r="Q16" s="51"/>
      <c r="R16" s="27"/>
      <c r="S16" s="27"/>
      <c r="T16" s="27"/>
    </row>
    <row r="17" spans="1:20" s="28" customFormat="1" x14ac:dyDescent="0.25">
      <c r="A17" s="51" t="s">
        <v>13</v>
      </c>
      <c r="B17" s="36">
        <v>576861712.2299999</v>
      </c>
      <c r="C17" s="36">
        <v>164966496.20000002</v>
      </c>
      <c r="D17" s="36">
        <v>4793071.2699999996</v>
      </c>
      <c r="E17" s="37">
        <v>535320.69999999995</v>
      </c>
      <c r="F17"/>
      <c r="G17"/>
      <c r="H17"/>
      <c r="I17"/>
      <c r="J17"/>
      <c r="K17"/>
      <c r="L17"/>
      <c r="M17"/>
      <c r="N17"/>
      <c r="O17"/>
      <c r="P17"/>
      <c r="Q17" s="51"/>
      <c r="R17" s="27"/>
      <c r="S17" s="27"/>
      <c r="T17" s="27"/>
    </row>
    <row r="18" spans="1:20" s="28" customFormat="1" x14ac:dyDescent="0.25">
      <c r="A18" s="51" t="s">
        <v>6</v>
      </c>
      <c r="B18" s="36">
        <v>12276079563.149998</v>
      </c>
      <c r="C18" s="36">
        <v>8250172573.7599993</v>
      </c>
      <c r="D18" s="36">
        <v>409351594.11000007</v>
      </c>
      <c r="E18" s="37">
        <v>433294552.42000002</v>
      </c>
      <c r="F18"/>
      <c r="G18"/>
      <c r="H18"/>
      <c r="I18"/>
      <c r="J18"/>
      <c r="K18"/>
      <c r="L18"/>
      <c r="M18"/>
      <c r="N18"/>
      <c r="O18"/>
      <c r="P18"/>
      <c r="Q18" s="51"/>
      <c r="R18" s="27"/>
      <c r="S18" s="27"/>
      <c r="T18" s="27"/>
    </row>
    <row r="19" spans="1:20" s="28" customFormat="1" x14ac:dyDescent="0.25">
      <c r="A19" s="51" t="s">
        <v>74</v>
      </c>
      <c r="B19" s="36">
        <v>961935.57</v>
      </c>
      <c r="C19" s="36">
        <v>33287411.640000004</v>
      </c>
      <c r="D19" s="36"/>
      <c r="E19" s="37"/>
      <c r="F19"/>
      <c r="G19"/>
      <c r="H19"/>
      <c r="I19"/>
      <c r="J19"/>
      <c r="K19"/>
      <c r="L19"/>
      <c r="M19"/>
      <c r="N19"/>
      <c r="O19"/>
      <c r="P19"/>
      <c r="Q19" s="51"/>
      <c r="R19" s="27"/>
      <c r="S19" s="27"/>
      <c r="T19" s="27"/>
    </row>
    <row r="20" spans="1:20" s="28" customFormat="1" x14ac:dyDescent="0.25">
      <c r="A20" s="51" t="s">
        <v>76</v>
      </c>
      <c r="B20" s="36">
        <v>3229068.16</v>
      </c>
      <c r="C20" s="36">
        <v>632476510.73000002</v>
      </c>
      <c r="D20" s="36">
        <v>113054387.81999999</v>
      </c>
      <c r="E20" s="37">
        <v>43354435.329999998</v>
      </c>
      <c r="F20"/>
      <c r="G20"/>
      <c r="H20"/>
      <c r="I20"/>
      <c r="J20"/>
      <c r="K20"/>
      <c r="L20"/>
      <c r="M20"/>
      <c r="N20"/>
      <c r="O20"/>
      <c r="P20"/>
      <c r="Q20" s="51"/>
      <c r="R20" s="27"/>
      <c r="S20" s="27"/>
      <c r="T20" s="27"/>
    </row>
    <row r="21" spans="1:20" s="28" customFormat="1" x14ac:dyDescent="0.25">
      <c r="A21" s="51" t="s">
        <v>15</v>
      </c>
      <c r="B21" s="36">
        <v>64226975.230000004</v>
      </c>
      <c r="C21" s="36">
        <v>118888418.91</v>
      </c>
      <c r="D21" s="36">
        <v>12145135.210000001</v>
      </c>
      <c r="E21" s="37">
        <v>8682658.3000000007</v>
      </c>
      <c r="F21"/>
      <c r="G21"/>
      <c r="H21"/>
      <c r="I21"/>
      <c r="J21"/>
      <c r="K21"/>
      <c r="L21"/>
      <c r="M21"/>
      <c r="N21"/>
      <c r="O21"/>
      <c r="P21"/>
      <c r="Q21" s="51"/>
      <c r="R21" s="27"/>
      <c r="S21" s="27"/>
      <c r="T21" s="27"/>
    </row>
    <row r="22" spans="1:20" s="28" customFormat="1" x14ac:dyDescent="0.25">
      <c r="A22" s="51" t="s">
        <v>8</v>
      </c>
      <c r="B22" s="36">
        <v>832434.53</v>
      </c>
      <c r="C22" s="36">
        <v>485142.12000000005</v>
      </c>
      <c r="D22" s="36">
        <v>25510.2</v>
      </c>
      <c r="E22" s="37">
        <v>87781.34</v>
      </c>
      <c r="F22"/>
      <c r="G22"/>
      <c r="H22"/>
      <c r="I22"/>
      <c r="J22"/>
      <c r="K22"/>
      <c r="L22"/>
      <c r="M22"/>
      <c r="N22"/>
      <c r="O22"/>
      <c r="P22"/>
      <c r="Q22" s="51"/>
      <c r="R22" s="27"/>
      <c r="S22" s="27"/>
      <c r="T22" s="27"/>
    </row>
    <row r="23" spans="1:20" s="28" customFormat="1" x14ac:dyDescent="0.25">
      <c r="A23" s="52" t="s">
        <v>11</v>
      </c>
      <c r="B23" s="36">
        <v>146034661.66999999</v>
      </c>
      <c r="C23" s="36">
        <v>84888006.750000015</v>
      </c>
      <c r="D23" s="36">
        <v>3853490.7800000003</v>
      </c>
      <c r="E23" s="37">
        <v>3661576.62</v>
      </c>
      <c r="F23"/>
      <c r="G23"/>
      <c r="H23"/>
      <c r="I23"/>
      <c r="J23"/>
      <c r="K23"/>
      <c r="L23"/>
      <c r="M23"/>
      <c r="N23"/>
      <c r="O23"/>
      <c r="P23"/>
      <c r="Q23" s="52"/>
      <c r="R23" s="27"/>
      <c r="S23" s="27"/>
      <c r="T23" s="27"/>
    </row>
    <row r="24" spans="1:20" s="28" customFormat="1" ht="18" customHeight="1" x14ac:dyDescent="0.25">
      <c r="A24" s="61" t="s">
        <v>71</v>
      </c>
      <c r="B24" s="62">
        <v>14926135956.409998</v>
      </c>
      <c r="C24" s="62">
        <v>11260331019.609999</v>
      </c>
      <c r="D24" s="62">
        <v>693850357.44000006</v>
      </c>
      <c r="E24" s="63">
        <v>597559140.59000003</v>
      </c>
      <c r="F24"/>
      <c r="G24"/>
      <c r="H24"/>
      <c r="I24"/>
      <c r="J24"/>
      <c r="K24"/>
      <c r="L24"/>
      <c r="M24"/>
      <c r="N24"/>
      <c r="O24"/>
      <c r="P24"/>
      <c r="Q24" s="27"/>
      <c r="R24" s="27"/>
      <c r="S24" s="27"/>
      <c r="T24" s="27"/>
    </row>
    <row r="25" spans="1:20" s="28" customFormat="1" ht="15.75" thickBot="1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27"/>
      <c r="Q25" s="27"/>
      <c r="R25" s="27"/>
      <c r="S25" s="27"/>
      <c r="T25" s="27"/>
    </row>
    <row r="26" spans="1:20" ht="11.25" customHeight="1" thickTop="1" x14ac:dyDescent="0.25">
      <c r="A26" s="67" t="s">
        <v>35</v>
      </c>
      <c r="B26" s="68"/>
      <c r="C26" s="64" t="s">
        <v>10</v>
      </c>
      <c r="D26" s="29"/>
      <c r="E26" s="29"/>
      <c r="N26" s="34"/>
      <c r="P26" s="29"/>
    </row>
    <row r="27" spans="1:20" ht="11.25" customHeight="1" x14ac:dyDescent="0.25">
      <c r="A27" s="69" t="s">
        <v>36</v>
      </c>
      <c r="B27" s="70"/>
      <c r="C27" s="65" t="s">
        <v>12</v>
      </c>
      <c r="D27" s="29"/>
      <c r="E27" s="29"/>
      <c r="N27" s="34"/>
      <c r="P27" s="29"/>
    </row>
    <row r="28" spans="1:20" ht="11.25" customHeight="1" x14ac:dyDescent="0.25">
      <c r="A28" s="69" t="s">
        <v>37</v>
      </c>
      <c r="B28" s="70"/>
      <c r="C28" s="65" t="s">
        <v>5</v>
      </c>
      <c r="D28" s="29"/>
      <c r="E28" s="29"/>
      <c r="N28" s="34"/>
      <c r="P28" s="29"/>
    </row>
    <row r="29" spans="1:20" ht="11.25" customHeight="1" x14ac:dyDescent="0.25">
      <c r="A29" s="69" t="s">
        <v>38</v>
      </c>
      <c r="B29" s="70"/>
      <c r="C29" s="65" t="s">
        <v>21</v>
      </c>
      <c r="D29" s="29"/>
      <c r="E29" s="29"/>
      <c r="N29" s="34"/>
      <c r="P29" s="29"/>
    </row>
    <row r="30" spans="1:20" ht="11.25" customHeight="1" x14ac:dyDescent="0.25">
      <c r="A30" s="69" t="s">
        <v>39</v>
      </c>
      <c r="B30" s="70"/>
      <c r="C30" s="65" t="s">
        <v>22</v>
      </c>
      <c r="D30" s="29"/>
      <c r="E30" s="29"/>
      <c r="N30" s="34"/>
      <c r="P30" s="29"/>
    </row>
    <row r="31" spans="1:20" ht="11.25" customHeight="1" x14ac:dyDescent="0.25">
      <c r="A31" s="69" t="s">
        <v>40</v>
      </c>
      <c r="B31" s="70"/>
      <c r="C31" s="65" t="s">
        <v>23</v>
      </c>
      <c r="D31" s="29"/>
      <c r="E31" s="29"/>
      <c r="N31" s="34"/>
      <c r="P31" s="29"/>
    </row>
    <row r="32" spans="1:20" ht="11.25" customHeight="1" x14ac:dyDescent="0.25">
      <c r="A32" s="69" t="s">
        <v>41</v>
      </c>
      <c r="B32" s="70"/>
      <c r="C32" s="65" t="s">
        <v>24</v>
      </c>
      <c r="D32" s="29"/>
      <c r="E32" s="29"/>
      <c r="N32" s="34"/>
      <c r="P32" s="29"/>
    </row>
    <row r="33" spans="1:41" ht="11.25" customHeight="1" x14ac:dyDescent="0.25">
      <c r="A33" s="69" t="s">
        <v>42</v>
      </c>
      <c r="B33" s="70"/>
      <c r="C33" s="65" t="s">
        <v>14</v>
      </c>
      <c r="D33" s="29"/>
      <c r="E33" s="29"/>
      <c r="F33" s="29"/>
      <c r="G33" s="29"/>
      <c r="N33" s="34"/>
      <c r="P33" s="29"/>
    </row>
    <row r="34" spans="1:41" s="33" customFormat="1" ht="11.25" customHeight="1" x14ac:dyDescent="0.25">
      <c r="A34" s="69" t="s">
        <v>43</v>
      </c>
      <c r="B34" s="70"/>
      <c r="C34" s="65" t="s">
        <v>25</v>
      </c>
      <c r="D34" s="29"/>
      <c r="E34" s="29"/>
      <c r="F34" s="29"/>
      <c r="G34" s="29"/>
      <c r="H34" s="27"/>
      <c r="I34" s="27"/>
      <c r="J34" s="28"/>
      <c r="K34" s="27"/>
      <c r="L34" s="29"/>
      <c r="M34" s="29"/>
      <c r="N34" s="34"/>
      <c r="O34" s="29"/>
      <c r="P34" s="29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1.25" customHeight="1" x14ac:dyDescent="0.25">
      <c r="A35" s="69" t="s">
        <v>44</v>
      </c>
      <c r="B35" s="70"/>
      <c r="C35" s="65" t="s">
        <v>13</v>
      </c>
      <c r="D35" s="29"/>
      <c r="E35" s="29"/>
      <c r="F35" s="29"/>
      <c r="G35" s="29"/>
      <c r="N35" s="34"/>
      <c r="P35" s="29"/>
    </row>
    <row r="36" spans="1:41" s="33" customFormat="1" ht="11.25" customHeight="1" x14ac:dyDescent="0.25">
      <c r="A36" s="69" t="s">
        <v>45</v>
      </c>
      <c r="B36" s="70"/>
      <c r="C36" s="65" t="s">
        <v>6</v>
      </c>
      <c r="D36" s="29"/>
      <c r="E36" s="29"/>
      <c r="F36" s="29"/>
      <c r="G36" s="29"/>
      <c r="H36" s="27"/>
      <c r="I36" s="27"/>
      <c r="J36" s="28"/>
      <c r="K36" s="27"/>
      <c r="L36" s="29"/>
      <c r="M36" s="29"/>
      <c r="N36" s="34"/>
      <c r="O36" s="29"/>
      <c r="P36" s="29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1:41" ht="11.25" customHeight="1" x14ac:dyDescent="0.25">
      <c r="A37" s="69" t="s">
        <v>46</v>
      </c>
      <c r="B37" s="70"/>
      <c r="C37" s="65" t="s">
        <v>47</v>
      </c>
      <c r="D37" s="29"/>
      <c r="E37" s="29"/>
      <c r="F37" s="29"/>
      <c r="G37" s="29"/>
      <c r="N37" s="34"/>
      <c r="P37" s="29"/>
    </row>
    <row r="38" spans="1:41" ht="11.25" customHeight="1" x14ac:dyDescent="0.25">
      <c r="A38" s="69" t="s">
        <v>48</v>
      </c>
      <c r="B38" s="70"/>
      <c r="C38" s="65" t="s">
        <v>26</v>
      </c>
      <c r="D38" s="29"/>
      <c r="E38" s="29"/>
      <c r="P38" s="29"/>
    </row>
    <row r="39" spans="1:41" ht="11.25" customHeight="1" x14ac:dyDescent="0.25">
      <c r="A39" s="69" t="s">
        <v>49</v>
      </c>
      <c r="B39" s="70"/>
      <c r="C39" s="65" t="s">
        <v>7</v>
      </c>
      <c r="D39" s="29"/>
      <c r="E39" s="29"/>
      <c r="N39" s="34"/>
      <c r="P39" s="29"/>
    </row>
    <row r="40" spans="1:41" ht="11.25" customHeight="1" x14ac:dyDescent="0.25">
      <c r="A40" s="69" t="s">
        <v>75</v>
      </c>
      <c r="B40" s="70"/>
      <c r="C40" s="65" t="s">
        <v>74</v>
      </c>
      <c r="D40" s="29"/>
      <c r="E40" s="29"/>
      <c r="P40" s="29"/>
    </row>
    <row r="41" spans="1:41" ht="11.25" customHeight="1" x14ac:dyDescent="0.25">
      <c r="A41" s="69" t="s">
        <v>50</v>
      </c>
      <c r="B41" s="70"/>
      <c r="C41" s="65" t="s">
        <v>15</v>
      </c>
      <c r="D41" s="29"/>
      <c r="E41" s="29"/>
      <c r="N41" s="34"/>
      <c r="P41" s="29"/>
    </row>
    <row r="42" spans="1:41" ht="11.25" customHeight="1" x14ac:dyDescent="0.25">
      <c r="A42" s="69" t="s">
        <v>51</v>
      </c>
      <c r="B42" s="70"/>
      <c r="C42" s="65" t="s">
        <v>8</v>
      </c>
      <c r="D42" s="29"/>
      <c r="E42" s="29"/>
      <c r="N42" s="34"/>
      <c r="P42" s="29"/>
    </row>
    <row r="43" spans="1:41" ht="11.25" customHeight="1" x14ac:dyDescent="0.25">
      <c r="A43" s="69" t="s">
        <v>52</v>
      </c>
      <c r="B43" s="70"/>
      <c r="C43" s="65" t="s">
        <v>11</v>
      </c>
      <c r="D43" s="29"/>
      <c r="E43" s="29"/>
      <c r="N43" s="34"/>
      <c r="P43" s="29"/>
    </row>
    <row r="44" spans="1:41" ht="11.25" customHeight="1" x14ac:dyDescent="0.25">
      <c r="A44" s="69" t="s">
        <v>53</v>
      </c>
      <c r="B44" s="70"/>
      <c r="C44" s="65" t="s">
        <v>54</v>
      </c>
      <c r="D44" s="29"/>
      <c r="E44" s="29"/>
      <c r="P44" s="29"/>
    </row>
    <row r="45" spans="1:41" ht="11.25" customHeight="1" thickBot="1" x14ac:dyDescent="0.3">
      <c r="A45" s="71" t="s">
        <v>55</v>
      </c>
      <c r="B45" s="72"/>
      <c r="C45" s="66" t="s">
        <v>56</v>
      </c>
      <c r="D45" s="29"/>
      <c r="E45" s="29"/>
      <c r="P45" s="29"/>
    </row>
    <row r="46" spans="1:41" ht="15.75" thickTop="1" x14ac:dyDescent="0.25"/>
  </sheetData>
  <mergeCells count="4">
    <mergeCell ref="A5:A6"/>
    <mergeCell ref="B5:B6"/>
    <mergeCell ref="C5:C6"/>
    <mergeCell ref="D5:E5"/>
  </mergeCells>
  <pageMargins left="1.1417322834645669" right="0.51181102362204722" top="0.74803149606299213" bottom="0.55118110236220474" header="0.31496062992125984" footer="0.31496062992125984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R25"/>
  <sheetViews>
    <sheetView view="pageBreakPreview" zoomScale="70" zoomScaleNormal="100" zoomScaleSheetLayoutView="70" workbookViewId="0">
      <selection activeCell="D9" sqref="D9"/>
    </sheetView>
  </sheetViews>
  <sheetFormatPr baseColWidth="10" defaultColWidth="11.42578125" defaultRowHeight="15" x14ac:dyDescent="0.25"/>
  <cols>
    <col min="1" max="1" width="9.7109375" customWidth="1"/>
    <col min="2" max="2" width="24.5703125" customWidth="1"/>
    <col min="3" max="14" width="17.140625" customWidth="1"/>
    <col min="15" max="17" width="17.28515625" customWidth="1"/>
    <col min="18" max="18" width="12" customWidth="1"/>
    <col min="19" max="19" width="14.5703125" customWidth="1"/>
    <col min="20" max="24" width="12.7109375" customWidth="1"/>
    <col min="25" max="25" width="12" customWidth="1"/>
    <col min="26" max="26" width="13.5703125" customWidth="1"/>
    <col min="27" max="28" width="13.5703125" hidden="1" customWidth="1"/>
    <col min="29" max="29" width="12.7109375" customWidth="1"/>
    <col min="30" max="30" width="12" customWidth="1"/>
    <col min="31" max="31" width="12.28515625" customWidth="1"/>
    <col min="32" max="32" width="12" bestFit="1" customWidth="1"/>
    <col min="33" max="34" width="13.5703125" bestFit="1" customWidth="1"/>
    <col min="35" max="40" width="12" bestFit="1" customWidth="1"/>
    <col min="41" max="41" width="12" customWidth="1"/>
    <col min="42" max="42" width="15" customWidth="1"/>
    <col min="43" max="43" width="13.5703125" customWidth="1"/>
    <col min="44" max="44" width="13.5703125" bestFit="1" customWidth="1"/>
  </cols>
  <sheetData>
    <row r="1" spans="1:44" ht="26.25" x14ac:dyDescent="0.4">
      <c r="A1" s="25" t="s">
        <v>72</v>
      </c>
    </row>
    <row r="2" spans="1:44" ht="18.75" x14ac:dyDescent="0.3">
      <c r="A2" s="22" t="e">
        <f>#REF!</f>
        <v>#REF!</v>
      </c>
    </row>
    <row r="3" spans="1:44" ht="18.75" x14ac:dyDescent="0.3">
      <c r="A3" s="22" t="s">
        <v>18</v>
      </c>
    </row>
    <row r="4" spans="1:44" x14ac:dyDescent="0.25">
      <c r="A4" s="2"/>
    </row>
    <row r="5" spans="1:44" x14ac:dyDescent="0.25">
      <c r="A5" s="2"/>
    </row>
    <row r="7" spans="1:44" x14ac:dyDescent="0.25">
      <c r="A7" s="2"/>
    </row>
    <row r="8" spans="1:44" x14ac:dyDescent="0.25">
      <c r="A8" s="11" t="s">
        <v>0</v>
      </c>
      <c r="B8" s="14"/>
      <c r="C8" s="12" t="s">
        <v>70</v>
      </c>
      <c r="D8" s="17" t="s">
        <v>69</v>
      </c>
      <c r="E8" s="11"/>
      <c r="F8" s="13"/>
      <c r="G8" s="13"/>
      <c r="H8" s="13"/>
      <c r="I8" s="13"/>
      <c r="J8" s="13"/>
      <c r="K8" s="13"/>
      <c r="L8" s="13"/>
      <c r="M8" s="13"/>
      <c r="N8" s="14"/>
    </row>
    <row r="9" spans="1:44" x14ac:dyDescent="0.25">
      <c r="A9" s="15"/>
      <c r="B9" s="16"/>
      <c r="C9" s="12" t="s">
        <v>1</v>
      </c>
      <c r="D9" s="46" t="s">
        <v>57</v>
      </c>
      <c r="E9" s="46" t="s">
        <v>58</v>
      </c>
      <c r="F9" s="13"/>
      <c r="G9" s="13"/>
      <c r="H9" s="13"/>
      <c r="I9" s="13"/>
      <c r="J9" s="13"/>
      <c r="K9" s="13"/>
      <c r="L9" s="13"/>
      <c r="M9" s="13"/>
      <c r="N9" s="14"/>
    </row>
    <row r="10" spans="1:44" x14ac:dyDescent="0.25">
      <c r="A10" s="12" t="s">
        <v>2</v>
      </c>
      <c r="B10" s="12" t="s">
        <v>27</v>
      </c>
      <c r="C10" s="39"/>
      <c r="D10" s="39"/>
      <c r="E10" s="48" t="s">
        <v>59</v>
      </c>
      <c r="F10" s="4" t="s">
        <v>60</v>
      </c>
      <c r="G10" s="4" t="s">
        <v>61</v>
      </c>
      <c r="H10" s="4" t="s">
        <v>62</v>
      </c>
      <c r="I10" s="4" t="s">
        <v>63</v>
      </c>
      <c r="J10" s="4" t="s">
        <v>64</v>
      </c>
      <c r="K10" s="4" t="s">
        <v>65</v>
      </c>
      <c r="L10" s="4" t="s">
        <v>66</v>
      </c>
      <c r="M10" s="4" t="s">
        <v>67</v>
      </c>
      <c r="N10" s="5" t="s">
        <v>68</v>
      </c>
    </row>
    <row r="11" spans="1:44" x14ac:dyDescent="0.25">
      <c r="A11" s="24" t="s">
        <v>4</v>
      </c>
      <c r="B11" s="18" t="s">
        <v>28</v>
      </c>
      <c r="C11" s="21">
        <v>212025665.34</v>
      </c>
      <c r="D11" s="45">
        <v>581957654.88999987</v>
      </c>
      <c r="E11" s="44">
        <v>87794857.00999999</v>
      </c>
      <c r="F11" s="19">
        <v>130203078.66</v>
      </c>
      <c r="G11" s="19">
        <v>219136126.56999999</v>
      </c>
      <c r="H11" s="19">
        <v>67691650.960000008</v>
      </c>
      <c r="I11" s="19">
        <v>52666703.519999996</v>
      </c>
      <c r="J11" s="19">
        <v>61624230.850000001</v>
      </c>
      <c r="K11" s="19">
        <v>56947551.829999998</v>
      </c>
      <c r="L11" s="19">
        <v>85843359.589999989</v>
      </c>
      <c r="M11" s="19">
        <v>70822980.61999999</v>
      </c>
      <c r="N11" s="20">
        <v>42547727.539999999</v>
      </c>
    </row>
    <row r="12" spans="1:44" x14ac:dyDescent="0.25">
      <c r="A12" s="8" t="s">
        <v>78</v>
      </c>
      <c r="B12" s="23"/>
      <c r="C12" s="47">
        <v>212025665.34</v>
      </c>
      <c r="D12" s="43">
        <v>581957654.88999987</v>
      </c>
      <c r="E12" s="42">
        <v>87794857.00999999</v>
      </c>
      <c r="F12" s="40">
        <v>130203078.66</v>
      </c>
      <c r="G12" s="40">
        <v>219136126.56999999</v>
      </c>
      <c r="H12" s="40">
        <v>67691650.960000008</v>
      </c>
      <c r="I12" s="40">
        <v>52666703.519999996</v>
      </c>
      <c r="J12" s="40">
        <v>61624230.850000001</v>
      </c>
      <c r="K12" s="40">
        <v>56947551.829999998</v>
      </c>
      <c r="L12" s="40">
        <v>85843359.589999989</v>
      </c>
      <c r="M12" s="40">
        <v>70822980.61999999</v>
      </c>
      <c r="N12" s="41">
        <v>42547727.539999999</v>
      </c>
    </row>
    <row r="14" spans="1:44" s="1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21" spans="1:2" x14ac:dyDescent="0.25">
      <c r="A21" s="3" t="s">
        <v>17</v>
      </c>
      <c r="B21" s="5"/>
    </row>
    <row r="22" spans="1:2" x14ac:dyDescent="0.25">
      <c r="A22" s="9" t="s">
        <v>29</v>
      </c>
      <c r="B22" s="6" t="s">
        <v>31</v>
      </c>
    </row>
    <row r="23" spans="1:2" x14ac:dyDescent="0.25">
      <c r="A23" s="9" t="s">
        <v>30</v>
      </c>
      <c r="B23" s="6" t="s">
        <v>32</v>
      </c>
    </row>
    <row r="24" spans="1:2" x14ac:dyDescent="0.25">
      <c r="A24" s="9" t="s">
        <v>16</v>
      </c>
      <c r="B24" s="6" t="s">
        <v>33</v>
      </c>
    </row>
    <row r="25" spans="1:2" x14ac:dyDescent="0.25">
      <c r="A25" s="10" t="s">
        <v>28</v>
      </c>
      <c r="B25" s="7" t="s">
        <v>34</v>
      </c>
    </row>
  </sheetData>
  <printOptions horizontalCentered="1" verticalCentered="1"/>
  <pageMargins left="1.0236220472440944" right="0.62992125984251968" top="0.74803149606299213" bottom="0.74803149606299213" header="0.31496062992125984" footer="0.31496062992125984"/>
  <pageSetup scale="4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02-VO INS</vt:lpstr>
      <vt:lpstr>03-Extra</vt:lpstr>
      <vt:lpstr>'02-VO INS'!Área_de_impresión</vt:lpstr>
      <vt:lpstr>'03-Extra'!Área_de_impresión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Adhemar Vivian Luna Acevedo</cp:lastModifiedBy>
  <cp:lastPrinted>2023-08-23T23:26:33Z</cp:lastPrinted>
  <dcterms:created xsi:type="dcterms:W3CDTF">2010-12-23T18:16:38Z</dcterms:created>
  <dcterms:modified xsi:type="dcterms:W3CDTF">2024-04-08T21:34:04Z</dcterms:modified>
</cp:coreProperties>
</file>