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28140" yWindow="210" windowWidth="15135" windowHeight="8295" tabRatio="859" firstSheet="1" activeTab="1"/>
  </bookViews>
  <sheets>
    <sheet name="03-Extra" sheetId="5" state="hidden" r:id="rId1"/>
    <sheet name="09-Por tipo y Agencia" sheetId="11" r:id="rId2"/>
  </sheets>
  <definedNames>
    <definedName name="_xlnm.Print_Area" localSheetId="0">'03-Extra'!$A$1:$N$50</definedName>
    <definedName name="_xlnm.Print_Area" localSheetId="1">'09-Por tipo y Agencia'!$A$1:$P$52</definedName>
  </definedNames>
  <calcPr calcId="162913"/>
  <pivotCaches>
    <pivotCache cacheId="5" r:id="rId3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sharedStrings.xml><?xml version="1.0" encoding="utf-8"?>
<sst xmlns="http://schemas.openxmlformats.org/spreadsheetml/2006/main" count="119" uniqueCount="74">
  <si>
    <t>Monto</t>
  </si>
  <si>
    <t>2010</t>
  </si>
  <si>
    <t>T Lugar Negociacion</t>
  </si>
  <si>
    <t>EX</t>
  </si>
  <si>
    <t>RB</t>
  </si>
  <si>
    <t>Ex</t>
  </si>
  <si>
    <t>Abreviaturas</t>
  </si>
  <si>
    <t>Expresado en Dólares de los Estados Unidos de Norte América</t>
  </si>
  <si>
    <t>BIA</t>
  </si>
  <si>
    <t>CBA</t>
  </si>
  <si>
    <t>MIB</t>
  </si>
  <si>
    <t>PAN</t>
  </si>
  <si>
    <t>SUD</t>
  </si>
  <si>
    <t>SZS</t>
  </si>
  <si>
    <t>VUN</t>
  </si>
  <si>
    <t>NVA</t>
  </si>
  <si>
    <t>CAI</t>
  </si>
  <si>
    <t>BCB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</si>
  <si>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</si>
  <si>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</si>
  <si>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</si>
  <si>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</si>
  <si>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</si>
  <si>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</si>
  <si>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</si>
  <si>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</si>
  <si>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Bisa S.A. Agencia de Bolsa</t>
  </si>
  <si>
    <t>Compañía Americana de Inversiones S.A.</t>
  </si>
  <si>
    <t>Credibolsa S.A. Agencia de Bolsa Filial del Banco de Crédito S.A.</t>
  </si>
  <si>
    <t>Mercantil Santa Cruz Agencia de Bolsa S.A.</t>
  </si>
  <si>
    <t>BNB Valores S.A. Agencia de Bolsa</t>
  </si>
  <si>
    <t>Panamerican Securities S.A. Agencia de Bolsa</t>
  </si>
  <si>
    <t>Sudaval Agencia de Bolsa S.A. "SUDAVAL S.A."</t>
  </si>
  <si>
    <t>Santa Cruz Securities S.A. Agencia de Bolsa Filial de FASSIL FFP S.A.</t>
  </si>
  <si>
    <t>Valores Unión S.A. Agencia de Bolsa filial del Banco Unión S.A.</t>
  </si>
  <si>
    <t>2011</t>
  </si>
  <si>
    <t>DEF</t>
  </si>
  <si>
    <t>REP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</si>
  <si>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</si>
  <si>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</si>
  <si>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</si>
  <si>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</si>
  <si>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</si>
  <si>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</si>
  <si>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</si>
  <si>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</si>
  <si>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</si>
  <si>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</si>
  <si>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</si>
  <si>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</si>
  <si>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</si>
  <si>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</si>
  <si>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</si>
  <si>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SRFS</t>
  </si>
  <si>
    <t>GVA</t>
  </si>
  <si>
    <t>SRV</t>
  </si>
  <si>
    <t>Volumen de Operaciones por Tipo y Agencia Comprador</t>
  </si>
  <si>
    <t>Definitivo</t>
  </si>
  <si>
    <t>Reporto</t>
  </si>
  <si>
    <t>MAB</t>
  </si>
  <si>
    <t>CPF</t>
  </si>
  <si>
    <t>RPB</t>
  </si>
  <si>
    <t>GCV</t>
  </si>
  <si>
    <t>GRP</t>
  </si>
  <si>
    <t>MNE</t>
  </si>
  <si>
    <t>Total EX</t>
  </si>
  <si>
    <t>Total general</t>
  </si>
  <si>
    <t>Total RB</t>
  </si>
  <si>
    <t>RSS</t>
  </si>
  <si>
    <t>Expresado en Dólares Estadounidenses</t>
  </si>
  <si>
    <t>Al 29 de febrero de 2024</t>
  </si>
  <si>
    <t>Lugar de Negociacion</t>
  </si>
  <si>
    <t>Tipo Operación</t>
  </si>
  <si>
    <t>Volumen de Operaciones por Tipo y Agencia 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</si>
</sst>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1" fillId="3" borderId="9" xfId="0" applyFont="1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4" borderId="2" xfId="0" applyFont="1" applyFill="1" applyBorder="1"/>
    <xf numFmtId="0" fontId="1" fillId="4" borderId="10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0" fillId="4" borderId="13" xfId="0" applyFill="1" applyBorder="1"/>
    <xf numFmtId="0" fontId="0" fillId="0" borderId="1" xfId="0" applyBorder="1"/>
    <xf numFmtId="167" fontId="0" fillId="0" borderId="14" xfId="0" applyNumberFormat="1" applyBorder="1"/>
    <xf numFmtId="167" fontId="0" fillId="0" borderId="11" xfId="0" applyNumberFormat="1" applyBorder="1"/>
    <xf numFmtId="167" fontId="0" fillId="0" borderId="1" xfId="0" applyNumberFormat="1" applyBorder="1"/>
    <xf numFmtId="0" fontId="2" fillId="0" borderId="0" xfId="0" applyFont="1"/>
    <xf numFmtId="0" fontId="0" fillId="0" borderId="0" xfId="0"/>
    <xf numFmtId="0" fontId="1" fillId="3" borderId="17" xfId="0" applyFont="1" applyFill="1" applyBorder="1"/>
    <xf numFmtId="0" fontId="0" fillId="0" borderId="1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2" fillId="0" borderId="0" xfId="0" applyFont="1" applyAlignment="1">
      <alignment vertical="center"/>
    </xf>
    <xf numFmtId="167" fontId="0" fillId="5" borderId="19" xfId="0" applyNumberFormat="1" applyFill="1" applyBorder="1" applyAlignment="1">
      <alignment vertical="center"/>
    </xf>
    <xf numFmtId="167" fontId="0" fillId="5" borderId="23" xfId="0" applyNumberFormat="1" applyFill="1" applyBorder="1" applyAlignment="1">
      <alignment vertical="center"/>
    </xf>
    <xf numFmtId="167" fontId="0" fillId="0" borderId="19" xfId="0" applyNumberFormat="1" applyBorder="1" applyAlignment="1">
      <alignment vertical="center"/>
    </xf>
    <xf numFmtId="167" fontId="0" fillId="0" borderId="23" xfId="0" applyNumberFormat="1" applyBorder="1" applyAlignment="1">
      <alignment vertical="center"/>
    </xf>
    <xf numFmtId="0" fontId="0" fillId="0" borderId="24" xfId="0" applyBorder="1"/>
    <xf numFmtId="167" fontId="1" fillId="3" borderId="25" xfId="0" applyNumberFormat="1" applyFont="1" applyFill="1" applyBorder="1"/>
    <xf numFmtId="167" fontId="1" fillId="3" borderId="26" xfId="0" applyNumberFormat="1" applyFont="1" applyFill="1" applyBorder="1"/>
    <xf numFmtId="167" fontId="1" fillId="3" borderId="29" xfId="0" applyNumberFormat="1" applyFont="1" applyFill="1" applyBorder="1"/>
    <xf numFmtId="167" fontId="1" fillId="3" borderId="31" xfId="0" applyNumberFormat="1" applyFont="1" applyFill="1" applyBorder="1"/>
    <xf numFmtId="167" fontId="0" fillId="0" borderId="30" xfId="0" applyNumberFormat="1" applyBorder="1"/>
    <xf numFmtId="167" fontId="0" fillId="0" borderId="32" xfId="0" applyNumberFormat="1" applyBorder="1"/>
    <xf numFmtId="0" fontId="1" fillId="4" borderId="28" xfId="0" applyFont="1" applyFill="1" applyBorder="1"/>
    <xf numFmtId="167" fontId="1" fillId="3" borderId="27" xfId="0" applyNumberFormat="1" applyFont="1" applyFill="1" applyBorder="1"/>
    <xf numFmtId="0" fontId="0" fillId="0" borderId="28" xfId="0" applyBorder="1"/>
    <xf numFmtId="167" fontId="1" fillId="5" borderId="19" xfId="0" applyNumberFormat="1" applyFont="1" applyFill="1" applyBorder="1" applyAlignment="1">
      <alignment vertical="center"/>
    </xf>
    <xf numFmtId="167" fontId="1" fillId="5" borderId="23" xfId="0" applyNumberFormat="1" applyFont="1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" fontId="6" fillId="6" borderId="19" xfId="0" applyNumberFormat="1" applyFont="1" applyFill="1" applyBorder="1" applyAlignment="1">
      <alignment vertical="center"/>
    </xf>
    <xf numFmtId="4" fontId="6" fillId="6" borderId="23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7" fontId="6" fillId="6" borderId="19" xfId="0" applyNumberFormat="1" applyFont="1" applyFill="1" applyBorder="1" applyAlignment="1">
      <alignment vertical="center"/>
    </xf>
    <xf numFmtId="167" fontId="6" fillId="6" borderId="23" xfId="0" applyNumberFormat="1" applyFont="1" applyFill="1" applyBorder="1" applyAlignment="1">
      <alignment vertical="center"/>
    </xf>
    <xf numFmtId="0" fontId="7" fillId="7" borderId="33" xfId="0" applyFont="1" applyFill="1" applyBorder="1" applyAlignment="1">
      <alignment horizontal="right" vertical="center"/>
    </xf>
    <xf numFmtId="0" fontId="8" fillId="7" borderId="34" xfId="0" applyFont="1" applyFill="1" applyBorder="1" applyAlignment="1">
      <alignment vertical="center"/>
    </xf>
    <xf numFmtId="0" fontId="8" fillId="7" borderId="35" xfId="0" applyFont="1" applyFill="1" applyBorder="1" applyAlignment="1">
      <alignment vertical="center"/>
    </xf>
    <xf numFmtId="0" fontId="7" fillId="7" borderId="36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vertical="center"/>
    </xf>
    <xf numFmtId="0" fontId="8" fillId="7" borderId="37" xfId="0" applyFont="1" applyFill="1" applyBorder="1" applyAlignment="1">
      <alignment vertical="center"/>
    </xf>
    <xf numFmtId="0" fontId="7" fillId="7" borderId="38" xfId="0" applyFont="1" applyFill="1" applyBorder="1" applyAlignment="1">
      <alignment horizontal="right" vertical="center"/>
    </xf>
    <xf numFmtId="0" fontId="8" fillId="7" borderId="39" xfId="0" applyFont="1" applyFill="1" applyBorder="1" applyAlignment="1">
      <alignment vertical="center"/>
    </xf>
    <xf numFmtId="0" fontId="8" fillId="7" borderId="40" xfId="0" applyFont="1" applyFill="1" applyBorder="1" applyAlignment="1">
      <alignment vertical="center"/>
    </xf>
  </cellXfs>
  <cellStyles count="1">
    <cellStyle name="Normal" xfId="0" builtinId="0"/>
  </cellStyles>
  <dxfs count="84"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7" formatCode="_ * #,##0_ ;_ * \-#,##0_ ;_ * &quot;-&quot;??_ ;_ @_ "/>
    </dxf>
    <dxf>
      <font>
        <color theme="0"/>
      </font>
      <fill>
        <patternFill>
          <bgColor rgb="FF006666"/>
        </patternFill>
      </fill>
    </dxf>
  </dxfs>
  <tableStyles count="1" defaultTableStyle="TableStyleMedium9" defaultPivotStyle="PivotStyleLight16">
    <tableStyle name="Estilo de tabla dinámica 1" table="0" count="1">
      <tableStyleElement type="pageFieldLabels" dxfId="83"/>
    </tableStyle>
  </tableStyles>
  <colors>
    <mruColors>
      <color rgb="FF006666"/>
      <color rgb="FF29D7A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[09_Volumen de Operaciones por Tipo y Agencia Comprador - febrero.xlsx]03-Extra!Tabla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28144"/>
        <c:axId val="246510568"/>
      </c:barChart>
      <c:catAx>
        <c:axId val="1813281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46510568"/>
        <c:crosses val="autoZero"/>
        <c:auto val="0"/>
        <c:lblAlgn val="ctr"/>
        <c:lblOffset val="100"/>
        <c:noMultiLvlLbl val="0"/>
      </c:catAx>
      <c:valAx>
        <c:axId val="246510568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81328144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369793</xdr:colOff>
      <xdr:row>0</xdr:row>
      <xdr:rowOff>56030</xdr:rowOff>
    </xdr:from>
    <xdr:to>
      <xdr:col>13</xdr:col>
      <xdr:colOff>806121</xdr:colOff>
      <xdr:row>3</xdr:row>
      <xdr:rowOff>145677</xdr:rowOff>
    </xdr:to>
    <xdr:pic>
      <xdr:nvPicPr>
        <xdr:cNvPr id="3" name="Picture 2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1558" y="56030"/>
          <a:ext cx="2229269" cy="8516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571500</xdr:colOff>
      <xdr:row>20</xdr:row>
      <xdr:rowOff>134471</xdr:rowOff>
    </xdr:from>
    <xdr:to>
      <xdr:col>13</xdr:col>
      <xdr:colOff>33617</xdr:colOff>
      <xdr:row>24</xdr:row>
      <xdr:rowOff>145677</xdr:rowOff>
    </xdr:to>
    <xdr:pic>
      <xdr:nvPicPr>
        <xdr:cNvPr id="4" name="Picture 2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794" y="4347883"/>
          <a:ext cx="2151529" cy="907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595.46841666667" createdVersion="3" refreshedVersion="6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dataOnRows="1" applyNumberFormats="0" applyBorderFormats="0" applyFontFormats="0" applyPatternFormats="0" applyAlignmentFormats="0" applyWidthHeightFormats="1" dataCaption="Datos" updatedVersion="6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7"/>
  </dataFields>
  <formats count="85">
    <format dxfId="82">
      <pivotArea outline="0" collapsedLevelsAreSubtotals="1" fieldPosition="0"/>
    </format>
    <format dxfId="81">
      <pivotArea dataOnly="0" grandRow="1" outline="0" collapsedLevelsAreSubtotals="1" fieldPosition="0"/>
    </format>
    <format dxfId="80">
      <pivotArea dataOnly="0" grandRow="1" outline="0" collapsedLevelsAreSubtotals="1" fieldPosition="0"/>
    </format>
    <format dxfId="79">
      <pivotArea outline="0" collapsedLevelsAreSubtotals="1" fieldPosition="0"/>
    </format>
    <format dxfId="78">
      <pivotArea dataOnly="0" labelOnly="1" grandCol="1" outline="0" fieldPosition="0"/>
    </format>
    <format dxfId="77">
      <pivotArea type="origin" dataOnly="0" labelOnly="1" outline="0" fieldPosition="0"/>
    </format>
    <format dxfId="76">
      <pivotArea type="topRight" dataOnly="0" labelOnly="1" outline="0" fieldPosition="0"/>
    </format>
    <format dxfId="75">
      <pivotArea dataOnly="0" labelOnly="1" grandCol="1" outline="0" fieldPosition="0"/>
    </format>
    <format dxfId="74">
      <pivotArea type="origin" dataOnly="0" labelOnly="1" outline="0" fieldPosition="0"/>
    </format>
    <format dxfId="73">
      <pivotArea type="topRight" dataOnly="0" labelOnly="1" outline="0" fieldPosition="0"/>
    </format>
    <format dxfId="72">
      <pivotArea dataOnly="0" labelOnly="1" grandCol="1" outline="0" fieldPosition="0"/>
    </format>
    <format dxfId="71">
      <pivotArea dataOnly="0" labelOnly="1" grandRow="1" outline="0" fieldPosition="0"/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field="2" type="button" dataOnly="0" labelOnly="1" outline="0" axis="axisRow" fieldPosition="1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3" count="0"/>
        </references>
      </pivotArea>
    </format>
    <format dxfId="6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3">
      <pivotArea dataOnly="0" labelOnly="1" outline="0" fieldPosition="0">
        <references count="1">
          <reference field="1" count="0" defaultSubtotal="1"/>
        </references>
      </pivotArea>
    </format>
    <format dxfId="62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1">
      <pivotArea dataOnly="0" labelOnly="1" outline="0" fieldPosition="0">
        <references count="1">
          <reference field="1" count="0" defaultSubtotal="1"/>
        </references>
      </pivotArea>
    </format>
    <format dxfId="60">
      <pivotArea dataOnly="0" outline="0" collapsedLevelsAreSubtotals="1" fieldPosition="0">
        <references count="1">
          <reference field="2" count="0"/>
        </references>
      </pivotArea>
    </format>
    <format dxfId="59">
      <pivotArea type="origin" dataOnly="0" labelOnly="1" outline="0" fieldPosition="0"/>
    </format>
    <format dxfId="58">
      <pivotArea field="1" type="button" dataOnly="0" labelOnly="1" outline="0" axis="axisRow" fieldPosition="0"/>
    </format>
    <format dxfId="57">
      <pivotArea field="2" type="button" dataOnly="0" labelOnly="1" outline="0" axis="axisRow" fieldPosition="1"/>
    </format>
    <format dxfId="56">
      <pivotArea field="3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3" count="0"/>
        </references>
      </pivotArea>
    </format>
    <format dxfId="53">
      <pivotArea outline="0" collapsedLevelsAreSubtotals="1" fieldPosition="0">
        <references count="1">
          <reference field="3" count="0" selected="0"/>
        </references>
      </pivotArea>
    </format>
    <format dxfId="52">
      <pivotArea type="origin" dataOnly="0" labelOnly="1" outline="0" fieldPosition="0"/>
    </format>
    <format dxfId="51">
      <pivotArea field="1" type="button" dataOnly="0" labelOnly="1" outline="0" axis="axisRow" fieldPosition="0"/>
    </format>
    <format dxfId="50">
      <pivotArea field="2" type="button" dataOnly="0" labelOnly="1" outline="0" axis="axisRow" fieldPosition="1"/>
    </format>
    <format dxfId="49">
      <pivotArea field="3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1" count="0" defaultSubtotal="1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3" count="0"/>
        </references>
      </pivotArea>
    </format>
    <format dxfId="42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41">
      <pivotArea dataOnly="0" labelOnly="1" outline="0" fieldPosition="0">
        <references count="1">
          <reference field="3" count="1">
            <x v="12"/>
          </reference>
        </references>
      </pivotArea>
    </format>
    <format dxfId="40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39">
      <pivotArea dataOnly="0" labelOnly="1" outline="0" fieldPosition="0">
        <references count="1">
          <reference field="3" count="1">
            <x v="9"/>
          </reference>
        </references>
      </pivotArea>
    </format>
    <format dxfId="38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7">
      <pivotArea dataOnly="0" labelOnly="1" outline="0" fieldPosition="0">
        <references count="1">
          <reference field="3" count="1">
            <x v="6"/>
          </reference>
        </references>
      </pivotArea>
    </format>
    <format dxfId="36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5">
      <pivotArea dataOnly="0" labelOnly="1" outline="0" fieldPosition="0">
        <references count="1">
          <reference field="3" count="1">
            <x v="8"/>
          </reference>
        </references>
      </pivotArea>
    </format>
    <format dxfId="34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1">
          <reference field="3" count="1">
            <x v="3"/>
          </reference>
        </references>
      </pivotArea>
    </format>
    <format dxfId="32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outline="0" collapsedLevelsAreSubtotals="1" fieldPosition="0">
        <references count="1">
          <reference field="4" count="0" selected="0"/>
        </references>
      </pivotArea>
    </format>
    <format dxfId="30">
      <pivotArea type="origin" dataOnly="0" labelOnly="1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Col" fieldPosition="0"/>
    </format>
    <format dxfId="26">
      <pivotArea field="4" type="button" dataOnly="0" labelOnly="1" outline="0" axis="axisCol" fieldPosition="1"/>
    </format>
    <format dxfId="25">
      <pivotArea type="topRight" dataOnly="0" labelOnly="1" outline="0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1" count="0" defaultSubtotal="1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6">
      <pivotArea field="4" type="button" dataOnly="0" labelOnly="1" outline="0" axis="axisCol" fieldPosition="1"/>
    </format>
    <format dxfId="15">
      <pivotArea field="4" type="button" dataOnly="0" labelOnly="1" outline="0" axis="axisCol" fieldPosition="1"/>
    </format>
    <format dxfId="14">
      <pivotArea type="topRight" dataOnly="0" labelOnly="1" outline="0" offset="J1" fieldPosition="0"/>
    </format>
    <format dxfId="13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2">
      <pivotArea dataOnly="0" labelOnly="1" outline="0" fieldPosition="0">
        <references count="1">
          <reference field="4" count="1">
            <x v="16"/>
          </reference>
        </references>
      </pivotArea>
    </format>
    <format dxfId="11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0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9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6">
      <pivotArea dataOnly="0" labelOnly="1" outline="0" fieldPosition="0">
        <references count="1">
          <reference field="4" count="1">
            <x v="11"/>
          </reference>
        </references>
      </pivotArea>
    </format>
    <format dxfId="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4">
      <pivotArea dataOnly="0" labelOnly="1" outline="0" fieldPosition="0">
        <references count="1">
          <reference field="4" count="1">
            <x v="13"/>
          </reference>
        </references>
      </pivotArea>
    </format>
    <format dxfId="3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2">
      <pivotArea dataOnly="0" labelOnly="1" outline="0" fieldPosition="0">
        <references count="1">
          <reference field="4" count="1">
            <x v="14"/>
          </reference>
        </references>
      </pivotArea>
    </format>
    <format dxfId="1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0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26" t="s">
        <v>52</v>
      </c>
    </row>
    <row r="2" spans="1:44" ht="18.75" x14ac:dyDescent="0.3">
      <c r="A2" s="22" t="e">
        <f>#REF!</f>
        <v>#REF!</v>
      </c>
    </row>
    <row r="3" spans="1:44" ht="18.75" x14ac:dyDescent="0.3">
      <c r="A3" s="22" t="s">
        <v>7</v>
      </c>
    </row>
    <row r="4" spans="1:44" x14ac:dyDescent="0.25">
      <c r="A4" s="2"/>
    </row>
    <row r="5" spans="1:44" x14ac:dyDescent="0.25">
      <c r="A5" s="2"/>
    </row>
    <row r="7" spans="1:44" x14ac:dyDescent="0.25">
      <c r="A7" s="2"/>
    </row>
    <row r="8" spans="1:44" x14ac:dyDescent="0.25">
      <c r="A8" s="11" t="s">
        <v>0</v>
      </c>
      <c r="B8" s="14"/>
      <c r="C8" s="12" t="s">
        <v>50</v>
      </c>
      <c r="D8" s="17" t="s">
        <v>49</v>
      </c>
      <c r="E8" s="11"/>
      <c r="F8" s="13"/>
      <c r="G8" s="13"/>
      <c r="H8" s="13"/>
      <c r="I8" s="13"/>
      <c r="J8" s="13"/>
      <c r="K8" s="13"/>
      <c r="L8" s="13"/>
      <c r="M8" s="13"/>
      <c r="N8" s="14"/>
    </row>
    <row r="9" spans="1:44" x14ac:dyDescent="0.25">
      <c r="A9" s="15"/>
      <c r="B9" s="16"/>
      <c r="C9" s="12" t="s">
        <v>1</v>
      </c>
      <c r="D9" s="42" t="s">
        <v>35</v>
      </c>
      <c r="E9" s="42" t="s">
        <v>38</v>
      </c>
      <c r="F9" s="13"/>
      <c r="G9" s="13"/>
      <c r="H9" s="13"/>
      <c r="I9" s="13"/>
      <c r="J9" s="13"/>
      <c r="K9" s="13"/>
      <c r="L9" s="13"/>
      <c r="M9" s="13"/>
      <c r="N9" s="14"/>
    </row>
    <row r="10" spans="1:44" x14ac:dyDescent="0.25">
      <c r="A10" s="12" t="s">
        <v>2</v>
      </c>
      <c r="B10" s="12" t="s">
        <v>18</v>
      </c>
      <c r="C10" s="35"/>
      <c r="D10" s="35"/>
      <c r="E10" s="44" t="s">
        <v>39</v>
      </c>
      <c r="F10" s="4" t="s">
        <v>40</v>
      </c>
      <c r="G10" s="4" t="s">
        <v>41</v>
      </c>
      <c r="H10" s="4" t="s">
        <v>42</v>
      </c>
      <c r="I10" s="4" t="s">
        <v>43</v>
      </c>
      <c r="J10" s="4" t="s">
        <v>44</v>
      </c>
      <c r="K10" s="4" t="s">
        <v>45</v>
      </c>
      <c r="L10" s="4" t="s">
        <v>46</v>
      </c>
      <c r="M10" s="4" t="s">
        <v>47</v>
      </c>
      <c r="N10" s="5" t="s">
        <v>48</v>
      </c>
    </row>
    <row r="11" spans="1:44" x14ac:dyDescent="0.25">
      <c r="A11" s="25" t="s">
        <v>3</v>
      </c>
      <c r="B11" s="18" t="s">
        <v>19</v>
      </c>
      <c r="C11" s="21">
        <v>212025665.34</v>
      </c>
      <c r="D11" s="41">
        <v>581957654.88999987</v>
      </c>
      <c r="E11" s="40">
        <v>87794857.00999999</v>
      </c>
      <c r="F11" s="19">
        <v>130203078.66</v>
      </c>
      <c r="G11" s="19">
        <v>219136126.56999999</v>
      </c>
      <c r="H11" s="19">
        <v>67691650.960000008</v>
      </c>
      <c r="I11" s="19">
        <v>52666703.519999996</v>
      </c>
      <c r="J11" s="19">
        <v>61624230.850000001</v>
      </c>
      <c r="K11" s="19">
        <v>56947551.829999998</v>
      </c>
      <c r="L11" s="19">
        <v>85843359.589999989</v>
      </c>
      <c r="M11" s="19">
        <v>70822980.61999999</v>
      </c>
      <c r="N11" s="20">
        <v>42547727.539999999</v>
      </c>
    </row>
    <row r="12" spans="1:44" x14ac:dyDescent="0.25">
      <c r="A12" s="8" t="s">
        <v>66</v>
      </c>
      <c r="B12" s="24"/>
      <c r="C12" s="43">
        <v>212025665.34</v>
      </c>
      <c r="D12" s="39">
        <v>581957654.88999987</v>
      </c>
      <c r="E12" s="38">
        <v>87794857.00999999</v>
      </c>
      <c r="F12" s="36">
        <v>130203078.66</v>
      </c>
      <c r="G12" s="36">
        <v>219136126.56999999</v>
      </c>
      <c r="H12" s="36">
        <v>67691650.960000008</v>
      </c>
      <c r="I12" s="36">
        <v>52666703.519999996</v>
      </c>
      <c r="J12" s="36">
        <v>61624230.850000001</v>
      </c>
      <c r="K12" s="36">
        <v>56947551.829999998</v>
      </c>
      <c r="L12" s="36">
        <v>85843359.589999989</v>
      </c>
      <c r="M12" s="36">
        <v>70822980.61999999</v>
      </c>
      <c r="N12" s="37">
        <v>42547727.539999999</v>
      </c>
    </row>
    <row r="14" spans="1:44" s="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3" t="s">
        <v>6</v>
      </c>
      <c r="B21" s="5"/>
    </row>
    <row r="22" spans="1:2" x14ac:dyDescent="0.25">
      <c r="A22" s="9" t="s">
        <v>20</v>
      </c>
      <c r="B22" s="6" t="s">
        <v>22</v>
      </c>
    </row>
    <row r="23" spans="1:2" x14ac:dyDescent="0.25">
      <c r="A23" s="9" t="s">
        <v>21</v>
      </c>
      <c r="B23" s="6" t="s">
        <v>23</v>
      </c>
    </row>
    <row r="24" spans="1:2" x14ac:dyDescent="0.25">
      <c r="A24" s="9" t="s">
        <v>5</v>
      </c>
      <c r="B24" s="6" t="s">
        <v>24</v>
      </c>
    </row>
    <row r="25" spans="1:2" x14ac:dyDescent="0.25">
      <c r="A25" s="10" t="s">
        <v>19</v>
      </c>
      <c r="B25" s="7" t="s">
        <v>25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abSelected="1" topLeftCell="A16" zoomScale="85" zoomScaleNormal="85" zoomScaleSheetLayoutView="80" workbookViewId="0">
      <selection activeCell="A23" sqref="A23"/>
    </sheetView>
  </sheetViews>
  <sheetFormatPr baseColWidth="10" defaultColWidth="11.42578125" defaultRowHeight="15" x14ac:dyDescent="0.25"/>
  <cols>
    <col min="1" max="1" width="25.5703125" style="28" customWidth="1"/>
    <col min="2" max="2" width="18.140625" style="28" customWidth="1"/>
    <col min="3" max="14" width="13.42578125" style="28" customWidth="1"/>
    <col min="15" max="15" width="12.28515625" style="28" customWidth="1"/>
    <col min="16" max="16" width="13.7109375" style="28" customWidth="1"/>
    <col min="17" max="49" width="11" style="28" customWidth="1"/>
    <col min="50" max="50" width="12" style="28" bestFit="1" customWidth="1"/>
    <col min="51" max="60" width="10" style="28" customWidth="1"/>
    <col min="61" max="67" width="11" style="28" customWidth="1"/>
    <col min="68" max="77" width="10" style="28" customWidth="1"/>
    <col min="78" max="78" width="11" style="28" customWidth="1"/>
    <col min="79" max="79" width="12.5703125" style="28" bestFit="1" customWidth="1"/>
    <col min="80" max="16384" width="11.42578125" style="28"/>
  </cols>
  <sheetData>
    <row r="1" spans="1:16" ht="26.25" x14ac:dyDescent="0.25">
      <c r="A1" s="27" t="s">
        <v>56</v>
      </c>
    </row>
    <row r="2" spans="1:16" ht="18.75" x14ac:dyDescent="0.25">
      <c r="A2" s="30" t="s">
        <v>70</v>
      </c>
    </row>
    <row r="3" spans="1:16" ht="15" customHeight="1" x14ac:dyDescent="0.25">
      <c r="A3" s="48" t="s">
        <v>69</v>
      </c>
    </row>
    <row r="4" spans="1:16" ht="15" customHeight="1" x14ac:dyDescent="0.25"/>
    <row r="5" spans="1:16" ht="20.25" customHeight="1" x14ac:dyDescent="0.25">
      <c r="A5" s="51" t="s">
        <v>71</v>
      </c>
      <c r="B5" s="52" t="s">
        <v>72</v>
      </c>
      <c r="C5" s="52" t="s">
        <v>17</v>
      </c>
      <c r="D5" s="52" t="s">
        <v>8</v>
      </c>
      <c r="E5" s="52" t="s">
        <v>16</v>
      </c>
      <c r="F5" s="52" t="s">
        <v>9</v>
      </c>
      <c r="G5" s="52" t="s">
        <v>54</v>
      </c>
      <c r="H5" s="52" t="s">
        <v>59</v>
      </c>
      <c r="I5" s="52" t="s">
        <v>10</v>
      </c>
      <c r="J5" s="52" t="s">
        <v>15</v>
      </c>
      <c r="K5" s="52" t="s">
        <v>11</v>
      </c>
      <c r="L5" s="52" t="s">
        <v>13</v>
      </c>
      <c r="M5" s="52" t="s">
        <v>14</v>
      </c>
      <c r="N5" s="53" t="s">
        <v>51</v>
      </c>
      <c r="O5"/>
      <c r="P5"/>
    </row>
    <row r="6" spans="1:16" s="29" customFormat="1" x14ac:dyDescent="0.25">
      <c r="A6" s="54" t="s">
        <v>60</v>
      </c>
      <c r="B6" s="55"/>
      <c r="C6" s="56"/>
      <c r="D6" s="56">
        <v>2574288.2599999998</v>
      </c>
      <c r="E6" s="56">
        <v>1025613.83</v>
      </c>
      <c r="F6" s="56">
        <v>140585.42000000001</v>
      </c>
      <c r="G6" s="56">
        <v>1317165.02</v>
      </c>
      <c r="H6" s="56"/>
      <c r="I6" s="56"/>
      <c r="J6" s="56"/>
      <c r="K6" s="56">
        <v>1055109.33</v>
      </c>
      <c r="L6" s="56"/>
      <c r="M6" s="56">
        <v>2087683.6</v>
      </c>
      <c r="N6" s="57">
        <v>8200445.459999999</v>
      </c>
      <c r="O6"/>
      <c r="P6"/>
    </row>
    <row r="7" spans="1:16" s="29" customFormat="1" ht="18.75" customHeight="1" x14ac:dyDescent="0.25">
      <c r="A7" s="54" t="s">
        <v>3</v>
      </c>
      <c r="B7" s="55" t="s">
        <v>19</v>
      </c>
      <c r="C7" s="56"/>
      <c r="D7" s="56">
        <v>13921259.239999998</v>
      </c>
      <c r="E7" s="56">
        <v>93294460.659999996</v>
      </c>
      <c r="F7" s="56">
        <v>1694711.37</v>
      </c>
      <c r="G7" s="56">
        <v>559392.86</v>
      </c>
      <c r="H7" s="56"/>
      <c r="I7" s="56">
        <v>291545.19</v>
      </c>
      <c r="J7" s="56">
        <v>28189030.609999999</v>
      </c>
      <c r="K7" s="56">
        <v>5017481.1899999995</v>
      </c>
      <c r="L7" s="56"/>
      <c r="M7" s="56">
        <v>1457813.16</v>
      </c>
      <c r="N7" s="57">
        <v>144425694.28</v>
      </c>
      <c r="O7"/>
      <c r="P7"/>
    </row>
    <row r="8" spans="1:16" s="29" customFormat="1" x14ac:dyDescent="0.25">
      <c r="A8" s="54"/>
      <c r="B8" s="55" t="s">
        <v>61</v>
      </c>
      <c r="C8" s="56">
        <v>20567201.140000001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7">
        <v>20567201.140000001</v>
      </c>
      <c r="O8"/>
      <c r="P8"/>
    </row>
    <row r="9" spans="1:16" s="29" customFormat="1" x14ac:dyDescent="0.25">
      <c r="A9" s="58" t="s">
        <v>65</v>
      </c>
      <c r="B9" s="59"/>
      <c r="C9" s="60">
        <v>20567201.140000001</v>
      </c>
      <c r="D9" s="60">
        <v>13921259.239999998</v>
      </c>
      <c r="E9" s="60">
        <v>93294460.659999996</v>
      </c>
      <c r="F9" s="60">
        <v>1694711.37</v>
      </c>
      <c r="G9" s="60">
        <v>559392.86</v>
      </c>
      <c r="H9" s="60"/>
      <c r="I9" s="60">
        <v>291545.19</v>
      </c>
      <c r="J9" s="60">
        <v>28189030.609999999</v>
      </c>
      <c r="K9" s="60">
        <v>5017481.1899999995</v>
      </c>
      <c r="L9" s="60"/>
      <c r="M9" s="60">
        <v>1457813.16</v>
      </c>
      <c r="N9" s="61">
        <v>164992895.41999999</v>
      </c>
      <c r="O9"/>
      <c r="P9"/>
    </row>
    <row r="10" spans="1:16" s="29" customFormat="1" x14ac:dyDescent="0.25">
      <c r="A10" s="54" t="s">
        <v>62</v>
      </c>
      <c r="B10" s="55"/>
      <c r="C10" s="56"/>
      <c r="D10" s="56">
        <v>16476195.75</v>
      </c>
      <c r="E10" s="56">
        <v>12324353.350000001</v>
      </c>
      <c r="F10" s="56">
        <v>4850496.3600000003</v>
      </c>
      <c r="G10" s="56">
        <v>23712.28</v>
      </c>
      <c r="H10" s="56"/>
      <c r="I10" s="56">
        <v>2573115.5099999998</v>
      </c>
      <c r="J10" s="56"/>
      <c r="K10" s="56">
        <v>2546102.09</v>
      </c>
      <c r="L10" s="56">
        <v>3561028.4299999997</v>
      </c>
      <c r="M10" s="56">
        <v>4679425.57</v>
      </c>
      <c r="N10" s="57">
        <v>47034429.340000004</v>
      </c>
      <c r="O10"/>
      <c r="P10"/>
    </row>
    <row r="11" spans="1:16" s="29" customFormat="1" ht="17.25" customHeight="1" x14ac:dyDescent="0.25">
      <c r="A11" s="54" t="s">
        <v>63</v>
      </c>
      <c r="B11" s="55"/>
      <c r="C11" s="56"/>
      <c r="D11" s="56"/>
      <c r="E11" s="56">
        <v>430835</v>
      </c>
      <c r="F11" s="56"/>
      <c r="G11" s="56">
        <v>9852124.0300000012</v>
      </c>
      <c r="H11" s="56"/>
      <c r="I11" s="56"/>
      <c r="J11" s="56">
        <v>5785156.3300000001</v>
      </c>
      <c r="K11" s="56">
        <v>230860.40000000002</v>
      </c>
      <c r="L11" s="56"/>
      <c r="M11" s="56">
        <v>1072142.9099999999</v>
      </c>
      <c r="N11" s="57">
        <v>17371118.670000002</v>
      </c>
      <c r="O11"/>
      <c r="P11"/>
    </row>
    <row r="12" spans="1:16" s="29" customFormat="1" x14ac:dyDescent="0.25">
      <c r="A12" s="54" t="s">
        <v>64</v>
      </c>
      <c r="B12" s="55"/>
      <c r="C12" s="56"/>
      <c r="D12" s="56"/>
      <c r="E12" s="56"/>
      <c r="F12" s="56"/>
      <c r="G12" s="56"/>
      <c r="H12" s="56"/>
      <c r="I12" s="56"/>
      <c r="J12" s="56"/>
      <c r="K12" s="56">
        <v>87781.34</v>
      </c>
      <c r="L12" s="56"/>
      <c r="M12" s="56"/>
      <c r="N12" s="57">
        <v>87781.34</v>
      </c>
      <c r="O12"/>
      <c r="P12"/>
    </row>
    <row r="13" spans="1:16" s="29" customFormat="1" x14ac:dyDescent="0.25">
      <c r="A13" s="54" t="s">
        <v>4</v>
      </c>
      <c r="B13" s="55" t="s">
        <v>36</v>
      </c>
      <c r="C13" s="56"/>
      <c r="D13" s="56">
        <v>8024656.5999999996</v>
      </c>
      <c r="E13" s="56">
        <v>23249893.489999995</v>
      </c>
      <c r="F13" s="56">
        <v>12318520.91</v>
      </c>
      <c r="G13" s="56">
        <v>1590689.8199999998</v>
      </c>
      <c r="H13" s="56">
        <v>33880255.07</v>
      </c>
      <c r="I13" s="56">
        <v>10760381.050000001</v>
      </c>
      <c r="J13" s="56">
        <v>33589504.670000002</v>
      </c>
      <c r="K13" s="56">
        <v>33400688.919999994</v>
      </c>
      <c r="L13" s="56"/>
      <c r="M13" s="56">
        <v>528015.94999999995</v>
      </c>
      <c r="N13" s="57">
        <v>157342606.47999999</v>
      </c>
      <c r="O13"/>
      <c r="P13"/>
    </row>
    <row r="14" spans="1:16" s="29" customFormat="1" x14ac:dyDescent="0.25">
      <c r="A14" s="54"/>
      <c r="B14" s="55" t="s">
        <v>37</v>
      </c>
      <c r="C14" s="56"/>
      <c r="D14" s="56"/>
      <c r="E14" s="56">
        <v>20170895.010000002</v>
      </c>
      <c r="F14" s="56"/>
      <c r="G14" s="56">
        <v>139884.84</v>
      </c>
      <c r="H14" s="56">
        <v>3494236.88</v>
      </c>
      <c r="I14" s="56">
        <v>19107885.93</v>
      </c>
      <c r="J14" s="56">
        <v>18361655.029999997</v>
      </c>
      <c r="K14" s="56">
        <v>4296644.38</v>
      </c>
      <c r="L14" s="56"/>
      <c r="M14" s="56">
        <v>8953172.7400000002</v>
      </c>
      <c r="N14" s="57">
        <v>74524374.810000002</v>
      </c>
      <c r="O14"/>
      <c r="P14"/>
    </row>
    <row r="15" spans="1:16" s="29" customFormat="1" x14ac:dyDescent="0.25">
      <c r="A15" s="58" t="s">
        <v>67</v>
      </c>
      <c r="B15" s="59"/>
      <c r="C15" s="60"/>
      <c r="D15" s="60">
        <v>8024656.5999999996</v>
      </c>
      <c r="E15" s="60">
        <v>43420788.499999993</v>
      </c>
      <c r="F15" s="60">
        <v>12318520.91</v>
      </c>
      <c r="G15" s="60">
        <v>1730574.6599999997</v>
      </c>
      <c r="H15" s="60">
        <v>37374491.950000003</v>
      </c>
      <c r="I15" s="60">
        <v>29868266.979999989</v>
      </c>
      <c r="J15" s="60">
        <v>51951159.699999981</v>
      </c>
      <c r="K15" s="60">
        <v>37697333.299999997</v>
      </c>
      <c r="L15" s="60"/>
      <c r="M15" s="60">
        <v>9481188.6900000013</v>
      </c>
      <c r="N15" s="61">
        <v>231866981.28999996</v>
      </c>
      <c r="O15"/>
      <c r="P15"/>
    </row>
    <row r="16" spans="1:16" s="29" customFormat="1" x14ac:dyDescent="0.25">
      <c r="A16" s="66" t="s">
        <v>68</v>
      </c>
      <c r="B16" s="67"/>
      <c r="C16" s="68"/>
      <c r="D16" s="68">
        <v>20433731.799999997</v>
      </c>
      <c r="E16" s="68">
        <v>29865790.850000001</v>
      </c>
      <c r="F16" s="68"/>
      <c r="G16" s="68"/>
      <c r="H16" s="68"/>
      <c r="I16" s="68">
        <v>455393.58</v>
      </c>
      <c r="J16" s="68">
        <v>12197985.460000001</v>
      </c>
      <c r="K16" s="68"/>
      <c r="L16" s="68"/>
      <c r="M16" s="68">
        <v>54690325.979999989</v>
      </c>
      <c r="N16" s="69">
        <v>117643227.66999999</v>
      </c>
      <c r="O16"/>
      <c r="P16"/>
    </row>
    <row r="17" spans="1:16" s="29" customFormat="1" x14ac:dyDescent="0.25">
      <c r="A17" s="54" t="s">
        <v>53</v>
      </c>
      <c r="B17" s="55"/>
      <c r="C17" s="56"/>
      <c r="D17" s="56">
        <v>595329.5</v>
      </c>
      <c r="E17" s="56"/>
      <c r="F17" s="56">
        <v>2787822.07</v>
      </c>
      <c r="G17" s="56">
        <v>419716.47000000003</v>
      </c>
      <c r="H17" s="56"/>
      <c r="I17" s="56">
        <v>2238769.5</v>
      </c>
      <c r="J17" s="56">
        <v>1999261.75</v>
      </c>
      <c r="K17" s="56">
        <v>1303473.19</v>
      </c>
      <c r="L17" s="56"/>
      <c r="M17" s="56">
        <v>994682.05999999994</v>
      </c>
      <c r="N17" s="57">
        <v>10339054.540000001</v>
      </c>
      <c r="O17"/>
      <c r="P17"/>
    </row>
    <row r="18" spans="1:16" x14ac:dyDescent="0.25">
      <c r="A18" s="54" t="s">
        <v>55</v>
      </c>
      <c r="B18" s="55"/>
      <c r="C18" s="56"/>
      <c r="D18" s="56"/>
      <c r="E18" s="56"/>
      <c r="F18" s="56"/>
      <c r="G18" s="56">
        <v>23206.86</v>
      </c>
      <c r="H18" s="56"/>
      <c r="I18" s="56"/>
      <c r="J18" s="56"/>
      <c r="K18" s="56"/>
      <c r="L18" s="56"/>
      <c r="M18" s="56"/>
      <c r="N18" s="57">
        <v>23206.86</v>
      </c>
      <c r="O18"/>
      <c r="P18"/>
    </row>
    <row r="19" spans="1:16" ht="19.5" customHeight="1" x14ac:dyDescent="0.25">
      <c r="A19" s="62" t="s">
        <v>51</v>
      </c>
      <c r="B19" s="63"/>
      <c r="C19" s="64">
        <v>20567201.140000001</v>
      </c>
      <c r="D19" s="64">
        <v>62025461.149999999</v>
      </c>
      <c r="E19" s="64">
        <v>180361842.19</v>
      </c>
      <c r="F19" s="64">
        <v>21792136.130000003</v>
      </c>
      <c r="G19" s="64">
        <v>13925892.180000002</v>
      </c>
      <c r="H19" s="64">
        <v>37374491.950000003</v>
      </c>
      <c r="I19" s="64">
        <v>35427090.75999999</v>
      </c>
      <c r="J19" s="64">
        <v>100122593.84999999</v>
      </c>
      <c r="K19" s="64">
        <v>47938140.839999996</v>
      </c>
      <c r="L19" s="64">
        <v>3561028.4299999997</v>
      </c>
      <c r="M19" s="64">
        <v>74463261.969999999</v>
      </c>
      <c r="N19" s="65">
        <v>597559140.58999991</v>
      </c>
      <c r="O19"/>
      <c r="P19"/>
    </row>
    <row r="20" spans="1:16" ht="15.7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6" ht="15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6" ht="21.75" customHeight="1" x14ac:dyDescent="0.25">
      <c r="A22" s="27" t="s">
        <v>73</v>
      </c>
    </row>
    <row r="23" spans="1:16" ht="16.5" customHeight="1" x14ac:dyDescent="0.25">
      <c r="A23" s="30" t="s">
        <v>70</v>
      </c>
    </row>
    <row r="24" spans="1:16" ht="15.75" customHeight="1" x14ac:dyDescent="0.25">
      <c r="A24" s="48" t="s">
        <v>69</v>
      </c>
      <c r="B24" s="48"/>
    </row>
    <row r="26" spans="1:16" ht="15.75" customHeight="1" x14ac:dyDescent="0.25">
      <c r="A26" s="51" t="s">
        <v>71</v>
      </c>
      <c r="B26" s="52" t="s">
        <v>72</v>
      </c>
      <c r="C26" s="52" t="s">
        <v>8</v>
      </c>
      <c r="D26" s="52" t="s">
        <v>16</v>
      </c>
      <c r="E26" s="52" t="s">
        <v>9</v>
      </c>
      <c r="F26" s="52" t="s">
        <v>54</v>
      </c>
      <c r="G26" s="52" t="s">
        <v>59</v>
      </c>
      <c r="H26" s="52" t="s">
        <v>10</v>
      </c>
      <c r="I26" s="52" t="s">
        <v>15</v>
      </c>
      <c r="J26" s="52" t="s">
        <v>11</v>
      </c>
      <c r="K26" s="52" t="s">
        <v>13</v>
      </c>
      <c r="L26" s="52" t="s">
        <v>14</v>
      </c>
      <c r="M26" s="53" t="s">
        <v>51</v>
      </c>
      <c r="N26"/>
      <c r="O26"/>
    </row>
    <row r="27" spans="1:16" x14ac:dyDescent="0.25">
      <c r="A27" s="47" t="s">
        <v>60</v>
      </c>
      <c r="B27" s="50"/>
      <c r="C27" s="33">
        <v>3069912.27</v>
      </c>
      <c r="D27" s="33">
        <v>5130533.1899999995</v>
      </c>
      <c r="E27" s="33"/>
      <c r="F27" s="33"/>
      <c r="G27" s="33"/>
      <c r="H27" s="33"/>
      <c r="I27" s="33"/>
      <c r="J27" s="33"/>
      <c r="K27" s="33"/>
      <c r="L27" s="33"/>
      <c r="M27" s="34">
        <v>8200445.459999999</v>
      </c>
      <c r="N27"/>
      <c r="O27"/>
    </row>
    <row r="28" spans="1:16" ht="14.25" customHeight="1" x14ac:dyDescent="0.25">
      <c r="A28" s="47" t="s">
        <v>3</v>
      </c>
      <c r="B28" s="50" t="s">
        <v>19</v>
      </c>
      <c r="C28" s="33">
        <v>13921259.239999998</v>
      </c>
      <c r="D28" s="33">
        <v>93294460.659999996</v>
      </c>
      <c r="E28" s="33">
        <v>1694711.37</v>
      </c>
      <c r="F28" s="33">
        <v>559392.86</v>
      </c>
      <c r="G28" s="33"/>
      <c r="H28" s="33">
        <v>291545.19</v>
      </c>
      <c r="I28" s="33">
        <v>28189030.609999999</v>
      </c>
      <c r="J28" s="33">
        <v>5017481.1899999995</v>
      </c>
      <c r="K28" s="33"/>
      <c r="L28" s="33">
        <v>1457813.16</v>
      </c>
      <c r="M28" s="34">
        <v>144425694.28</v>
      </c>
      <c r="N28"/>
      <c r="O28"/>
    </row>
    <row r="29" spans="1:16" x14ac:dyDescent="0.25">
      <c r="A29" s="47"/>
      <c r="B29" s="50" t="s">
        <v>61</v>
      </c>
      <c r="C29" s="33"/>
      <c r="D29" s="33"/>
      <c r="E29" s="33"/>
      <c r="F29" s="33"/>
      <c r="G29" s="33"/>
      <c r="H29" s="33"/>
      <c r="I29" s="33">
        <v>6982507.2599999998</v>
      </c>
      <c r="J29" s="33">
        <v>13401020.409999998</v>
      </c>
      <c r="K29" s="33"/>
      <c r="L29" s="33">
        <v>183673.46999999997</v>
      </c>
      <c r="M29" s="34">
        <v>20567201.139999997</v>
      </c>
      <c r="N29"/>
      <c r="O29"/>
    </row>
    <row r="30" spans="1:16" x14ac:dyDescent="0.25">
      <c r="A30" s="49" t="s">
        <v>65</v>
      </c>
      <c r="B30" s="70"/>
      <c r="C30" s="45">
        <v>13921259.239999998</v>
      </c>
      <c r="D30" s="45">
        <v>93294460.659999996</v>
      </c>
      <c r="E30" s="45">
        <v>1694711.37</v>
      </c>
      <c r="F30" s="45">
        <v>559392.86</v>
      </c>
      <c r="G30" s="45"/>
      <c r="H30" s="45">
        <v>291545.19</v>
      </c>
      <c r="I30" s="45">
        <v>35171537.869999997</v>
      </c>
      <c r="J30" s="45">
        <v>18418501.59999999</v>
      </c>
      <c r="K30" s="45"/>
      <c r="L30" s="45">
        <v>1641486.63</v>
      </c>
      <c r="M30" s="46">
        <v>164992895.41999999</v>
      </c>
      <c r="N30"/>
      <c r="O30"/>
    </row>
    <row r="31" spans="1:16" x14ac:dyDescent="0.25">
      <c r="A31" s="47" t="s">
        <v>62</v>
      </c>
      <c r="B31" s="55"/>
      <c r="C31" s="31">
        <v>21662179.559999999</v>
      </c>
      <c r="D31" s="31">
        <v>401199.32</v>
      </c>
      <c r="E31" s="31">
        <v>2941472.48</v>
      </c>
      <c r="F31" s="31">
        <v>776923.95000000007</v>
      </c>
      <c r="G31" s="31">
        <v>12391668.130000001</v>
      </c>
      <c r="H31" s="31">
        <v>370044.15999999997</v>
      </c>
      <c r="I31" s="31"/>
      <c r="J31" s="31">
        <v>6598077.0699999994</v>
      </c>
      <c r="K31" s="31">
        <v>1892864.67</v>
      </c>
      <c r="L31" s="31"/>
      <c r="M31" s="32">
        <v>47034429.339999996</v>
      </c>
      <c r="N31"/>
      <c r="O31"/>
    </row>
    <row r="32" spans="1:16" x14ac:dyDescent="0.25">
      <c r="A32" s="47" t="s">
        <v>63</v>
      </c>
      <c r="B32" s="55"/>
      <c r="C32" s="31"/>
      <c r="D32" s="31"/>
      <c r="E32" s="31"/>
      <c r="F32" s="31">
        <v>9852124.0300000012</v>
      </c>
      <c r="G32" s="31"/>
      <c r="H32" s="31"/>
      <c r="I32" s="31">
        <v>6229968.9300000016</v>
      </c>
      <c r="J32" s="31">
        <v>355804.07999999996</v>
      </c>
      <c r="K32" s="31"/>
      <c r="L32" s="31">
        <v>933221.63</v>
      </c>
      <c r="M32" s="32">
        <v>17371118.670000002</v>
      </c>
      <c r="N32"/>
      <c r="O32"/>
    </row>
    <row r="33" spans="1:15" ht="15" customHeight="1" x14ac:dyDescent="0.25">
      <c r="A33" s="47" t="s">
        <v>64</v>
      </c>
      <c r="B33" s="55"/>
      <c r="C33" s="31"/>
      <c r="D33" s="31"/>
      <c r="E33" s="31"/>
      <c r="F33" s="31"/>
      <c r="G33" s="31"/>
      <c r="H33" s="31"/>
      <c r="I33" s="31"/>
      <c r="J33" s="31">
        <v>87781.34</v>
      </c>
      <c r="K33" s="31"/>
      <c r="L33" s="31"/>
      <c r="M33" s="32">
        <v>87781.34</v>
      </c>
      <c r="N33"/>
      <c r="O33"/>
    </row>
    <row r="34" spans="1:15" x14ac:dyDescent="0.25">
      <c r="A34" s="47" t="s">
        <v>4</v>
      </c>
      <c r="B34" s="50" t="s">
        <v>36</v>
      </c>
      <c r="C34" s="33">
        <v>6629671.459999999</v>
      </c>
      <c r="D34" s="33">
        <v>34957196.549999997</v>
      </c>
      <c r="E34" s="33">
        <v>16168758.079999998</v>
      </c>
      <c r="F34" s="33">
        <v>4516369.169999999</v>
      </c>
      <c r="G34" s="33">
        <v>22998300.409999996</v>
      </c>
      <c r="H34" s="33">
        <v>8785549.8100000005</v>
      </c>
      <c r="I34" s="33">
        <v>30259704.999999993</v>
      </c>
      <c r="J34" s="33">
        <v>32263137.689999998</v>
      </c>
      <c r="K34" s="33"/>
      <c r="L34" s="33">
        <v>763918.31</v>
      </c>
      <c r="M34" s="34">
        <v>157342606.47999999</v>
      </c>
      <c r="N34"/>
      <c r="O34"/>
    </row>
    <row r="35" spans="1:15" x14ac:dyDescent="0.25">
      <c r="A35" s="47"/>
      <c r="B35" s="50" t="s">
        <v>37</v>
      </c>
      <c r="C35" s="33"/>
      <c r="D35" s="33">
        <v>15900840.379999997</v>
      </c>
      <c r="E35" s="33"/>
      <c r="F35" s="33">
        <v>139884.84</v>
      </c>
      <c r="G35" s="33">
        <v>7764291.5100000007</v>
      </c>
      <c r="H35" s="33">
        <v>19103281.300000001</v>
      </c>
      <c r="I35" s="33">
        <v>7784472.7200000007</v>
      </c>
      <c r="J35" s="33">
        <v>17731760.029999997</v>
      </c>
      <c r="K35" s="33"/>
      <c r="L35" s="33">
        <v>6099844.0300000003</v>
      </c>
      <c r="M35" s="34">
        <v>74524374.810000002</v>
      </c>
      <c r="N35"/>
      <c r="O35"/>
    </row>
    <row r="36" spans="1:15" x14ac:dyDescent="0.25">
      <c r="A36" s="47" t="s">
        <v>67</v>
      </c>
      <c r="B36" s="50"/>
      <c r="C36" s="33">
        <v>6629671.459999999</v>
      </c>
      <c r="D36" s="33">
        <v>50858036.930000022</v>
      </c>
      <c r="E36" s="33">
        <v>16168758.079999998</v>
      </c>
      <c r="F36" s="33">
        <v>4656254.0099999988</v>
      </c>
      <c r="G36" s="33">
        <v>30762591.919999991</v>
      </c>
      <c r="H36" s="33">
        <v>27888831.109999992</v>
      </c>
      <c r="I36" s="33">
        <v>38044177.719999999</v>
      </c>
      <c r="J36" s="33">
        <v>49994897.719999976</v>
      </c>
      <c r="K36" s="33"/>
      <c r="L36" s="33">
        <v>6863762.3399999999</v>
      </c>
      <c r="M36" s="34">
        <v>231866981.28999999</v>
      </c>
      <c r="N36"/>
      <c r="O36"/>
    </row>
    <row r="37" spans="1:15" x14ac:dyDescent="0.25">
      <c r="A37" s="49" t="s">
        <v>68</v>
      </c>
      <c r="B37" s="70"/>
      <c r="C37" s="45">
        <v>24057784.279999997</v>
      </c>
      <c r="D37" s="45">
        <v>21325072.890000004</v>
      </c>
      <c r="E37" s="45"/>
      <c r="F37" s="45">
        <v>793002.9</v>
      </c>
      <c r="G37" s="45">
        <v>13890501.290000001</v>
      </c>
      <c r="H37" s="45"/>
      <c r="I37" s="45">
        <v>12197985.460000001</v>
      </c>
      <c r="J37" s="45">
        <v>649402.93999999994</v>
      </c>
      <c r="K37" s="45"/>
      <c r="L37" s="45">
        <v>44729477.909999989</v>
      </c>
      <c r="M37" s="46">
        <v>117643227.66999999</v>
      </c>
      <c r="N37"/>
      <c r="O37"/>
    </row>
    <row r="38" spans="1:15" x14ac:dyDescent="0.25">
      <c r="A38" s="47" t="s">
        <v>53</v>
      </c>
      <c r="B38" s="55"/>
      <c r="C38" s="31">
        <v>471362.27</v>
      </c>
      <c r="D38" s="31"/>
      <c r="E38" s="31">
        <v>2094480.08</v>
      </c>
      <c r="F38" s="31">
        <v>559650.87</v>
      </c>
      <c r="G38" s="31">
        <v>1609250.6099999999</v>
      </c>
      <c r="H38" s="31">
        <v>2306155.9700000002</v>
      </c>
      <c r="I38" s="31">
        <v>2753589.14</v>
      </c>
      <c r="J38" s="31">
        <v>543016.99</v>
      </c>
      <c r="K38" s="31"/>
      <c r="L38" s="31">
        <v>1548.6100000000001</v>
      </c>
      <c r="M38" s="32">
        <v>10339054.540000001</v>
      </c>
      <c r="N38"/>
      <c r="O38"/>
    </row>
    <row r="39" spans="1:15" x14ac:dyDescent="0.25">
      <c r="A39" s="47" t="s">
        <v>55</v>
      </c>
      <c r="B39" s="55"/>
      <c r="C39" s="31"/>
      <c r="D39" s="31"/>
      <c r="E39" s="31"/>
      <c r="F39" s="31">
        <v>23206.86</v>
      </c>
      <c r="G39" s="31"/>
      <c r="H39" s="31"/>
      <c r="I39" s="31"/>
      <c r="J39" s="31"/>
      <c r="K39" s="31"/>
      <c r="L39" s="31"/>
      <c r="M39" s="32">
        <v>23206.86</v>
      </c>
      <c r="N39"/>
      <c r="O39"/>
    </row>
    <row r="40" spans="1:15" ht="18.75" customHeight="1" x14ac:dyDescent="0.25">
      <c r="A40" s="62" t="s">
        <v>51</v>
      </c>
      <c r="B40" s="63"/>
      <c r="C40" s="71">
        <v>69812169.079999983</v>
      </c>
      <c r="D40" s="71">
        <v>171009302.99000004</v>
      </c>
      <c r="E40" s="71">
        <v>22899422.009999998</v>
      </c>
      <c r="F40" s="71">
        <v>17220555.48</v>
      </c>
      <c r="G40" s="71">
        <v>58654011.949999988</v>
      </c>
      <c r="H40" s="71">
        <v>30856576.429999992</v>
      </c>
      <c r="I40" s="71">
        <v>94397259.11999999</v>
      </c>
      <c r="J40" s="71">
        <v>76647481.739999965</v>
      </c>
      <c r="K40" s="71">
        <v>1892864.67</v>
      </c>
      <c r="L40" s="71">
        <v>54169497.11999999</v>
      </c>
      <c r="M40" s="72">
        <v>597559140.58999991</v>
      </c>
      <c r="N40"/>
      <c r="O40"/>
    </row>
    <row r="41" spans="1:15" ht="15.75" thickBo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5" ht="15.75" thickTop="1" x14ac:dyDescent="0.25">
      <c r="A42" s="73" t="s">
        <v>36</v>
      </c>
      <c r="B42" s="74" t="s">
        <v>57</v>
      </c>
      <c r="C42" s="74"/>
      <c r="D42" s="74"/>
      <c r="E42" s="74"/>
      <c r="F42" s="75"/>
    </row>
    <row r="43" spans="1:15" x14ac:dyDescent="0.25">
      <c r="A43" s="76" t="s">
        <v>37</v>
      </c>
      <c r="B43" s="77" t="s">
        <v>58</v>
      </c>
      <c r="C43" s="77"/>
      <c r="D43" s="77"/>
      <c r="E43" s="77"/>
      <c r="F43" s="78"/>
    </row>
    <row r="44" spans="1:15" x14ac:dyDescent="0.25">
      <c r="A44" s="76" t="s">
        <v>8</v>
      </c>
      <c r="B44" s="77" t="s">
        <v>26</v>
      </c>
      <c r="C44" s="77"/>
      <c r="D44" s="77"/>
      <c r="E44" s="77"/>
      <c r="F44" s="78"/>
    </row>
    <row r="45" spans="1:15" x14ac:dyDescent="0.25">
      <c r="A45" s="76" t="s">
        <v>16</v>
      </c>
      <c r="B45" s="77" t="s">
        <v>27</v>
      </c>
      <c r="C45" s="77"/>
      <c r="D45" s="77"/>
      <c r="E45" s="77"/>
      <c r="F45" s="78"/>
    </row>
    <row r="46" spans="1:15" x14ac:dyDescent="0.25">
      <c r="A46" s="76" t="s">
        <v>9</v>
      </c>
      <c r="B46" s="77" t="s">
        <v>28</v>
      </c>
      <c r="C46" s="77"/>
      <c r="D46" s="77"/>
      <c r="E46" s="77"/>
      <c r="F46" s="78"/>
    </row>
    <row r="47" spans="1:15" x14ac:dyDescent="0.25">
      <c r="A47" s="76" t="s">
        <v>10</v>
      </c>
      <c r="B47" s="77" t="s">
        <v>29</v>
      </c>
      <c r="C47" s="77"/>
      <c r="D47" s="77"/>
      <c r="E47" s="77"/>
      <c r="F47" s="78"/>
    </row>
    <row r="48" spans="1:15" x14ac:dyDescent="0.25">
      <c r="A48" s="76" t="s">
        <v>15</v>
      </c>
      <c r="B48" s="77" t="s">
        <v>30</v>
      </c>
      <c r="C48" s="77"/>
      <c r="D48" s="77"/>
      <c r="E48" s="77"/>
      <c r="F48" s="78"/>
    </row>
    <row r="49" spans="1:6" x14ac:dyDescent="0.25">
      <c r="A49" s="76" t="s">
        <v>11</v>
      </c>
      <c r="B49" s="77" t="s">
        <v>31</v>
      </c>
      <c r="C49" s="77"/>
      <c r="D49" s="77"/>
      <c r="E49" s="77"/>
      <c r="F49" s="78"/>
    </row>
    <row r="50" spans="1:6" x14ac:dyDescent="0.25">
      <c r="A50" s="76" t="s">
        <v>12</v>
      </c>
      <c r="B50" s="77" t="s">
        <v>32</v>
      </c>
      <c r="C50" s="77"/>
      <c r="D50" s="77"/>
      <c r="E50" s="77"/>
      <c r="F50" s="78"/>
    </row>
    <row r="51" spans="1:6" x14ac:dyDescent="0.25">
      <c r="A51" s="76" t="s">
        <v>13</v>
      </c>
      <c r="B51" s="77" t="s">
        <v>33</v>
      </c>
      <c r="C51" s="77"/>
      <c r="D51" s="77"/>
      <c r="E51" s="77"/>
      <c r="F51" s="78"/>
    </row>
    <row r="52" spans="1:6" ht="15.75" thickBot="1" x14ac:dyDescent="0.3">
      <c r="A52" s="79" t="s">
        <v>14</v>
      </c>
      <c r="B52" s="80" t="s">
        <v>34</v>
      </c>
      <c r="C52" s="80"/>
      <c r="D52" s="80"/>
      <c r="E52" s="80"/>
      <c r="F52" s="81"/>
    </row>
    <row r="53" spans="1:6" ht="15.75" thickTop="1" x14ac:dyDescent="0.25"/>
  </sheetData>
  <pageMargins left="0.70866141732283472" right="0.70866141732283472" top="1.299212598425197" bottom="0.7480314960629921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03-Extra</vt:lpstr>
      <vt:lpstr>09-Por tipo y Agencia</vt:lpstr>
      <vt:lpstr>'03-Extra'!Área_de_impresión</vt:lpstr>
      <vt:lpstr>'09-Por tipo y Agencia'!Área_de_impresión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Adhemar Vivian Luna Acevedo</cp:lastModifiedBy>
  <cp:lastPrinted>2023-08-23T23:26:33Z</cp:lastPrinted>
  <dcterms:created xsi:type="dcterms:W3CDTF">2010-12-23T18:16:38Z</dcterms:created>
  <dcterms:modified xsi:type="dcterms:W3CDTF">2024-04-08T23:12:38Z</dcterms:modified>
</cp:coreProperties>
</file>