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0" yWindow="0" windowWidth="20490" windowHeight="7500" tabRatio="500"/>
  </bookViews>
  <sheets>
    <sheet name="13.Estr.Cant.Ciudad" sheetId="1" r:id="rId1"/>
  </sheets>
  <calcPr calcId="162913"/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1" i="1"/>
  <c r="M12" i="1"/>
  <c r="M13" i="1"/>
  <c r="M14" i="1"/>
  <c r="M15" i="1"/>
  <c r="M10" i="1"/>
  <c r="E65" i="1"/>
  <c r="F65" i="1"/>
  <c r="G65" i="1"/>
  <c r="H65" i="1"/>
  <c r="I65" i="1"/>
  <c r="J65" i="1"/>
  <c r="K65" i="1"/>
  <c r="L65" i="1"/>
  <c r="D65" i="1"/>
  <c r="M65" i="1" l="1"/>
  <c r="K66" i="1" s="1"/>
  <c r="H66" i="1" l="1"/>
  <c r="I66" i="1"/>
  <c r="M66" i="1"/>
  <c r="L66" i="1"/>
  <c r="E66" i="1"/>
  <c r="G66" i="1"/>
  <c r="D66" i="1"/>
  <c r="F66" i="1"/>
  <c r="J66" i="1"/>
</calcChain>
</file>

<file path=xl/sharedStrings.xml><?xml version="1.0" encoding="utf-8"?>
<sst xmlns="http://schemas.openxmlformats.org/spreadsheetml/2006/main" count="171" uniqueCount="126">
  <si>
    <t>Dirección de Supervisión de Valores
Jefatura de Control de Intermediarios</t>
  </si>
  <si>
    <t xml:space="preserve">
MONEDA</t>
  </si>
  <si>
    <t xml:space="preserve">
BENI</t>
  </si>
  <si>
    <t xml:space="preserve">
LA PAZ</t>
  </si>
  <si>
    <t xml:space="preserve">
ORURO</t>
  </si>
  <si>
    <t xml:space="preserve">
PANDO</t>
  </si>
  <si>
    <t xml:space="preserve">
POTOSÍ</t>
  </si>
  <si>
    <t xml:space="preserve">
TOTAL</t>
  </si>
  <si>
    <t>Bisa Sociedad Administradora de Fondos de Inversión S.A.</t>
  </si>
  <si>
    <t>AME</t>
  </si>
  <si>
    <t>BS</t>
  </si>
  <si>
    <t>BSK</t>
  </si>
  <si>
    <t>DA</t>
  </si>
  <si>
    <t>BSP</t>
  </si>
  <si>
    <t>ELI</t>
  </si>
  <si>
    <t>PFI</t>
  </si>
  <si>
    <t>UFM</t>
  </si>
  <si>
    <t>BNB SAFI S.A. Sociedad Administradora de Fondos de Inversión</t>
  </si>
  <si>
    <t>EAF</t>
  </si>
  <si>
    <t>EFE</t>
  </si>
  <si>
    <t>FFA</t>
  </si>
  <si>
    <t>OFI</t>
  </si>
  <si>
    <t>OPU</t>
  </si>
  <si>
    <t>PBC</t>
  </si>
  <si>
    <t>Credifondo Sociedad Administradora de Fondos de Inversión S.A.</t>
  </si>
  <si>
    <t>CBO</t>
  </si>
  <si>
    <t>CCP</t>
  </si>
  <si>
    <t>CFB</t>
  </si>
  <si>
    <t>CFO</t>
  </si>
  <si>
    <t>CMR</t>
  </si>
  <si>
    <t>CRR</t>
  </si>
  <si>
    <t>FDO</t>
  </si>
  <si>
    <t>Fortaleza Sociedad Administradora de Fondos de Inversión S.A.</t>
  </si>
  <si>
    <t>DFA</t>
  </si>
  <si>
    <t>FFU</t>
  </si>
  <si>
    <t>U</t>
  </si>
  <si>
    <t>FII</t>
  </si>
  <si>
    <t>FOI</t>
  </si>
  <si>
    <t>FOL</t>
  </si>
  <si>
    <t>FOP</t>
  </si>
  <si>
    <t>FPB</t>
  </si>
  <si>
    <t>FRM</t>
  </si>
  <si>
    <t>PFA</t>
  </si>
  <si>
    <t>PRD</t>
  </si>
  <si>
    <t>Ganadero Sociedad Administradora de Fondos de Inversión S.A.</t>
  </si>
  <si>
    <t>GIC</t>
  </si>
  <si>
    <t>GRF</t>
  </si>
  <si>
    <t>Santa Cruz Investments Sociedad Administradora de Fondos de Inversión S.A.</t>
  </si>
  <si>
    <t>RAC</t>
  </si>
  <si>
    <t>RBF</t>
  </si>
  <si>
    <t>Sociedad Administradora de Fondos de Inversión Mercantil Santa Cruz S.A.</t>
  </si>
  <si>
    <t>BEN</t>
  </si>
  <si>
    <t>CRB</t>
  </si>
  <si>
    <t>DMC</t>
  </si>
  <si>
    <t>EMP</t>
  </si>
  <si>
    <t>HOR</t>
  </si>
  <si>
    <t>MFM</t>
  </si>
  <si>
    <t>PFM</t>
  </si>
  <si>
    <t>POS</t>
  </si>
  <si>
    <t>Prossimo - Fondo de Inversión Abierto - Mediano Plazo</t>
  </si>
  <si>
    <t>SFM</t>
  </si>
  <si>
    <t>Sociedad Administradora de Fondos de Inversión Unión S.A.</t>
  </si>
  <si>
    <t>AUF</t>
  </si>
  <si>
    <t>DUN</t>
  </si>
  <si>
    <t>GUF</t>
  </si>
  <si>
    <t>TUI</t>
  </si>
  <si>
    <t>UNI</t>
  </si>
  <si>
    <t>XTU</t>
  </si>
  <si>
    <t>Total por Ciudad</t>
  </si>
  <si>
    <t>Relación Porcentual</t>
  </si>
  <si>
    <t xml:space="preserve">CÓDIGO </t>
  </si>
  <si>
    <t>FONDO</t>
  </si>
  <si>
    <t>COCHABAMBA</t>
  </si>
  <si>
    <t>CHUQUISACA</t>
  </si>
  <si>
    <t>SANTA CRUZ</t>
  </si>
  <si>
    <t>TARIJA</t>
  </si>
  <si>
    <t xml:space="preserve">A Medida Fondo de Inversión Abierto de Corto Plazo         </t>
  </si>
  <si>
    <t>Capital Fondo de Inversión Abierto de Mediano Plazo</t>
  </si>
  <si>
    <t>Premier Fondo de Inversión Abierto de Corto Plazo</t>
  </si>
  <si>
    <t>Élite Fondo de Inversión Abierto de Corto Plazo</t>
  </si>
  <si>
    <t>Proyección Fondo de Inversión Abierto de Largo Plazo</t>
  </si>
  <si>
    <t>Ultra Fondo de Inversión Abierto Mediano Plazo</t>
  </si>
  <si>
    <t>En Acción Fondo de Inversión Abierto Mediano Plazo</t>
  </si>
  <si>
    <t>Efectivo Fondo de Inversión Corto Plazo</t>
  </si>
  <si>
    <t>Futuro Asegurado Fondo de Inversión Abierto de Largo Plazo</t>
  </si>
  <si>
    <t>Oportuno Fondo de Inversión Corto Plazo</t>
  </si>
  <si>
    <t>Opción Fondo de Inversión Mediano Plazo</t>
  </si>
  <si>
    <t>Portafolio Fondo de Inversión Mediano Plazo</t>
  </si>
  <si>
    <t>Credifondo Crecimiento Bs Fondo de Inversión Abierto a Largo Plazo</t>
  </si>
  <si>
    <t xml:space="preserve">Credifondo Liquidez USD Fondo de Inversión Abierto a Corto Plazo </t>
  </si>
  <si>
    <t xml:space="preserve">Credifondo Liquidez Bs Fondo de Inversión Abierto a Mediano Plazo </t>
  </si>
  <si>
    <t>Credifondo Renta Fija, Fondo de Inversión Abierto a Mediano Plazo</t>
  </si>
  <si>
    <t>Credifondo + Rendimiento Fondo de Inversión Abierto a Mediano Plazo</t>
  </si>
  <si>
    <t>Credifondo Renta Inmediata Fondo de Inversión Abierto a Corto Plazo</t>
  </si>
  <si>
    <t xml:space="preserve">Credifondo Crecimiento USD Fondo de Inversión Abierto a Mediano Plazo </t>
  </si>
  <si>
    <t>Fortaleza Disponible Fondo de Inversión Abierto Corto Plazo</t>
  </si>
  <si>
    <t>Fortaleza UFV Rendimiento Total Fondo de Inversión Abierto Mediano Plazo</t>
  </si>
  <si>
    <t>Fortaleza Inversión Internacional Fondo de Inversión Abierto Corto Plazo</t>
  </si>
  <si>
    <t>Fortaleza Interes + Fondo de Inversión Abierto Corto Plazo</t>
  </si>
  <si>
    <t>Fortaleza Liquidez Fondo de Inversión Abierto Corto Plazo</t>
  </si>
  <si>
    <t xml:space="preserve">Fortaleza Porvenir Fondo de Inversión Abierto Mediano Plazo </t>
  </si>
  <si>
    <t xml:space="preserve">Fortaleza Potencia Bolivianos Fondo de Inversión Abierto Mediano Plazo  </t>
  </si>
  <si>
    <t>Fortaleza Renta Mixta Internacional Fondo de Inversión Abierto Mediano Plazo</t>
  </si>
  <si>
    <t xml:space="preserve">Fortaleza Planifica Fondo de Inversión Abierto Mediano Plazo  </t>
  </si>
  <si>
    <t>Fortaleza Produce Ganancia Fondo de Inversión Abierto Mediano Plazo</t>
  </si>
  <si>
    <t>GanaInversiones Fondo de Inversión Abierto</t>
  </si>
  <si>
    <t>GanaRendimiento Fondo de Inversión Abierto</t>
  </si>
  <si>
    <t>Renta Activa Fondo de Inversión Abierto Corto Plazo</t>
  </si>
  <si>
    <t xml:space="preserve">Renta Activa Bolivianos - Fondo de Inversión Abierto de Corto Plazo </t>
  </si>
  <si>
    <t>+ Beneficio Fondo Mutuo Mediano Plazo</t>
  </si>
  <si>
    <t>Crecer Bolivianos - Fondo Mutuo Mediano Plazo</t>
  </si>
  <si>
    <t>Dinámico Fondo Mutuo Corto Plazo</t>
  </si>
  <si>
    <t>Equilibrio Fondo Mutuo Mediano Plazo</t>
  </si>
  <si>
    <t>Horizonte Fondo de Inversión Abierto - Mediano Plazo</t>
  </si>
  <si>
    <t>Mercantil Fondo Mutuo Mediano Plazo</t>
  </si>
  <si>
    <t>Previsor Fondo Mutuo Largo Plazo</t>
  </si>
  <si>
    <t xml:space="preserve">Superior Fondo Mutuo Largo Plazo </t>
  </si>
  <si>
    <t>Activo Unión Bs Fondo de Inversión Abierto - Largo Plazo</t>
  </si>
  <si>
    <t>Fondo de Inversión Dinero Unión - Mediano Plazo</t>
  </si>
  <si>
    <t>Global Unión $us Fondo de Inversión Abierto - Largo Plazo</t>
  </si>
  <si>
    <t>Trabajo Unión Bs. Fondo de Inversión Abierto - Corto Plazo</t>
  </si>
  <si>
    <t>Fondo de Inversión Mutuo Unión - Mediano Plazo</t>
  </si>
  <si>
    <t>Xtravalor Unión FIA Mediano Plazo</t>
  </si>
  <si>
    <t>FONDOS DE INVERSIÓN</t>
  </si>
  <si>
    <t>Cantidad de Participantes por Ciudad</t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</si>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</sst>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10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64E2C1"/>
        <bgColor indexed="64"/>
      </patternFill>
    </fill>
  </fills>
  <borders count="10">
    <border>
      <left/>
      <right/>
      <top/>
      <bottom/>
      <diagonal/>
    </border>
    <border>
      <left style="thin">
        <color rgb="FF006666"/>
      </left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thin">
        <color rgb="FF006666"/>
      </bottom>
      <diagonal/>
    </border>
    <border>
      <left style="hair">
        <color rgb="FF006666"/>
      </left>
      <right style="thin">
        <color rgb="FF006666"/>
      </right>
      <top style="thin">
        <color rgb="FF006666"/>
      </top>
      <bottom style="thin">
        <color rgb="FF006666"/>
      </bottom>
      <diagonal/>
    </border>
    <border>
      <left style="thin">
        <color rgb="FF006666"/>
      </left>
      <right style="hair">
        <color rgb="FF006666"/>
      </right>
      <top style="thin">
        <color rgb="FF006666"/>
      </top>
      <bottom style="hair">
        <color rgb="FF006666"/>
      </bottom>
      <diagonal/>
    </border>
    <border>
      <left style="hair">
        <color rgb="FF006666"/>
      </left>
      <right style="hair">
        <color rgb="FF006666"/>
      </right>
      <top style="thin">
        <color rgb="FF006666"/>
      </top>
      <bottom style="hair">
        <color rgb="FF006666"/>
      </bottom>
      <diagonal/>
    </border>
    <border>
      <left style="hair">
        <color rgb="FF006666"/>
      </left>
      <right style="thin">
        <color rgb="FF006666"/>
      </right>
      <top style="thin">
        <color rgb="FF006666"/>
      </top>
      <bottom style="hair">
        <color rgb="FF006666"/>
      </bottom>
      <diagonal/>
    </border>
    <border>
      <left style="thin">
        <color rgb="FF006666"/>
      </left>
      <right style="hair">
        <color rgb="FF006666"/>
      </right>
      <top style="hair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hair">
        <color rgb="FF006666"/>
      </top>
      <bottom style="thin">
        <color rgb="FF006666"/>
      </bottom>
      <diagonal/>
    </border>
    <border>
      <left style="hair">
        <color rgb="FF006666"/>
      </left>
      <right style="thin">
        <color rgb="FF006666"/>
      </right>
      <top style="hair">
        <color rgb="FF006666"/>
      </top>
      <bottom style="thin">
        <color rgb="FF006666"/>
      </bottom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26">
    <xf numFmtId="0" fontId="0" fillId="0" borderId="0" xfId="0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10" fontId="3" fillId="2" borderId="8" xfId="1" applyNumberFormat="1" applyFont="1" applyFill="1" applyBorder="1" applyAlignment="1">
      <alignment vertical="center"/>
    </xf>
    <xf numFmtId="10" fontId="3" fillId="2" borderId="9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0</xdr:row>
      <xdr:rowOff>47625</xdr:rowOff>
    </xdr:from>
    <xdr:to>
      <xdr:col>12</xdr:col>
      <xdr:colOff>762826</xdr:colOff>
      <xdr:row>3</xdr:row>
      <xdr:rowOff>280780</xdr:rowOff>
    </xdr:to>
    <xdr:pic>
      <xdr:nvPicPr>
        <xdr:cNvPr id="2" name="Picture 4" descr="http://intranet.asfi.gov.bo/DEJ/JCI/DOCUMENTOS%20DE%20INTERES%20PARA%20OTRAS%20UNIDADES%20ORGANIZA/isolohorizontal2%20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8175" y="266700"/>
          <a:ext cx="1581977" cy="728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7"/>
  <sheetViews>
    <sheetView showGridLines="0" tabSelected="1" showOutlineSymbols="0" topLeftCell="A52" zoomScale="90" zoomScaleNormal="90" workbookViewId="0">
      <selection activeCell="K11" sqref="K11"/>
    </sheetView>
  </sheetViews>
  <sheetFormatPr baseColWidth="10" defaultRowHeight="12.75" customHeight="1" x14ac:dyDescent="0.2"/>
  <cols>
    <col min="1" max="1" width="10.7109375" customWidth="1"/>
    <col min="2" max="2" width="55.42578125" bestFit="1" customWidth="1"/>
    <col min="3" max="3" width="10.140625" customWidth="1"/>
    <col min="4" max="4" width="13" customWidth="1"/>
    <col min="5" max="5" width="14.5703125" customWidth="1"/>
    <col min="6" max="13" width="13" customWidth="1"/>
    <col min="14" max="256" width="6.85546875" customWidth="1"/>
  </cols>
  <sheetData>
    <row r="1" spans="1:13" ht="13.5" customHeight="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13" ht="13.5" customHeight="1" x14ac:dyDescent="0.2">
      <c r="A2" s="22"/>
      <c r="B2" s="22"/>
      <c r="C2" s="22"/>
      <c r="D2" s="22"/>
      <c r="E2" s="22"/>
      <c r="F2" s="22"/>
      <c r="G2" s="22"/>
      <c r="H2" s="22"/>
      <c r="I2" s="22"/>
    </row>
    <row r="3" spans="1:13" ht="12" customHeight="1" x14ac:dyDescent="0.2"/>
    <row r="4" spans="1:13" ht="25.5" customHeight="1" x14ac:dyDescent="0.2">
      <c r="A4" s="23" t="s">
        <v>123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6.5" customHeight="1" x14ac:dyDescent="0.2">
      <c r="A5" s="24" t="s">
        <v>124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 customHeight="1" x14ac:dyDescent="0.2">
      <c r="A6" s="19" t="s">
        <v>125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">
      <c r="G7" s="25"/>
      <c r="H7" s="25"/>
      <c r="I7" s="25"/>
    </row>
    <row r="8" spans="1:13" ht="27.75" customHeight="1" x14ac:dyDescent="0.2">
      <c r="A8" s="1" t="s">
        <v>70</v>
      </c>
      <c r="B8" s="2" t="s">
        <v>71</v>
      </c>
      <c r="C8" s="2" t="s">
        <v>1</v>
      </c>
      <c r="D8" s="2" t="s">
        <v>2</v>
      </c>
      <c r="E8" s="3" t="s">
        <v>72</v>
      </c>
      <c r="F8" s="2" t="s">
        <v>73</v>
      </c>
      <c r="G8" s="2" t="s">
        <v>3</v>
      </c>
      <c r="H8" s="2" t="s">
        <v>4</v>
      </c>
      <c r="I8" s="2" t="s">
        <v>5</v>
      </c>
      <c r="J8" s="2" t="s">
        <v>6</v>
      </c>
      <c r="K8" s="2" t="s">
        <v>74</v>
      </c>
      <c r="L8" s="2" t="s">
        <v>75</v>
      </c>
      <c r="M8" s="4" t="s">
        <v>7</v>
      </c>
    </row>
    <row r="9" spans="1:13" ht="15" customHeight="1" x14ac:dyDescent="0.2">
      <c r="A9" s="14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 x14ac:dyDescent="0.2">
      <c r="A10" s="5" t="s">
        <v>9</v>
      </c>
      <c r="B10" s="6" t="s">
        <v>76</v>
      </c>
      <c r="C10" s="7" t="s">
        <v>10</v>
      </c>
      <c r="D10" s="8">
        <v>0</v>
      </c>
      <c r="E10" s="8">
        <v>325</v>
      </c>
      <c r="F10" s="8">
        <v>0</v>
      </c>
      <c r="G10" s="8">
        <v>612</v>
      </c>
      <c r="H10" s="8">
        <v>3</v>
      </c>
      <c r="I10" s="8">
        <v>0</v>
      </c>
      <c r="J10" s="8">
        <v>2</v>
      </c>
      <c r="K10" s="8">
        <v>407</v>
      </c>
      <c r="L10" s="8">
        <v>26</v>
      </c>
      <c r="M10" s="9">
        <f>SUM(D10:L10)</f>
        <v>1375</v>
      </c>
    </row>
    <row r="11" spans="1:13" ht="15" customHeight="1" x14ac:dyDescent="0.2">
      <c r="A11" s="5" t="s">
        <v>11</v>
      </c>
      <c r="B11" s="6" t="s">
        <v>77</v>
      </c>
      <c r="C11" s="7" t="s">
        <v>12</v>
      </c>
      <c r="D11" s="8">
        <v>1</v>
      </c>
      <c r="E11" s="8">
        <v>531</v>
      </c>
      <c r="F11" s="8">
        <v>10</v>
      </c>
      <c r="G11" s="8">
        <v>1011</v>
      </c>
      <c r="H11" s="8">
        <v>3</v>
      </c>
      <c r="I11" s="8">
        <v>0</v>
      </c>
      <c r="J11" s="8">
        <v>3</v>
      </c>
      <c r="K11" s="8">
        <v>428</v>
      </c>
      <c r="L11" s="8">
        <v>154</v>
      </c>
      <c r="M11" s="9">
        <f t="shared" ref="M11:M64" si="0">SUM(D11:L11)</f>
        <v>2141</v>
      </c>
    </row>
    <row r="12" spans="1:13" ht="15" customHeight="1" x14ac:dyDescent="0.2">
      <c r="A12" s="5" t="s">
        <v>13</v>
      </c>
      <c r="B12" s="6" t="s">
        <v>78</v>
      </c>
      <c r="C12" s="7" t="s">
        <v>12</v>
      </c>
      <c r="D12" s="8">
        <v>0</v>
      </c>
      <c r="E12" s="8">
        <v>512</v>
      </c>
      <c r="F12" s="8">
        <v>14</v>
      </c>
      <c r="G12" s="8">
        <v>665</v>
      </c>
      <c r="H12" s="8">
        <v>0</v>
      </c>
      <c r="I12" s="8">
        <v>1</v>
      </c>
      <c r="J12" s="8">
        <v>1</v>
      </c>
      <c r="K12" s="8">
        <v>722</v>
      </c>
      <c r="L12" s="8">
        <v>18</v>
      </c>
      <c r="M12" s="9">
        <f t="shared" si="0"/>
        <v>1933</v>
      </c>
    </row>
    <row r="13" spans="1:13" ht="15" customHeight="1" x14ac:dyDescent="0.2">
      <c r="A13" s="5" t="s">
        <v>14</v>
      </c>
      <c r="B13" s="6" t="s">
        <v>79</v>
      </c>
      <c r="C13" s="7" t="s">
        <v>10</v>
      </c>
      <c r="D13" s="8">
        <v>0</v>
      </c>
      <c r="E13" s="8">
        <v>11</v>
      </c>
      <c r="F13" s="8">
        <v>0</v>
      </c>
      <c r="G13" s="8">
        <v>18</v>
      </c>
      <c r="H13" s="8">
        <v>1</v>
      </c>
      <c r="I13" s="8">
        <v>0</v>
      </c>
      <c r="J13" s="8">
        <v>0</v>
      </c>
      <c r="K13" s="8">
        <v>9</v>
      </c>
      <c r="L13" s="8">
        <v>0</v>
      </c>
      <c r="M13" s="9">
        <f t="shared" si="0"/>
        <v>39</v>
      </c>
    </row>
    <row r="14" spans="1:13" ht="15" customHeight="1" x14ac:dyDescent="0.2">
      <c r="A14" s="5" t="s">
        <v>15</v>
      </c>
      <c r="B14" s="6" t="s">
        <v>80</v>
      </c>
      <c r="C14" s="7" t="s">
        <v>10</v>
      </c>
      <c r="D14" s="8">
        <v>1</v>
      </c>
      <c r="E14" s="8">
        <v>16</v>
      </c>
      <c r="F14" s="8">
        <v>2</v>
      </c>
      <c r="G14" s="8">
        <v>64</v>
      </c>
      <c r="H14" s="8">
        <v>1</v>
      </c>
      <c r="I14" s="8">
        <v>0</v>
      </c>
      <c r="J14" s="8">
        <v>0</v>
      </c>
      <c r="K14" s="8">
        <v>25</v>
      </c>
      <c r="L14" s="8">
        <v>17</v>
      </c>
      <c r="M14" s="9">
        <f t="shared" si="0"/>
        <v>126</v>
      </c>
    </row>
    <row r="15" spans="1:13" ht="15" customHeight="1" x14ac:dyDescent="0.2">
      <c r="A15" s="5" t="s">
        <v>16</v>
      </c>
      <c r="B15" s="6" t="s">
        <v>81</v>
      </c>
      <c r="C15" s="7" t="s">
        <v>10</v>
      </c>
      <c r="D15" s="8">
        <v>1</v>
      </c>
      <c r="E15" s="8">
        <v>760</v>
      </c>
      <c r="F15" s="8">
        <v>9</v>
      </c>
      <c r="G15" s="8">
        <v>1555</v>
      </c>
      <c r="H15" s="8">
        <v>5</v>
      </c>
      <c r="I15" s="8">
        <v>0</v>
      </c>
      <c r="J15" s="8">
        <v>3</v>
      </c>
      <c r="K15" s="8">
        <v>769</v>
      </c>
      <c r="L15" s="8">
        <v>134</v>
      </c>
      <c r="M15" s="9">
        <f t="shared" si="0"/>
        <v>3236</v>
      </c>
    </row>
    <row r="16" spans="1:13" ht="15" customHeight="1" x14ac:dyDescent="0.2">
      <c r="A16" s="14" t="s">
        <v>17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</row>
    <row r="17" spans="1:13" ht="15" customHeight="1" x14ac:dyDescent="0.2">
      <c r="A17" s="5" t="s">
        <v>18</v>
      </c>
      <c r="B17" s="6" t="s">
        <v>82</v>
      </c>
      <c r="C17" s="7" t="s">
        <v>10</v>
      </c>
      <c r="D17" s="8">
        <v>20</v>
      </c>
      <c r="E17" s="8">
        <v>153</v>
      </c>
      <c r="F17" s="8">
        <v>33</v>
      </c>
      <c r="G17" s="8">
        <v>485</v>
      </c>
      <c r="H17" s="8">
        <v>30</v>
      </c>
      <c r="I17" s="8">
        <v>1</v>
      </c>
      <c r="J17" s="8">
        <v>10</v>
      </c>
      <c r="K17" s="8">
        <v>435</v>
      </c>
      <c r="L17" s="8">
        <v>14</v>
      </c>
      <c r="M17" s="9">
        <f t="shared" si="0"/>
        <v>1181</v>
      </c>
    </row>
    <row r="18" spans="1:13" ht="15" customHeight="1" x14ac:dyDescent="0.2">
      <c r="A18" s="5" t="s">
        <v>19</v>
      </c>
      <c r="B18" s="6" t="s">
        <v>83</v>
      </c>
      <c r="C18" s="7" t="s">
        <v>12</v>
      </c>
      <c r="D18" s="8">
        <v>19</v>
      </c>
      <c r="E18" s="8">
        <v>1694</v>
      </c>
      <c r="F18" s="8">
        <v>358</v>
      </c>
      <c r="G18" s="8">
        <v>689</v>
      </c>
      <c r="H18" s="8">
        <v>116</v>
      </c>
      <c r="I18" s="8">
        <v>1</v>
      </c>
      <c r="J18" s="8">
        <v>91</v>
      </c>
      <c r="K18" s="8">
        <v>681</v>
      </c>
      <c r="L18" s="8">
        <v>108</v>
      </c>
      <c r="M18" s="9">
        <f t="shared" si="0"/>
        <v>3757</v>
      </c>
    </row>
    <row r="19" spans="1:13" ht="15" customHeight="1" x14ac:dyDescent="0.2">
      <c r="A19" s="5" t="s">
        <v>20</v>
      </c>
      <c r="B19" s="6" t="s">
        <v>84</v>
      </c>
      <c r="C19" s="7" t="s">
        <v>10</v>
      </c>
      <c r="D19" s="8">
        <v>54</v>
      </c>
      <c r="E19" s="8">
        <v>479</v>
      </c>
      <c r="F19" s="8">
        <v>213</v>
      </c>
      <c r="G19" s="8">
        <v>1090</v>
      </c>
      <c r="H19" s="8">
        <v>74</v>
      </c>
      <c r="I19" s="8">
        <v>3</v>
      </c>
      <c r="J19" s="8">
        <v>32</v>
      </c>
      <c r="K19" s="8">
        <v>810</v>
      </c>
      <c r="L19" s="8">
        <v>144</v>
      </c>
      <c r="M19" s="9">
        <f t="shared" si="0"/>
        <v>2899</v>
      </c>
    </row>
    <row r="20" spans="1:13" ht="15" customHeight="1" x14ac:dyDescent="0.2">
      <c r="A20" s="5" t="s">
        <v>21</v>
      </c>
      <c r="B20" s="6" t="s">
        <v>85</v>
      </c>
      <c r="C20" s="7" t="s">
        <v>10</v>
      </c>
      <c r="D20" s="8">
        <v>35</v>
      </c>
      <c r="E20" s="8">
        <v>1167</v>
      </c>
      <c r="F20" s="8">
        <v>245</v>
      </c>
      <c r="G20" s="8">
        <v>1166</v>
      </c>
      <c r="H20" s="8">
        <v>57</v>
      </c>
      <c r="I20" s="8">
        <v>1</v>
      </c>
      <c r="J20" s="8">
        <v>126</v>
      </c>
      <c r="K20" s="8">
        <v>836</v>
      </c>
      <c r="L20" s="8">
        <v>30</v>
      </c>
      <c r="M20" s="9">
        <f t="shared" si="0"/>
        <v>3663</v>
      </c>
    </row>
    <row r="21" spans="1:13" ht="15" customHeight="1" x14ac:dyDescent="0.2">
      <c r="A21" s="5" t="s">
        <v>22</v>
      </c>
      <c r="B21" s="6" t="s">
        <v>86</v>
      </c>
      <c r="C21" s="7" t="s">
        <v>10</v>
      </c>
      <c r="D21" s="8">
        <v>34</v>
      </c>
      <c r="E21" s="8">
        <v>748</v>
      </c>
      <c r="F21" s="8">
        <v>277</v>
      </c>
      <c r="G21" s="8">
        <v>1060</v>
      </c>
      <c r="H21" s="8">
        <v>34</v>
      </c>
      <c r="I21" s="8">
        <v>0</v>
      </c>
      <c r="J21" s="8">
        <v>16</v>
      </c>
      <c r="K21" s="8">
        <v>1148</v>
      </c>
      <c r="L21" s="8">
        <v>101</v>
      </c>
      <c r="M21" s="9">
        <f t="shared" si="0"/>
        <v>3418</v>
      </c>
    </row>
    <row r="22" spans="1:13" ht="15" customHeight="1" x14ac:dyDescent="0.2">
      <c r="A22" s="5" t="s">
        <v>23</v>
      </c>
      <c r="B22" s="6" t="s">
        <v>87</v>
      </c>
      <c r="C22" s="7" t="s">
        <v>12</v>
      </c>
      <c r="D22" s="8">
        <v>46</v>
      </c>
      <c r="E22" s="8">
        <v>3914</v>
      </c>
      <c r="F22" s="8">
        <v>1391</v>
      </c>
      <c r="G22" s="8">
        <v>2645</v>
      </c>
      <c r="H22" s="8">
        <v>172</v>
      </c>
      <c r="I22" s="8">
        <v>3</v>
      </c>
      <c r="J22" s="8">
        <v>174</v>
      </c>
      <c r="K22" s="8">
        <v>2386</v>
      </c>
      <c r="L22" s="8">
        <v>390</v>
      </c>
      <c r="M22" s="9">
        <f t="shared" si="0"/>
        <v>11121</v>
      </c>
    </row>
    <row r="23" spans="1:13" ht="15" customHeight="1" x14ac:dyDescent="0.2">
      <c r="A23" s="14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</row>
    <row r="24" spans="1:13" ht="15" customHeight="1" x14ac:dyDescent="0.2">
      <c r="A24" s="5" t="s">
        <v>25</v>
      </c>
      <c r="B24" s="6" t="s">
        <v>88</v>
      </c>
      <c r="C24" s="7" t="s">
        <v>10</v>
      </c>
      <c r="D24" s="8">
        <v>2</v>
      </c>
      <c r="E24" s="8">
        <v>41</v>
      </c>
      <c r="F24" s="8">
        <v>10</v>
      </c>
      <c r="G24" s="8">
        <v>174</v>
      </c>
      <c r="H24" s="8">
        <v>5</v>
      </c>
      <c r="I24" s="8">
        <v>0</v>
      </c>
      <c r="J24" s="8">
        <v>1</v>
      </c>
      <c r="K24" s="8">
        <v>100</v>
      </c>
      <c r="L24" s="8">
        <v>20</v>
      </c>
      <c r="M24" s="9">
        <f t="shared" si="0"/>
        <v>353</v>
      </c>
    </row>
    <row r="25" spans="1:13" ht="15" customHeight="1" x14ac:dyDescent="0.2">
      <c r="A25" s="5" t="s">
        <v>26</v>
      </c>
      <c r="B25" s="6" t="s">
        <v>89</v>
      </c>
      <c r="C25" s="7" t="s">
        <v>12</v>
      </c>
      <c r="D25" s="8">
        <v>14</v>
      </c>
      <c r="E25" s="8">
        <v>673</v>
      </c>
      <c r="F25" s="8">
        <v>69</v>
      </c>
      <c r="G25" s="8">
        <v>1092</v>
      </c>
      <c r="H25" s="8">
        <v>89</v>
      </c>
      <c r="I25" s="8">
        <v>0</v>
      </c>
      <c r="J25" s="8">
        <v>105</v>
      </c>
      <c r="K25" s="8">
        <v>671</v>
      </c>
      <c r="L25" s="8">
        <v>100</v>
      </c>
      <c r="M25" s="9">
        <f t="shared" si="0"/>
        <v>2813</v>
      </c>
    </row>
    <row r="26" spans="1:13" ht="15" customHeight="1" x14ac:dyDescent="0.2">
      <c r="A26" s="5" t="s">
        <v>27</v>
      </c>
      <c r="B26" s="6" t="s">
        <v>90</v>
      </c>
      <c r="C26" s="7" t="s">
        <v>10</v>
      </c>
      <c r="D26" s="8">
        <v>21</v>
      </c>
      <c r="E26" s="8">
        <v>300</v>
      </c>
      <c r="F26" s="8">
        <v>19</v>
      </c>
      <c r="G26" s="8">
        <v>724</v>
      </c>
      <c r="H26" s="8">
        <v>103</v>
      </c>
      <c r="I26" s="8">
        <v>0</v>
      </c>
      <c r="J26" s="8">
        <v>44</v>
      </c>
      <c r="K26" s="8">
        <v>303</v>
      </c>
      <c r="L26" s="8">
        <v>70</v>
      </c>
      <c r="M26" s="9">
        <f t="shared" si="0"/>
        <v>1584</v>
      </c>
    </row>
    <row r="27" spans="1:13" ht="15" customHeight="1" x14ac:dyDescent="0.2">
      <c r="A27" s="5" t="s">
        <v>28</v>
      </c>
      <c r="B27" s="6" t="s">
        <v>91</v>
      </c>
      <c r="C27" s="7" t="s">
        <v>12</v>
      </c>
      <c r="D27" s="8">
        <v>10</v>
      </c>
      <c r="E27" s="8">
        <v>644</v>
      </c>
      <c r="F27" s="8">
        <v>86</v>
      </c>
      <c r="G27" s="8">
        <v>1381</v>
      </c>
      <c r="H27" s="8">
        <v>112</v>
      </c>
      <c r="I27" s="8">
        <v>0</v>
      </c>
      <c r="J27" s="8">
        <v>68</v>
      </c>
      <c r="K27" s="8">
        <v>766</v>
      </c>
      <c r="L27" s="8">
        <v>244</v>
      </c>
      <c r="M27" s="9">
        <f t="shared" si="0"/>
        <v>3311</v>
      </c>
    </row>
    <row r="28" spans="1:13" ht="15" customHeight="1" x14ac:dyDescent="0.2">
      <c r="A28" s="5" t="s">
        <v>29</v>
      </c>
      <c r="B28" s="6" t="s">
        <v>92</v>
      </c>
      <c r="C28" s="7" t="s">
        <v>10</v>
      </c>
      <c r="D28" s="8">
        <v>0</v>
      </c>
      <c r="E28" s="8">
        <v>48</v>
      </c>
      <c r="F28" s="8">
        <v>9</v>
      </c>
      <c r="G28" s="8">
        <v>207</v>
      </c>
      <c r="H28" s="8">
        <v>12</v>
      </c>
      <c r="I28" s="8">
        <v>0</v>
      </c>
      <c r="J28" s="8">
        <v>9</v>
      </c>
      <c r="K28" s="8">
        <v>114</v>
      </c>
      <c r="L28" s="8">
        <v>17</v>
      </c>
      <c r="M28" s="9">
        <f t="shared" si="0"/>
        <v>416</v>
      </c>
    </row>
    <row r="29" spans="1:13" ht="15" customHeight="1" x14ac:dyDescent="0.2">
      <c r="A29" s="5" t="s">
        <v>30</v>
      </c>
      <c r="B29" s="6" t="s">
        <v>93</v>
      </c>
      <c r="C29" s="7" t="s">
        <v>10</v>
      </c>
      <c r="D29" s="8">
        <v>0</v>
      </c>
      <c r="E29" s="8">
        <v>5</v>
      </c>
      <c r="F29" s="8">
        <v>0</v>
      </c>
      <c r="G29" s="8">
        <v>8</v>
      </c>
      <c r="H29" s="8">
        <v>0</v>
      </c>
      <c r="I29" s="8">
        <v>0</v>
      </c>
      <c r="J29" s="8">
        <v>0</v>
      </c>
      <c r="K29" s="8">
        <v>4</v>
      </c>
      <c r="L29" s="8">
        <v>0</v>
      </c>
      <c r="M29" s="9">
        <f t="shared" si="0"/>
        <v>17</v>
      </c>
    </row>
    <row r="30" spans="1:13" ht="15" customHeight="1" x14ac:dyDescent="0.2">
      <c r="A30" s="5" t="s">
        <v>31</v>
      </c>
      <c r="B30" s="6" t="s">
        <v>94</v>
      </c>
      <c r="C30" s="7" t="s">
        <v>12</v>
      </c>
      <c r="D30" s="8">
        <v>3</v>
      </c>
      <c r="E30" s="8">
        <v>165</v>
      </c>
      <c r="F30" s="8">
        <v>26</v>
      </c>
      <c r="G30" s="8">
        <v>522</v>
      </c>
      <c r="H30" s="8">
        <v>9</v>
      </c>
      <c r="I30" s="8">
        <v>1</v>
      </c>
      <c r="J30" s="8">
        <v>27</v>
      </c>
      <c r="K30" s="8">
        <v>307</v>
      </c>
      <c r="L30" s="8">
        <v>55</v>
      </c>
      <c r="M30" s="9">
        <f t="shared" si="0"/>
        <v>1115</v>
      </c>
    </row>
    <row r="31" spans="1:13" ht="15" customHeight="1" x14ac:dyDescent="0.2">
      <c r="A31" s="14" t="s">
        <v>32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>
        <f t="shared" si="0"/>
        <v>0</v>
      </c>
    </row>
    <row r="32" spans="1:13" ht="15" customHeight="1" x14ac:dyDescent="0.2">
      <c r="A32" s="5" t="s">
        <v>33</v>
      </c>
      <c r="B32" s="6" t="s">
        <v>95</v>
      </c>
      <c r="C32" s="7" t="s">
        <v>10</v>
      </c>
      <c r="D32" s="8">
        <v>0</v>
      </c>
      <c r="E32" s="8">
        <v>322</v>
      </c>
      <c r="F32" s="8">
        <v>178</v>
      </c>
      <c r="G32" s="8">
        <v>1246</v>
      </c>
      <c r="H32" s="8">
        <v>0</v>
      </c>
      <c r="I32" s="8">
        <v>0</v>
      </c>
      <c r="J32" s="8">
        <v>0</v>
      </c>
      <c r="K32" s="8">
        <v>224</v>
      </c>
      <c r="L32" s="8">
        <v>134</v>
      </c>
      <c r="M32" s="9">
        <f t="shared" si="0"/>
        <v>2104</v>
      </c>
    </row>
    <row r="33" spans="1:13" ht="15" customHeight="1" x14ac:dyDescent="0.2">
      <c r="A33" s="5" t="s">
        <v>34</v>
      </c>
      <c r="B33" s="6" t="s">
        <v>96</v>
      </c>
      <c r="C33" s="7" t="s">
        <v>35</v>
      </c>
      <c r="D33" s="8">
        <v>0</v>
      </c>
      <c r="E33" s="8">
        <v>800</v>
      </c>
      <c r="F33" s="8">
        <v>481</v>
      </c>
      <c r="G33" s="8">
        <v>2835</v>
      </c>
      <c r="H33" s="8">
        <v>0</v>
      </c>
      <c r="I33" s="8">
        <v>0</v>
      </c>
      <c r="J33" s="8">
        <v>0</v>
      </c>
      <c r="K33" s="8">
        <v>245</v>
      </c>
      <c r="L33" s="8">
        <v>350</v>
      </c>
      <c r="M33" s="9">
        <f t="shared" si="0"/>
        <v>4711</v>
      </c>
    </row>
    <row r="34" spans="1:13" ht="15" customHeight="1" x14ac:dyDescent="0.2">
      <c r="A34" s="5" t="s">
        <v>36</v>
      </c>
      <c r="B34" s="6" t="s">
        <v>97</v>
      </c>
      <c r="C34" s="7" t="s">
        <v>12</v>
      </c>
      <c r="D34" s="8">
        <v>0</v>
      </c>
      <c r="E34" s="8">
        <v>311</v>
      </c>
      <c r="F34" s="8">
        <v>243</v>
      </c>
      <c r="G34" s="8">
        <v>1385</v>
      </c>
      <c r="H34" s="8">
        <v>0</v>
      </c>
      <c r="I34" s="8">
        <v>0</v>
      </c>
      <c r="J34" s="8">
        <v>0</v>
      </c>
      <c r="K34" s="8">
        <v>225</v>
      </c>
      <c r="L34" s="8">
        <v>249</v>
      </c>
      <c r="M34" s="9">
        <f t="shared" si="0"/>
        <v>2413</v>
      </c>
    </row>
    <row r="35" spans="1:13" ht="15" customHeight="1" x14ac:dyDescent="0.2">
      <c r="A35" s="5" t="s">
        <v>37</v>
      </c>
      <c r="B35" s="6" t="s">
        <v>98</v>
      </c>
      <c r="C35" s="7" t="s">
        <v>10</v>
      </c>
      <c r="D35" s="8">
        <v>0</v>
      </c>
      <c r="E35" s="8">
        <v>245</v>
      </c>
      <c r="F35" s="8">
        <v>208</v>
      </c>
      <c r="G35" s="8">
        <v>937</v>
      </c>
      <c r="H35" s="8">
        <v>0</v>
      </c>
      <c r="I35" s="8">
        <v>0</v>
      </c>
      <c r="J35" s="8">
        <v>0</v>
      </c>
      <c r="K35" s="8">
        <v>109</v>
      </c>
      <c r="L35" s="8">
        <v>112</v>
      </c>
      <c r="M35" s="9">
        <f t="shared" si="0"/>
        <v>1611</v>
      </c>
    </row>
    <row r="36" spans="1:13" ht="15" customHeight="1" x14ac:dyDescent="0.2">
      <c r="A36" s="5" t="s">
        <v>38</v>
      </c>
      <c r="B36" s="6" t="s">
        <v>99</v>
      </c>
      <c r="C36" s="7" t="s">
        <v>12</v>
      </c>
      <c r="D36" s="8">
        <v>0</v>
      </c>
      <c r="E36" s="8">
        <v>306</v>
      </c>
      <c r="F36" s="8">
        <v>110</v>
      </c>
      <c r="G36" s="8">
        <v>856</v>
      </c>
      <c r="H36" s="8">
        <v>0</v>
      </c>
      <c r="I36" s="8">
        <v>0</v>
      </c>
      <c r="J36" s="8">
        <v>0</v>
      </c>
      <c r="K36" s="8">
        <v>261</v>
      </c>
      <c r="L36" s="8">
        <v>37</v>
      </c>
      <c r="M36" s="9">
        <f t="shared" si="0"/>
        <v>1570</v>
      </c>
    </row>
    <row r="37" spans="1:13" ht="15" customHeight="1" x14ac:dyDescent="0.2">
      <c r="A37" s="5" t="s">
        <v>39</v>
      </c>
      <c r="B37" s="6" t="s">
        <v>100</v>
      </c>
      <c r="C37" s="7" t="s">
        <v>12</v>
      </c>
      <c r="D37" s="8">
        <v>0</v>
      </c>
      <c r="E37" s="8">
        <v>441</v>
      </c>
      <c r="F37" s="8">
        <v>146</v>
      </c>
      <c r="G37" s="8">
        <v>741</v>
      </c>
      <c r="H37" s="8">
        <v>0</v>
      </c>
      <c r="I37" s="8">
        <v>0</v>
      </c>
      <c r="J37" s="8">
        <v>0</v>
      </c>
      <c r="K37" s="8">
        <v>213</v>
      </c>
      <c r="L37" s="8">
        <v>151</v>
      </c>
      <c r="M37" s="9">
        <f t="shared" si="0"/>
        <v>1692</v>
      </c>
    </row>
    <row r="38" spans="1:13" ht="15" customHeight="1" x14ac:dyDescent="0.2">
      <c r="A38" s="5" t="s">
        <v>40</v>
      </c>
      <c r="B38" s="6" t="s">
        <v>101</v>
      </c>
      <c r="C38" s="7" t="s">
        <v>10</v>
      </c>
      <c r="D38" s="8">
        <v>0</v>
      </c>
      <c r="E38" s="8">
        <v>572</v>
      </c>
      <c r="F38" s="8">
        <v>118</v>
      </c>
      <c r="G38" s="8">
        <v>1072</v>
      </c>
      <c r="H38" s="8">
        <v>0</v>
      </c>
      <c r="I38" s="8">
        <v>0</v>
      </c>
      <c r="J38" s="8">
        <v>0</v>
      </c>
      <c r="K38" s="8">
        <v>175</v>
      </c>
      <c r="L38" s="8">
        <v>232</v>
      </c>
      <c r="M38" s="9">
        <f t="shared" si="0"/>
        <v>2169</v>
      </c>
    </row>
    <row r="39" spans="1:13" ht="15" customHeight="1" x14ac:dyDescent="0.2">
      <c r="A39" s="5" t="s">
        <v>41</v>
      </c>
      <c r="B39" s="6" t="s">
        <v>102</v>
      </c>
      <c r="C39" s="7" t="s">
        <v>12</v>
      </c>
      <c r="D39" s="8">
        <v>0</v>
      </c>
      <c r="E39" s="8">
        <v>247</v>
      </c>
      <c r="F39" s="8">
        <v>78</v>
      </c>
      <c r="G39" s="8">
        <v>481</v>
      </c>
      <c r="H39" s="8">
        <v>0</v>
      </c>
      <c r="I39" s="8">
        <v>0</v>
      </c>
      <c r="J39" s="8">
        <v>0</v>
      </c>
      <c r="K39" s="8">
        <v>95</v>
      </c>
      <c r="L39" s="8">
        <v>96</v>
      </c>
      <c r="M39" s="9">
        <f t="shared" si="0"/>
        <v>997</v>
      </c>
    </row>
    <row r="40" spans="1:13" ht="15" customHeight="1" x14ac:dyDescent="0.2">
      <c r="A40" s="5" t="s">
        <v>42</v>
      </c>
      <c r="B40" s="6" t="s">
        <v>103</v>
      </c>
      <c r="C40" s="7" t="s">
        <v>10</v>
      </c>
      <c r="D40" s="8">
        <v>0</v>
      </c>
      <c r="E40" s="8">
        <v>421</v>
      </c>
      <c r="F40" s="8">
        <v>178</v>
      </c>
      <c r="G40" s="8">
        <v>691</v>
      </c>
      <c r="H40" s="8">
        <v>0</v>
      </c>
      <c r="I40" s="8">
        <v>0</v>
      </c>
      <c r="J40" s="8">
        <v>0</v>
      </c>
      <c r="K40" s="8">
        <v>184</v>
      </c>
      <c r="L40" s="8">
        <v>175</v>
      </c>
      <c r="M40" s="9">
        <f t="shared" si="0"/>
        <v>1649</v>
      </c>
    </row>
    <row r="41" spans="1:13" ht="15" customHeight="1" x14ac:dyDescent="0.2">
      <c r="A41" s="5" t="s">
        <v>43</v>
      </c>
      <c r="B41" s="6" t="s">
        <v>104</v>
      </c>
      <c r="C41" s="7" t="s">
        <v>12</v>
      </c>
      <c r="D41" s="8">
        <v>0</v>
      </c>
      <c r="E41" s="8">
        <v>10</v>
      </c>
      <c r="F41" s="8">
        <v>15</v>
      </c>
      <c r="G41" s="8">
        <v>126</v>
      </c>
      <c r="H41" s="8">
        <v>0</v>
      </c>
      <c r="I41" s="8">
        <v>0</v>
      </c>
      <c r="J41" s="8">
        <v>0</v>
      </c>
      <c r="K41" s="8">
        <v>12</v>
      </c>
      <c r="L41" s="8">
        <v>7</v>
      </c>
      <c r="M41" s="9">
        <f t="shared" si="0"/>
        <v>170</v>
      </c>
    </row>
    <row r="42" spans="1:13" ht="15" customHeight="1" x14ac:dyDescent="0.2">
      <c r="A42" s="14" t="s">
        <v>44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>
        <f t="shared" si="0"/>
        <v>0</v>
      </c>
    </row>
    <row r="43" spans="1:13" ht="15" customHeight="1" x14ac:dyDescent="0.2">
      <c r="A43" s="5" t="s">
        <v>45</v>
      </c>
      <c r="B43" s="6" t="s">
        <v>105</v>
      </c>
      <c r="C43" s="7" t="s">
        <v>12</v>
      </c>
      <c r="D43" s="8">
        <v>11</v>
      </c>
      <c r="E43" s="8">
        <v>72</v>
      </c>
      <c r="F43" s="8">
        <v>0</v>
      </c>
      <c r="G43" s="8">
        <v>107</v>
      </c>
      <c r="H43" s="8">
        <v>7</v>
      </c>
      <c r="I43" s="8">
        <v>0</v>
      </c>
      <c r="J43" s="8">
        <v>0</v>
      </c>
      <c r="K43" s="8">
        <v>178</v>
      </c>
      <c r="L43" s="8">
        <v>9</v>
      </c>
      <c r="M43" s="9">
        <f t="shared" si="0"/>
        <v>384</v>
      </c>
    </row>
    <row r="44" spans="1:13" ht="15" customHeight="1" x14ac:dyDescent="0.2">
      <c r="A44" s="5" t="s">
        <v>46</v>
      </c>
      <c r="B44" s="6" t="s">
        <v>106</v>
      </c>
      <c r="C44" s="7" t="s">
        <v>10</v>
      </c>
      <c r="D44" s="8">
        <v>133</v>
      </c>
      <c r="E44" s="8">
        <v>102</v>
      </c>
      <c r="F44" s="8">
        <v>2</v>
      </c>
      <c r="G44" s="8">
        <v>311</v>
      </c>
      <c r="H44" s="8">
        <v>82</v>
      </c>
      <c r="I44" s="8">
        <v>2</v>
      </c>
      <c r="J44" s="8">
        <v>3</v>
      </c>
      <c r="K44" s="8">
        <v>361</v>
      </c>
      <c r="L44" s="8">
        <v>5</v>
      </c>
      <c r="M44" s="9">
        <f t="shared" si="0"/>
        <v>1001</v>
      </c>
    </row>
    <row r="45" spans="1:13" ht="15" customHeight="1" x14ac:dyDescent="0.2">
      <c r="A45" s="14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>
        <f t="shared" si="0"/>
        <v>0</v>
      </c>
    </row>
    <row r="46" spans="1:13" ht="15" customHeight="1" x14ac:dyDescent="0.2">
      <c r="A46" s="5" t="s">
        <v>48</v>
      </c>
      <c r="B46" s="6" t="s">
        <v>107</v>
      </c>
      <c r="C46" s="7" t="s">
        <v>12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4</v>
      </c>
      <c r="L46" s="8">
        <v>0</v>
      </c>
      <c r="M46" s="9">
        <f t="shared" si="0"/>
        <v>4</v>
      </c>
    </row>
    <row r="47" spans="1:13" ht="15" customHeight="1" x14ac:dyDescent="0.2">
      <c r="A47" s="5" t="s">
        <v>49</v>
      </c>
      <c r="B47" s="6" t="s">
        <v>108</v>
      </c>
      <c r="C47" s="7" t="s">
        <v>10</v>
      </c>
      <c r="D47" s="8">
        <v>0</v>
      </c>
      <c r="E47" s="8">
        <v>0</v>
      </c>
      <c r="F47" s="8">
        <v>0</v>
      </c>
      <c r="G47" s="8">
        <v>21</v>
      </c>
      <c r="H47" s="8">
        <v>0</v>
      </c>
      <c r="I47" s="8">
        <v>0</v>
      </c>
      <c r="J47" s="8">
        <v>0</v>
      </c>
      <c r="K47" s="8">
        <v>13</v>
      </c>
      <c r="L47" s="8">
        <v>0</v>
      </c>
      <c r="M47" s="9">
        <f t="shared" si="0"/>
        <v>34</v>
      </c>
    </row>
    <row r="48" spans="1:13" ht="15" customHeight="1" x14ac:dyDescent="0.2">
      <c r="A48" s="14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>
        <f t="shared" si="0"/>
        <v>0</v>
      </c>
    </row>
    <row r="49" spans="1:13" ht="15" customHeight="1" x14ac:dyDescent="0.2">
      <c r="A49" s="5" t="s">
        <v>51</v>
      </c>
      <c r="B49" s="6" t="s">
        <v>109</v>
      </c>
      <c r="C49" s="7" t="s">
        <v>10</v>
      </c>
      <c r="D49" s="8">
        <v>2</v>
      </c>
      <c r="E49" s="8">
        <v>201</v>
      </c>
      <c r="F49" s="8">
        <v>58</v>
      </c>
      <c r="G49" s="8">
        <v>263</v>
      </c>
      <c r="H49" s="8">
        <v>71</v>
      </c>
      <c r="I49" s="8">
        <v>1</v>
      </c>
      <c r="J49" s="8">
        <v>66</v>
      </c>
      <c r="K49" s="8">
        <v>340</v>
      </c>
      <c r="L49" s="8">
        <v>57</v>
      </c>
      <c r="M49" s="9">
        <f t="shared" si="0"/>
        <v>1059</v>
      </c>
    </row>
    <row r="50" spans="1:13" ht="15" customHeight="1" x14ac:dyDescent="0.2">
      <c r="A50" s="5" t="s">
        <v>52</v>
      </c>
      <c r="B50" s="6" t="s">
        <v>110</v>
      </c>
      <c r="C50" s="7" t="s">
        <v>10</v>
      </c>
      <c r="D50" s="8">
        <v>14</v>
      </c>
      <c r="E50" s="8">
        <v>1778</v>
      </c>
      <c r="F50" s="8">
        <v>627</v>
      </c>
      <c r="G50" s="8">
        <v>3220</v>
      </c>
      <c r="H50" s="8">
        <v>509</v>
      </c>
      <c r="I50" s="8">
        <v>3</v>
      </c>
      <c r="J50" s="8">
        <v>648</v>
      </c>
      <c r="K50" s="8">
        <v>2564</v>
      </c>
      <c r="L50" s="8">
        <v>2282</v>
      </c>
      <c r="M50" s="9">
        <f t="shared" si="0"/>
        <v>11645</v>
      </c>
    </row>
    <row r="51" spans="1:13" ht="15" customHeight="1" x14ac:dyDescent="0.2">
      <c r="A51" s="5" t="s">
        <v>53</v>
      </c>
      <c r="B51" s="6" t="s">
        <v>111</v>
      </c>
      <c r="C51" s="7" t="s">
        <v>10</v>
      </c>
      <c r="D51" s="8">
        <v>5</v>
      </c>
      <c r="E51" s="8">
        <v>286</v>
      </c>
      <c r="F51" s="8">
        <v>149</v>
      </c>
      <c r="G51" s="8">
        <v>614</v>
      </c>
      <c r="H51" s="8">
        <v>172</v>
      </c>
      <c r="I51" s="8">
        <v>3</v>
      </c>
      <c r="J51" s="8">
        <v>122</v>
      </c>
      <c r="K51" s="8">
        <v>642</v>
      </c>
      <c r="L51" s="8">
        <v>425</v>
      </c>
      <c r="M51" s="9">
        <f t="shared" si="0"/>
        <v>2418</v>
      </c>
    </row>
    <row r="52" spans="1:13" ht="15" customHeight="1" x14ac:dyDescent="0.2">
      <c r="A52" s="5" t="s">
        <v>54</v>
      </c>
      <c r="B52" s="6" t="s">
        <v>112</v>
      </c>
      <c r="C52" s="7" t="s">
        <v>12</v>
      </c>
      <c r="D52" s="8">
        <v>1</v>
      </c>
      <c r="E52" s="8">
        <v>22</v>
      </c>
      <c r="F52" s="8">
        <v>6</v>
      </c>
      <c r="G52" s="8">
        <v>50</v>
      </c>
      <c r="H52" s="8">
        <v>5</v>
      </c>
      <c r="I52" s="8">
        <v>0</v>
      </c>
      <c r="J52" s="8">
        <v>11</v>
      </c>
      <c r="K52" s="8">
        <v>47</v>
      </c>
      <c r="L52" s="8">
        <v>50</v>
      </c>
      <c r="M52" s="9">
        <f t="shared" si="0"/>
        <v>192</v>
      </c>
    </row>
    <row r="53" spans="1:13" ht="15" customHeight="1" x14ac:dyDescent="0.2">
      <c r="A53" s="5" t="s">
        <v>55</v>
      </c>
      <c r="B53" s="6" t="s">
        <v>113</v>
      </c>
      <c r="C53" s="7" t="s">
        <v>12</v>
      </c>
      <c r="D53" s="8">
        <v>2</v>
      </c>
      <c r="E53" s="8">
        <v>394</v>
      </c>
      <c r="F53" s="8">
        <v>135</v>
      </c>
      <c r="G53" s="8">
        <v>1062</v>
      </c>
      <c r="H53" s="8">
        <v>70</v>
      </c>
      <c r="I53" s="8">
        <v>0</v>
      </c>
      <c r="J53" s="8">
        <v>154</v>
      </c>
      <c r="K53" s="8">
        <v>716</v>
      </c>
      <c r="L53" s="8">
        <v>557</v>
      </c>
      <c r="M53" s="9">
        <f t="shared" si="0"/>
        <v>3090</v>
      </c>
    </row>
    <row r="54" spans="1:13" ht="15" customHeight="1" x14ac:dyDescent="0.2">
      <c r="A54" s="5" t="s">
        <v>56</v>
      </c>
      <c r="B54" s="6" t="s">
        <v>114</v>
      </c>
      <c r="C54" s="7" t="s">
        <v>12</v>
      </c>
      <c r="D54" s="8">
        <v>26</v>
      </c>
      <c r="E54" s="8">
        <v>978</v>
      </c>
      <c r="F54" s="8">
        <v>111</v>
      </c>
      <c r="G54" s="8">
        <v>1151</v>
      </c>
      <c r="H54" s="8">
        <v>204</v>
      </c>
      <c r="I54" s="8">
        <v>0</v>
      </c>
      <c r="J54" s="8">
        <v>93</v>
      </c>
      <c r="K54" s="8">
        <v>1866</v>
      </c>
      <c r="L54" s="8">
        <v>337</v>
      </c>
      <c r="M54" s="9">
        <f t="shared" si="0"/>
        <v>4766</v>
      </c>
    </row>
    <row r="55" spans="1:13" ht="15" customHeight="1" x14ac:dyDescent="0.2">
      <c r="A55" s="5" t="s">
        <v>57</v>
      </c>
      <c r="B55" s="6" t="s">
        <v>115</v>
      </c>
      <c r="C55" s="7" t="s">
        <v>10</v>
      </c>
      <c r="D55" s="8">
        <v>2</v>
      </c>
      <c r="E55" s="8">
        <v>22</v>
      </c>
      <c r="F55" s="8">
        <v>36</v>
      </c>
      <c r="G55" s="8">
        <v>160</v>
      </c>
      <c r="H55" s="8">
        <v>15</v>
      </c>
      <c r="I55" s="8">
        <v>0</v>
      </c>
      <c r="J55" s="8">
        <v>49</v>
      </c>
      <c r="K55" s="8">
        <v>96</v>
      </c>
      <c r="L55" s="8">
        <v>116</v>
      </c>
      <c r="M55" s="9">
        <f t="shared" si="0"/>
        <v>496</v>
      </c>
    </row>
    <row r="56" spans="1:13" ht="15" customHeight="1" x14ac:dyDescent="0.2">
      <c r="A56" s="5" t="s">
        <v>58</v>
      </c>
      <c r="B56" s="6" t="s">
        <v>59</v>
      </c>
      <c r="C56" s="7" t="s">
        <v>12</v>
      </c>
      <c r="D56" s="8">
        <v>15</v>
      </c>
      <c r="E56" s="8">
        <v>1948</v>
      </c>
      <c r="F56" s="8">
        <v>538</v>
      </c>
      <c r="G56" s="8">
        <v>2312</v>
      </c>
      <c r="H56" s="8">
        <v>338</v>
      </c>
      <c r="I56" s="8">
        <v>0</v>
      </c>
      <c r="J56" s="8">
        <v>335</v>
      </c>
      <c r="K56" s="8">
        <v>2743</v>
      </c>
      <c r="L56" s="8">
        <v>1841</v>
      </c>
      <c r="M56" s="9">
        <f t="shared" si="0"/>
        <v>10070</v>
      </c>
    </row>
    <row r="57" spans="1:13" ht="15" customHeight="1" x14ac:dyDescent="0.2">
      <c r="A57" s="5" t="s">
        <v>60</v>
      </c>
      <c r="B57" s="6" t="s">
        <v>116</v>
      </c>
      <c r="C57" s="7" t="s">
        <v>10</v>
      </c>
      <c r="D57" s="8">
        <v>2</v>
      </c>
      <c r="E57" s="8">
        <v>497</v>
      </c>
      <c r="F57" s="8">
        <v>148</v>
      </c>
      <c r="G57" s="8">
        <v>1267</v>
      </c>
      <c r="H57" s="8">
        <v>175</v>
      </c>
      <c r="I57" s="8">
        <v>2</v>
      </c>
      <c r="J57" s="8">
        <v>379</v>
      </c>
      <c r="K57" s="8">
        <v>853</v>
      </c>
      <c r="L57" s="8">
        <v>797</v>
      </c>
      <c r="M57" s="9">
        <f t="shared" si="0"/>
        <v>4120</v>
      </c>
    </row>
    <row r="58" spans="1:13" ht="15" customHeight="1" x14ac:dyDescent="0.2">
      <c r="A58" s="14" t="s">
        <v>61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6">
        <f t="shared" si="0"/>
        <v>0</v>
      </c>
    </row>
    <row r="59" spans="1:13" ht="15" customHeight="1" x14ac:dyDescent="0.2">
      <c r="A59" s="5" t="s">
        <v>62</v>
      </c>
      <c r="B59" s="6" t="s">
        <v>117</v>
      </c>
      <c r="C59" s="7" t="s">
        <v>10</v>
      </c>
      <c r="D59" s="8">
        <v>8</v>
      </c>
      <c r="E59" s="8">
        <v>198</v>
      </c>
      <c r="F59" s="8">
        <v>122</v>
      </c>
      <c r="G59" s="8">
        <v>227</v>
      </c>
      <c r="H59" s="8">
        <v>87</v>
      </c>
      <c r="I59" s="8">
        <v>11</v>
      </c>
      <c r="J59" s="8">
        <v>80</v>
      </c>
      <c r="K59" s="8">
        <v>84</v>
      </c>
      <c r="L59" s="8">
        <v>45</v>
      </c>
      <c r="M59" s="9">
        <f t="shared" si="0"/>
        <v>862</v>
      </c>
    </row>
    <row r="60" spans="1:13" ht="15" customHeight="1" x14ac:dyDescent="0.2">
      <c r="A60" s="5" t="s">
        <v>63</v>
      </c>
      <c r="B60" s="6" t="s">
        <v>118</v>
      </c>
      <c r="C60" s="7" t="s">
        <v>10</v>
      </c>
      <c r="D60" s="8">
        <v>134</v>
      </c>
      <c r="E60" s="8">
        <v>672</v>
      </c>
      <c r="F60" s="8">
        <v>258</v>
      </c>
      <c r="G60" s="8">
        <v>773</v>
      </c>
      <c r="H60" s="8">
        <v>166</v>
      </c>
      <c r="I60" s="8">
        <v>71</v>
      </c>
      <c r="J60" s="8">
        <v>243</v>
      </c>
      <c r="K60" s="8">
        <v>440</v>
      </c>
      <c r="L60" s="8">
        <v>148</v>
      </c>
      <c r="M60" s="9">
        <f t="shared" si="0"/>
        <v>2905</v>
      </c>
    </row>
    <row r="61" spans="1:13" ht="15" customHeight="1" x14ac:dyDescent="0.2">
      <c r="A61" s="5" t="s">
        <v>64</v>
      </c>
      <c r="B61" s="6" t="s">
        <v>119</v>
      </c>
      <c r="C61" s="7" t="s">
        <v>12</v>
      </c>
      <c r="D61" s="8">
        <v>4</v>
      </c>
      <c r="E61" s="8">
        <v>201</v>
      </c>
      <c r="F61" s="8">
        <v>54</v>
      </c>
      <c r="G61" s="8">
        <v>74</v>
      </c>
      <c r="H61" s="8">
        <v>42</v>
      </c>
      <c r="I61" s="8">
        <v>4</v>
      </c>
      <c r="J61" s="8">
        <v>23</v>
      </c>
      <c r="K61" s="8">
        <v>69</v>
      </c>
      <c r="L61" s="8">
        <v>52</v>
      </c>
      <c r="M61" s="9">
        <f t="shared" si="0"/>
        <v>523</v>
      </c>
    </row>
    <row r="62" spans="1:13" ht="15" customHeight="1" x14ac:dyDescent="0.2">
      <c r="A62" s="5" t="s">
        <v>65</v>
      </c>
      <c r="B62" s="6" t="s">
        <v>120</v>
      </c>
      <c r="C62" s="7" t="s">
        <v>10</v>
      </c>
      <c r="D62" s="8">
        <v>1</v>
      </c>
      <c r="E62" s="8">
        <v>44</v>
      </c>
      <c r="F62" s="8">
        <v>0</v>
      </c>
      <c r="G62" s="8">
        <v>50</v>
      </c>
      <c r="H62" s="8">
        <v>25</v>
      </c>
      <c r="I62" s="8">
        <v>0</v>
      </c>
      <c r="J62" s="8">
        <v>19</v>
      </c>
      <c r="K62" s="8">
        <v>34</v>
      </c>
      <c r="L62" s="8">
        <v>3</v>
      </c>
      <c r="M62" s="9">
        <f t="shared" si="0"/>
        <v>176</v>
      </c>
    </row>
    <row r="63" spans="1:13" ht="15" customHeight="1" x14ac:dyDescent="0.2">
      <c r="A63" s="5" t="s">
        <v>66</v>
      </c>
      <c r="B63" s="6" t="s">
        <v>121</v>
      </c>
      <c r="C63" s="7" t="s">
        <v>12</v>
      </c>
      <c r="D63" s="8">
        <v>80</v>
      </c>
      <c r="E63" s="8">
        <v>640</v>
      </c>
      <c r="F63" s="8">
        <v>95</v>
      </c>
      <c r="G63" s="8">
        <v>344</v>
      </c>
      <c r="H63" s="8">
        <v>93</v>
      </c>
      <c r="I63" s="8">
        <v>36</v>
      </c>
      <c r="J63" s="8">
        <v>46</v>
      </c>
      <c r="K63" s="8">
        <v>446</v>
      </c>
      <c r="L63" s="8">
        <v>77</v>
      </c>
      <c r="M63" s="9">
        <f t="shared" si="0"/>
        <v>1857</v>
      </c>
    </row>
    <row r="64" spans="1:13" ht="15" customHeight="1" x14ac:dyDescent="0.2">
      <c r="A64" s="5" t="s">
        <v>67</v>
      </c>
      <c r="B64" s="6" t="s">
        <v>122</v>
      </c>
      <c r="C64" s="7" t="s">
        <v>10</v>
      </c>
      <c r="D64" s="8">
        <v>28</v>
      </c>
      <c r="E64" s="8">
        <v>275</v>
      </c>
      <c r="F64" s="8">
        <v>121</v>
      </c>
      <c r="G64" s="8">
        <v>227</v>
      </c>
      <c r="H64" s="8">
        <v>72</v>
      </c>
      <c r="I64" s="8">
        <v>36</v>
      </c>
      <c r="J64" s="8">
        <v>151</v>
      </c>
      <c r="K64" s="8">
        <v>139</v>
      </c>
      <c r="L64" s="8">
        <v>65</v>
      </c>
      <c r="M64" s="9">
        <f t="shared" si="0"/>
        <v>1114</v>
      </c>
    </row>
    <row r="65" spans="1:13" ht="15.75" customHeight="1" x14ac:dyDescent="0.2">
      <c r="A65" s="17" t="s">
        <v>68</v>
      </c>
      <c r="B65" s="18"/>
      <c r="C65" s="18"/>
      <c r="D65" s="10">
        <f>SUM(D10:D64)</f>
        <v>729</v>
      </c>
      <c r="E65" s="10">
        <f t="shared" ref="E65:M65" si="1">SUM(E10:E64)</f>
        <v>24191</v>
      </c>
      <c r="F65" s="10">
        <f t="shared" si="1"/>
        <v>6986</v>
      </c>
      <c r="G65" s="10">
        <f t="shared" si="1"/>
        <v>37771</v>
      </c>
      <c r="H65" s="10">
        <f t="shared" si="1"/>
        <v>2959</v>
      </c>
      <c r="I65" s="10">
        <f t="shared" si="1"/>
        <v>180</v>
      </c>
      <c r="J65" s="10">
        <f t="shared" si="1"/>
        <v>3134</v>
      </c>
      <c r="K65" s="10">
        <f t="shared" si="1"/>
        <v>24299</v>
      </c>
      <c r="L65" s="10">
        <f t="shared" si="1"/>
        <v>10051</v>
      </c>
      <c r="M65" s="11">
        <f t="shared" si="1"/>
        <v>110300</v>
      </c>
    </row>
    <row r="66" spans="1:13" ht="15.75" customHeight="1" x14ac:dyDescent="0.2">
      <c r="A66" s="20" t="s">
        <v>69</v>
      </c>
      <c r="B66" s="21"/>
      <c r="C66" s="21"/>
      <c r="D66" s="12">
        <f>+D65/$M$65</f>
        <v>6.6092475067996374E-3</v>
      </c>
      <c r="E66" s="12">
        <f t="shared" ref="E66:L66" si="2">+E65/$M$65</f>
        <v>0.21932003626473254</v>
      </c>
      <c r="F66" s="12">
        <f t="shared" si="2"/>
        <v>6.3336355394378971E-2</v>
      </c>
      <c r="G66" s="12">
        <f t="shared" si="2"/>
        <v>0.34243880326382592</v>
      </c>
      <c r="H66" s="12">
        <f t="shared" si="2"/>
        <v>2.6826835902085223E-2</v>
      </c>
      <c r="I66" s="12">
        <f t="shared" si="2"/>
        <v>1.6319129646418858E-3</v>
      </c>
      <c r="J66" s="12">
        <f t="shared" si="2"/>
        <v>2.8413417951042613E-2</v>
      </c>
      <c r="K66" s="12">
        <f t="shared" si="2"/>
        <v>0.22029918404351767</v>
      </c>
      <c r="L66" s="12">
        <f t="shared" si="2"/>
        <v>9.1124206708975516E-2</v>
      </c>
      <c r="M66" s="13">
        <f>+M65/$M$65</f>
        <v>1</v>
      </c>
    </row>
    <row r="67" spans="1:13" ht="123" customHeight="1" x14ac:dyDescent="0.2"/>
  </sheetData>
  <mergeCells count="15">
    <mergeCell ref="A66:C66"/>
    <mergeCell ref="A9:M9"/>
    <mergeCell ref="A1:I2"/>
    <mergeCell ref="A4:M4"/>
    <mergeCell ref="A5:M5"/>
    <mergeCell ref="G7:I7"/>
    <mergeCell ref="A58:M58"/>
    <mergeCell ref="A65:C65"/>
    <mergeCell ref="A6:M6"/>
    <mergeCell ref="A16:M16"/>
    <mergeCell ref="A23:M23"/>
    <mergeCell ref="A31:M31"/>
    <mergeCell ref="A42:M42"/>
    <mergeCell ref="A45:M45"/>
    <mergeCell ref="A48:M48"/>
  </mergeCells>
  <pageMargins left="0.25" right="0.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13.Estr.Cant.Ciudad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Adhemar Vivian Luna Acevedo</cp:lastModifiedBy>
  <dcterms:created xsi:type="dcterms:W3CDTF">2024-04-09T13:13:40Z</dcterms:created>
  <dcterms:modified xsi:type="dcterms:W3CDTF">2024-04-09T13:33:59Z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997FC9503DC872D15E7FE07B95AE100ED7F409B71D280A8A2BA88860D3C4D2B65162352CDC233455F1B02DE43CF08C812C5668AF33B28FA497AF7B96186C6F4DC0ED88C1E66995D813DA716A46CC51A53B32C35A3332A4584DBAE90184C8F4AB94BDA9C55FF9EEDF3AB01BB70F323DA9B9CE329F0F01A95D6BDDBEBD3B6CD92</vt:lpwstr>
  </property>
  <property fmtid="{D5CDD505-2E9C-101B-9397-08002B2CF9AE}" pid="8" name="Business Objects Context Information6">
    <vt:lpwstr>7B7A937090782B75CD325A7EB4A5005944EFC97063BA61268E349D8C73F2FB1813825657</vt:lpwstr>
  </property>
</Properties>
</file>