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ergio.godoy\Downloads\"/>
    </mc:Choice>
  </mc:AlternateContent>
  <xr:revisionPtr revIDLastSave="0" documentId="13_ncr:1_{59BAEC18-CCDA-41D6-B911-641DDA2091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ÍNDICE" sheetId="24" r:id="rId1"/>
    <sheet name="1" sheetId="47" r:id="rId2"/>
    <sheet name="2" sheetId="68" r:id="rId3"/>
    <sheet name="3" sheetId="60" r:id="rId4"/>
    <sheet name="4" sheetId="5" r:id="rId5"/>
    <sheet name="5" sheetId="61" r:id="rId6"/>
    <sheet name="6" sheetId="62" r:id="rId7"/>
    <sheet name="7" sheetId="63" r:id="rId8"/>
    <sheet name="8" sheetId="64" r:id="rId9"/>
    <sheet name="9" sheetId="65" r:id="rId10"/>
    <sheet name="10" sheetId="34" r:id="rId11"/>
    <sheet name="11" sheetId="57" r:id="rId12"/>
    <sheet name="12" sheetId="8" r:id="rId13"/>
    <sheet name="13" sheetId="9" r:id="rId14"/>
    <sheet name="14" sheetId="10" r:id="rId15"/>
    <sheet name="15" sheetId="49" r:id="rId16"/>
    <sheet name="16" sheetId="50" r:id="rId17"/>
    <sheet name="17" sheetId="51" r:id="rId18"/>
    <sheet name="18" sheetId="6" r:id="rId19"/>
    <sheet name="19" sheetId="69" r:id="rId20"/>
    <sheet name="ABREVIATURAS" sheetId="58" r:id="rId21"/>
  </sheets>
  <definedNames>
    <definedName name="_a1000000" localSheetId="11">#REF!</definedName>
    <definedName name="_a1000000" localSheetId="19">#REF!</definedName>
    <definedName name="_a1000000" localSheetId="3">#REF!</definedName>
    <definedName name="_a1000000" localSheetId="5">#REF!</definedName>
    <definedName name="_a1000000" localSheetId="6">#REF!</definedName>
    <definedName name="_a1000000" localSheetId="7">#REF!</definedName>
    <definedName name="_a1000000" localSheetId="8">#REF!</definedName>
    <definedName name="_a1000000" localSheetId="9">#REF!</definedName>
    <definedName name="_a1000000" localSheetId="20">#REF!</definedName>
    <definedName name="_a1000000" localSheetId="0">#REF!</definedName>
    <definedName name="_a1000000">#REF!</definedName>
    <definedName name="_a990000" localSheetId="11">#REF!</definedName>
    <definedName name="_a990000" localSheetId="19">#REF!</definedName>
    <definedName name="_a990000" localSheetId="3">#REF!</definedName>
    <definedName name="_a990000" localSheetId="5">#REF!</definedName>
    <definedName name="_a990000" localSheetId="6">#REF!</definedName>
    <definedName name="_a990000" localSheetId="7">#REF!</definedName>
    <definedName name="_a990000" localSheetId="8">#REF!</definedName>
    <definedName name="_a990000" localSheetId="9">#REF!</definedName>
    <definedName name="_a990000" localSheetId="20">#REF!</definedName>
    <definedName name="_a990000" localSheetId="0">#REF!</definedName>
    <definedName name="_a990000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10" i="5" l="1"/>
  <c r="C111" i="5"/>
  <c r="C66" i="57" l="1"/>
  <c r="D66" i="57"/>
  <c r="E66" i="57"/>
  <c r="C109" i="5" l="1"/>
  <c r="C61" i="5"/>
  <c r="C137" i="60" l="1"/>
  <c r="C189" i="60"/>
  <c r="C38" i="5"/>
  <c r="C53" i="60" l="1"/>
  <c r="K26" i="47" l="1"/>
  <c r="J26" i="47"/>
  <c r="I26" i="47"/>
  <c r="H26" i="47"/>
  <c r="G26" i="47"/>
  <c r="F26" i="47"/>
  <c r="E26" i="47"/>
  <c r="D26" i="47"/>
  <c r="C26" i="47"/>
  <c r="B26" i="47"/>
  <c r="E28" i="69"/>
  <c r="D28" i="69"/>
  <c r="C28" i="69"/>
  <c r="B28" i="69"/>
  <c r="B81" i="61" l="1"/>
  <c r="C75" i="61" l="1"/>
  <c r="C67" i="61"/>
  <c r="C59" i="61"/>
  <c r="C51" i="61"/>
  <c r="C43" i="61"/>
  <c r="C35" i="61"/>
  <c r="C27" i="61"/>
  <c r="C19" i="61"/>
  <c r="C11" i="61"/>
  <c r="C74" i="61"/>
  <c r="C66" i="61"/>
  <c r="C58" i="61"/>
  <c r="C50" i="61"/>
  <c r="C42" i="61"/>
  <c r="C34" i="61"/>
  <c r="C26" i="61"/>
  <c r="C18" i="61"/>
  <c r="C10" i="61"/>
  <c r="C68" i="61"/>
  <c r="C20" i="61"/>
  <c r="C73" i="61"/>
  <c r="C65" i="61"/>
  <c r="C57" i="61"/>
  <c r="C49" i="61"/>
  <c r="C41" i="61"/>
  <c r="C33" i="61"/>
  <c r="C25" i="61"/>
  <c r="C17" i="61"/>
  <c r="C9" i="61"/>
  <c r="C79" i="61"/>
  <c r="C55" i="61"/>
  <c r="C39" i="61"/>
  <c r="C23" i="61"/>
  <c r="C7" i="61"/>
  <c r="C54" i="61"/>
  <c r="C22" i="61"/>
  <c r="C13" i="61"/>
  <c r="C36" i="61"/>
  <c r="C80" i="61"/>
  <c r="C72" i="61"/>
  <c r="C64" i="61"/>
  <c r="C56" i="61"/>
  <c r="C48" i="61"/>
  <c r="C40" i="61"/>
  <c r="C32" i="61"/>
  <c r="C24" i="61"/>
  <c r="C16" i="61"/>
  <c r="C8" i="61"/>
  <c r="C71" i="61"/>
  <c r="C63" i="61"/>
  <c r="C47" i="61"/>
  <c r="C31" i="61"/>
  <c r="C15" i="61"/>
  <c r="C78" i="61"/>
  <c r="C62" i="61"/>
  <c r="C38" i="61"/>
  <c r="C14" i="61"/>
  <c r="C21" i="61"/>
  <c r="C28" i="61"/>
  <c r="C70" i="61"/>
  <c r="C46" i="61"/>
  <c r="C30" i="61"/>
  <c r="C76" i="61"/>
  <c r="C52" i="61"/>
  <c r="C12" i="61"/>
  <c r="C77" i="61"/>
  <c r="C69" i="61"/>
  <c r="C61" i="61"/>
  <c r="C53" i="61"/>
  <c r="C45" i="61"/>
  <c r="C37" i="61"/>
  <c r="C29" i="61"/>
  <c r="C60" i="61"/>
  <c r="C44" i="61"/>
  <c r="B17" i="49"/>
  <c r="C81" i="61" l="1"/>
  <c r="B25" i="51"/>
  <c r="B20" i="50"/>
  <c r="C14" i="51" l="1"/>
  <c r="C12" i="51"/>
  <c r="C10" i="51"/>
  <c r="C9" i="51"/>
  <c r="C8" i="51"/>
  <c r="C22" i="51"/>
  <c r="C20" i="51"/>
  <c r="C19" i="51"/>
  <c r="C17" i="51"/>
  <c r="C13" i="51"/>
  <c r="C7" i="51"/>
  <c r="C23" i="51"/>
  <c r="C21" i="51"/>
  <c r="C18" i="51"/>
  <c r="C16" i="51"/>
  <c r="C11" i="51"/>
  <c r="C24" i="51"/>
  <c r="C15" i="51"/>
  <c r="C8" i="50"/>
  <c r="C15" i="50"/>
  <c r="C18" i="50"/>
  <c r="C9" i="50"/>
  <c r="C12" i="50"/>
  <c r="C14" i="50"/>
  <c r="C16" i="50"/>
  <c r="C17" i="50"/>
  <c r="C10" i="50"/>
  <c r="C11" i="50"/>
  <c r="C106" i="5"/>
  <c r="B13" i="34"/>
  <c r="C12" i="34" l="1"/>
  <c r="C11" i="34"/>
  <c r="C10" i="34"/>
  <c r="C9" i="34"/>
  <c r="C8" i="34"/>
  <c r="C7" i="34"/>
  <c r="C13" i="34" s="1"/>
  <c r="B61" i="64"/>
  <c r="B26" i="65"/>
  <c r="B11" i="63"/>
  <c r="B25" i="62"/>
  <c r="C97" i="60"/>
  <c r="C186" i="60"/>
  <c r="C190" i="60" s="1"/>
  <c r="C101" i="60"/>
  <c r="B17" i="6"/>
  <c r="C17" i="49"/>
  <c r="D17" i="49"/>
  <c r="E17" i="49"/>
  <c r="F6" i="49"/>
  <c r="C54" i="64" l="1"/>
  <c r="C46" i="64"/>
  <c r="C38" i="64"/>
  <c r="C30" i="64"/>
  <c r="C22" i="64"/>
  <c r="C14" i="64"/>
  <c r="C6" i="64"/>
  <c r="C53" i="64"/>
  <c r="C45" i="64"/>
  <c r="C37" i="64"/>
  <c r="C29" i="64"/>
  <c r="C21" i="64"/>
  <c r="C13" i="64"/>
  <c r="C31" i="64"/>
  <c r="C60" i="64"/>
  <c r="C52" i="64"/>
  <c r="C44" i="64"/>
  <c r="C36" i="64"/>
  <c r="C28" i="64"/>
  <c r="C20" i="64"/>
  <c r="C12" i="64"/>
  <c r="C50" i="64"/>
  <c r="C34" i="64"/>
  <c r="C18" i="64"/>
  <c r="C39" i="64"/>
  <c r="C59" i="64"/>
  <c r="C51" i="64"/>
  <c r="C43" i="64"/>
  <c r="C35" i="64"/>
  <c r="C27" i="64"/>
  <c r="C19" i="64"/>
  <c r="C11" i="64"/>
  <c r="C58" i="64"/>
  <c r="C42" i="64"/>
  <c r="C26" i="64"/>
  <c r="C10" i="64"/>
  <c r="C9" i="64"/>
  <c r="C57" i="64"/>
  <c r="C49" i="64"/>
  <c r="C41" i="64"/>
  <c r="C33" i="64"/>
  <c r="C25" i="64"/>
  <c r="C17" i="64"/>
  <c r="C55" i="64"/>
  <c r="C47" i="64"/>
  <c r="C23" i="64"/>
  <c r="C7" i="64"/>
  <c r="C56" i="64"/>
  <c r="C48" i="64"/>
  <c r="C40" i="64"/>
  <c r="C32" i="64"/>
  <c r="C24" i="64"/>
  <c r="C16" i="64"/>
  <c r="C8" i="64"/>
  <c r="C15" i="64"/>
  <c r="C17" i="62"/>
  <c r="C9" i="62"/>
  <c r="C24" i="62"/>
  <c r="C16" i="62"/>
  <c r="C8" i="62"/>
  <c r="C23" i="62"/>
  <c r="C15" i="62"/>
  <c r="C7" i="62"/>
  <c r="C21" i="62"/>
  <c r="C12" i="62"/>
  <c r="C10" i="62"/>
  <c r="C22" i="62"/>
  <c r="C14" i="62"/>
  <c r="C13" i="62"/>
  <c r="C18" i="62"/>
  <c r="C20" i="62"/>
  <c r="C19" i="62"/>
  <c r="C11" i="62"/>
  <c r="C9" i="63"/>
  <c r="C8" i="63"/>
  <c r="C7" i="63"/>
  <c r="C10" i="63"/>
  <c r="C24" i="65"/>
  <c r="C16" i="65"/>
  <c r="C8" i="65"/>
  <c r="C23" i="65"/>
  <c r="C15" i="65"/>
  <c r="C7" i="65"/>
  <c r="C17" i="65"/>
  <c r="C22" i="65"/>
  <c r="C14" i="65"/>
  <c r="C20" i="65"/>
  <c r="C12" i="65"/>
  <c r="C25" i="65"/>
  <c r="C21" i="65"/>
  <c r="C13" i="65"/>
  <c r="C19" i="65"/>
  <c r="C11" i="65"/>
  <c r="C18" i="65"/>
  <c r="C10" i="65"/>
  <c r="C9" i="65"/>
  <c r="C102" i="60"/>
  <c r="C25" i="51"/>
  <c r="C26" i="65" l="1"/>
  <c r="C191" i="60"/>
  <c r="C7" i="50" l="1"/>
  <c r="C101" i="5"/>
  <c r="C61" i="64" l="1"/>
  <c r="C11" i="63" l="1"/>
  <c r="O258" i="58" l="1"/>
  <c r="O257" i="58"/>
  <c r="O256" i="58"/>
  <c r="O255" i="58"/>
  <c r="O254" i="58"/>
  <c r="O253" i="58"/>
  <c r="C19" i="50" l="1"/>
  <c r="F17" i="49"/>
  <c r="F16" i="49"/>
  <c r="F15" i="49"/>
  <c r="F14" i="49"/>
  <c r="F13" i="49"/>
  <c r="F12" i="49"/>
  <c r="F11" i="49"/>
  <c r="F10" i="49"/>
  <c r="F9" i="49"/>
  <c r="F8" i="49"/>
  <c r="F7" i="49"/>
  <c r="C20" i="50" l="1"/>
  <c r="C65" i="5" l="1"/>
  <c r="C66" i="5" l="1"/>
</calcChain>
</file>

<file path=xl/sharedStrings.xml><?xml version="1.0" encoding="utf-8"?>
<sst xmlns="http://schemas.openxmlformats.org/spreadsheetml/2006/main" count="3441" uniqueCount="1894">
  <si>
    <t>REPORTE DE DEPÓSITOS A PLAZO FIJO</t>
  </si>
  <si>
    <t>TOTAL</t>
  </si>
  <si>
    <t>BOLIVIANOS</t>
  </si>
  <si>
    <t>MANTENIMIENTO DE VALOR</t>
  </si>
  <si>
    <t>UFV</t>
  </si>
  <si>
    <t>Banco BISA S.A.</t>
  </si>
  <si>
    <t>Banco de Crédito de Bolivia S.A.</t>
  </si>
  <si>
    <t>Banco de Desarrollo Productivo S.A.M.</t>
  </si>
  <si>
    <t>Banco Económico S.A.</t>
  </si>
  <si>
    <t>Banco Fassil S.A.</t>
  </si>
  <si>
    <t>Banco Fortaleza S.A.</t>
  </si>
  <si>
    <t>Banco Ganadero S.A.</t>
  </si>
  <si>
    <t>Banco Mercantil Santa Cruz S.A.</t>
  </si>
  <si>
    <t>Banco Nacional de Bolivia S.A.</t>
  </si>
  <si>
    <t>Banco para el Fomento a Iniciativas Económicas S.A.</t>
  </si>
  <si>
    <t>Banco Prodem S.A.</t>
  </si>
  <si>
    <t xml:space="preserve">Banco PYME de la Comunidad S.A.                                                                                                                                                                         </t>
  </si>
  <si>
    <t xml:space="preserve">Banco PYME Ecofuturo S.A.                                                                                                                                                                               </t>
  </si>
  <si>
    <t>Banco Solidario S.A.</t>
  </si>
  <si>
    <t>Banco Unión S.A.</t>
  </si>
  <si>
    <t xml:space="preserve">Cooperativa de Ahorro y Crédito Abierta Jesús Nazareno R. L.                                                                                                                                            </t>
  </si>
  <si>
    <t>CRECER IFD</t>
  </si>
  <si>
    <t>DIACONÍA FRIF - IFD</t>
  </si>
  <si>
    <t>NOTA: Pueden producirse variaciones en las cifras, que obedecen a reprocesos de información posteriores a la elaboración del presente reporte.</t>
  </si>
  <si>
    <t>EMISOR</t>
  </si>
  <si>
    <t>N° REGISTRO</t>
  </si>
  <si>
    <t>SERIES</t>
  </si>
  <si>
    <t>FECHA DE VENCIMIENTO</t>
  </si>
  <si>
    <t>AGENCIA COLOCADORA</t>
  </si>
  <si>
    <t>Acelerador de Empresas Fondo de Inversión Cerrado</t>
  </si>
  <si>
    <t>CAISA - Agencia de Bolsa</t>
  </si>
  <si>
    <t xml:space="preserve">Panamerican Securities S.A. </t>
  </si>
  <si>
    <t>ASFI/DSVSC-ED-BIS-011/2018</t>
  </si>
  <si>
    <t>BIS-1-N1U-18</t>
  </si>
  <si>
    <t>BISA S.A. Agencia de Bolsa</t>
  </si>
  <si>
    <t>ASFI/DSVSC-ED-BIS-032/2016</t>
  </si>
  <si>
    <t>BIS-1-N1B-16</t>
  </si>
  <si>
    <t>BIS-1-N1C-16</t>
  </si>
  <si>
    <t>Banco Central de Bolivia</t>
  </si>
  <si>
    <t>Letras del Banco Central de Bolivia</t>
  </si>
  <si>
    <t>ASFI/DSV-ED-BCB-014/2014</t>
  </si>
  <si>
    <t>Letras del Banco Central de Bolivia con Opción de Rescate Anticipado</t>
  </si>
  <si>
    <t>ASFI/DSVSC-ED-BCB-032/2015</t>
  </si>
  <si>
    <t>ASFI/DSVSC-ED-BTB-046/2020</t>
  </si>
  <si>
    <t>BTB-N1U-20</t>
  </si>
  <si>
    <t>ASFI/DSV-ED-BTB-033/2013</t>
  </si>
  <si>
    <t>BTB-N1U-13</t>
  </si>
  <si>
    <t>Bonos Banco Económico I - Emisión 1</t>
  </si>
  <si>
    <t>ASFI/DSVSC-ED-BEC-036/2019</t>
  </si>
  <si>
    <t>BNB Valores S.A.</t>
  </si>
  <si>
    <t>BEC-4-N1B-19</t>
  </si>
  <si>
    <t>ASFI/DSVSC-ED-BEC-004/2018</t>
  </si>
  <si>
    <t>BEC-3-N1U-18</t>
  </si>
  <si>
    <t>ASFI/DSV-ED-BEC-033/2021</t>
  </si>
  <si>
    <t>BEC-5-N1U-21</t>
  </si>
  <si>
    <t>ASFI/DSVSC-ED-FSL-036/2020</t>
  </si>
  <si>
    <t>FSL-2-E1A-20</t>
  </si>
  <si>
    <t>GanaValores Agencia de Bolsa S.A.</t>
  </si>
  <si>
    <t>FSL-2-E1B-20</t>
  </si>
  <si>
    <t>FSL-2-E1C-20</t>
  </si>
  <si>
    <t>FSL-2-E1D-20</t>
  </si>
  <si>
    <t>ASFI/DSV-ED-FFO-007/2022</t>
  </si>
  <si>
    <t>FFO-N1U-22</t>
  </si>
  <si>
    <t>Bonos Banco Ganadero-Emisión 1</t>
  </si>
  <si>
    <t>ASFI/DSVSC-ED-BGA 015/2018</t>
  </si>
  <si>
    <t>BGA-1-N1B-18</t>
  </si>
  <si>
    <t>ASFI/DSVSC-ED-BGA-041/2016</t>
  </si>
  <si>
    <t>BGA-N1U-16</t>
  </si>
  <si>
    <t>ASFI/DSVSC-ED-BGA-017/2019</t>
  </si>
  <si>
    <t xml:space="preserve">BGA-N1U-19 </t>
  </si>
  <si>
    <t>ASFI/DSV-ED-BGA-043/2021</t>
  </si>
  <si>
    <t>BGA-N1U-21</t>
  </si>
  <si>
    <t>ASFI/DSVSC-ED-BME-037/2020</t>
  </si>
  <si>
    <t>BME-2-N2A-20</t>
  </si>
  <si>
    <t>BME-2-N2B-20</t>
  </si>
  <si>
    <t>Bonos BMSC II - Emisión 4</t>
  </si>
  <si>
    <t>ASFI/DSV-ED-BME-014/2021</t>
  </si>
  <si>
    <t>BME-2-N1U-21</t>
  </si>
  <si>
    <t>Bonos BMSC II - Emisión 5</t>
  </si>
  <si>
    <t>ASFI/DSV-ED-BME-015/2021</t>
  </si>
  <si>
    <t>BME-2-N2U-21</t>
  </si>
  <si>
    <t>Bonos BMSC III - Emisión 1</t>
  </si>
  <si>
    <t>ASFI/DSV-ED-BME-028/2022</t>
  </si>
  <si>
    <t>BME-4-N1U-22</t>
  </si>
  <si>
    <t>Bonos BMSC III - Emisión 2</t>
  </si>
  <si>
    <t>ASFI/DSV-ED-BME-035/2022</t>
  </si>
  <si>
    <t>BME-4-N2U-22</t>
  </si>
  <si>
    <t>ASFI/DSVSC-ED-BME-036/2016</t>
  </si>
  <si>
    <t>BME-2-E2B-16</t>
  </si>
  <si>
    <t>ASFI/DSVSC-ED-BME-037/2016</t>
  </si>
  <si>
    <t>BME-2-N3A-16</t>
  </si>
  <si>
    <t>BME-2-N3B-16</t>
  </si>
  <si>
    <t>Bonos BNB I - Emisión 3</t>
  </si>
  <si>
    <t>ASFI/DSVSC-ED-BNB-013/2016</t>
  </si>
  <si>
    <t>BNB-1-N1U-16</t>
  </si>
  <si>
    <t>Bonos BNB I - Emisión 4</t>
  </si>
  <si>
    <t>ASFI/DSVSC-ED-BNB-014/2016</t>
  </si>
  <si>
    <t>BNB-1-N2U-16</t>
  </si>
  <si>
    <t>Bonos BNB II - Emisión 1</t>
  </si>
  <si>
    <t>ASFI/DSVSC-ED-BNB-015/2020</t>
  </si>
  <si>
    <t>BNB-3-N1U-20</t>
  </si>
  <si>
    <t>Bonos BNB II - Emisión 2</t>
  </si>
  <si>
    <t>ASFI/DSVSC-ED-BNB-017/2020</t>
  </si>
  <si>
    <t>BNB-3-N2U-20</t>
  </si>
  <si>
    <t>Bonos BNB II - Emisión 3</t>
  </si>
  <si>
    <t>ASFI/DSVSC-ED-BNB-018/2020</t>
  </si>
  <si>
    <t>BNB-3-N3U-20</t>
  </si>
  <si>
    <t>ASFI/DSVSC-ED-BNB-028/2019</t>
  </si>
  <si>
    <t>BNB-E1U-19</t>
  </si>
  <si>
    <t>Bonos Banco FIE 3 – Emisión 2</t>
  </si>
  <si>
    <t>ASFI/DSVSC-ED-FIE-057/2020</t>
  </si>
  <si>
    <t>FIE-3-N2U-20</t>
  </si>
  <si>
    <t>Bonos Banco FIE 3 - Emisión 3</t>
  </si>
  <si>
    <t>ASFI/DSV-ED-FIE-039/2021</t>
  </si>
  <si>
    <t>FIE-3-N2U-21</t>
  </si>
  <si>
    <t>Bonos Banco FIE 3 - Emisión 4</t>
  </si>
  <si>
    <t>ASFI/DSV-ED-FIE-020/2022</t>
  </si>
  <si>
    <t>FIE-3-N1U-22</t>
  </si>
  <si>
    <t>Bonos Banco FIE 3 - Emisión 5</t>
  </si>
  <si>
    <t>ASFI/DSV-ED-FIE-030/2022</t>
  </si>
  <si>
    <t>FIE-3-N2U-22</t>
  </si>
  <si>
    <t>ASFI/DSVSC-ED-FIE-007/2017</t>
  </si>
  <si>
    <t>FIE-N1B-17</t>
  </si>
  <si>
    <t>ASFI/DSVSC-ED-FIE-003/2019</t>
  </si>
  <si>
    <t>FIE-N1A-19</t>
  </si>
  <si>
    <t>FIE-N1B-19</t>
  </si>
  <si>
    <t>ASFI/DSV-ED-FIE-029/2021</t>
  </si>
  <si>
    <t>FIE-E1U-21</t>
  </si>
  <si>
    <t>Banco PYME de la Comunidad S.A.</t>
  </si>
  <si>
    <t>Bonos ECOFUTURO 2 - Emisión 1</t>
  </si>
  <si>
    <t>ASFI/DSV-ED-FEF-030/2021</t>
  </si>
  <si>
    <t>FEF-4-N1U-21</t>
  </si>
  <si>
    <t>Sudaval S.A.</t>
  </si>
  <si>
    <t>ASFI/DSVSC-ED-BSO-021/2019</t>
  </si>
  <si>
    <t>BSO-3-N1U-19</t>
  </si>
  <si>
    <t>ASFI/DSV-ED-BSO-010/2022</t>
  </si>
  <si>
    <t>BSO-4-N1U-22</t>
  </si>
  <si>
    <t>Bonos Banco Unión - Emisión 1</t>
  </si>
  <si>
    <t>ASFI/DSV-ED-BUN-014/2022</t>
  </si>
  <si>
    <t>BUN-1-N1U-22</t>
  </si>
  <si>
    <t>Valores Union S.A.</t>
  </si>
  <si>
    <t>ASFI/DSV-ED-BUN-031/2022</t>
  </si>
  <si>
    <t>BUN-N2U-22</t>
  </si>
  <si>
    <t>Bisa Leasing S.A.</t>
  </si>
  <si>
    <t>ASFI/DSVSC-ED-BIL-002/2018</t>
  </si>
  <si>
    <t>BIL-4-N1C-18</t>
  </si>
  <si>
    <t>Bonos BISA LEASING V - Emisión 1</t>
  </si>
  <si>
    <t>ASFI/DSVSC-ED-BIL-013/2018</t>
  </si>
  <si>
    <t>BIL-5-N2U-18</t>
  </si>
  <si>
    <t>Bonos BISA LEASING V - Emisión 2</t>
  </si>
  <si>
    <t>ASFI/DSVSC-ED-BIL-011/2019</t>
  </si>
  <si>
    <t>BIL-5-N1C-19</t>
  </si>
  <si>
    <t>Bonos BISA LEASING V - Emisión 3</t>
  </si>
  <si>
    <t>ASFI/DSVSC-ED-BIL-043/2020</t>
  </si>
  <si>
    <t>BIL-5-N1B-20</t>
  </si>
  <si>
    <t>ASFI/DSV-ED-BIL-034/2021</t>
  </si>
  <si>
    <t>BIL-6-N1B-21</t>
  </si>
  <si>
    <t>BNB Leasing S.A.</t>
  </si>
  <si>
    <t>Bonos BNB Leasing III</t>
  </si>
  <si>
    <t>ASFI/DSVSC-ED-BNL-025/2020</t>
  </si>
  <si>
    <t>BNL-N1B-20</t>
  </si>
  <si>
    <t>Bonos BNB Leasing IV - Emisión 1</t>
  </si>
  <si>
    <t>ASFI/DSV-ED-BNL-011/2021</t>
  </si>
  <si>
    <t>BNL-3-N1U-21</t>
  </si>
  <si>
    <t>Bonos BNB Leasing IV - Emisión 2</t>
  </si>
  <si>
    <t>ASFI/DSV-ED-BNL-012/2021</t>
  </si>
  <si>
    <t>BNL-3-N2U-21</t>
  </si>
  <si>
    <t>CAMSA INDUSTRIA Y COMERCIO S.A.</t>
  </si>
  <si>
    <t>CAP Fondo de Inversión Cerrado</t>
  </si>
  <si>
    <t>CLÍNICA METROPOLITANA DE LAS AMÉRICAS S.A.</t>
  </si>
  <si>
    <t>ASFI/DSVSC-ED-CTM-053/2020</t>
  </si>
  <si>
    <t>CTM-1-N1U-20</t>
  </si>
  <si>
    <t>ASFI/DSVSC-ED-BPC-034/2016</t>
  </si>
  <si>
    <t>BPC-4-N1U-16</t>
  </si>
  <si>
    <t>ASFIJDSVSC-ED-BPC-022/2020</t>
  </si>
  <si>
    <t>BPC-5-N1U-20</t>
  </si>
  <si>
    <t>Comercializadora Nexolider S.A.</t>
  </si>
  <si>
    <t>Bonos NEXOLIDER</t>
  </si>
  <si>
    <t>ASFI/DSV-ED-NXS-018/2022</t>
  </si>
  <si>
    <t>NXS-N1U-22</t>
  </si>
  <si>
    <t>Crecimiento Fondo de Inversión Cerrado</t>
  </si>
  <si>
    <t>Credifondo Garantiza Fondo de Inversión Cerrado</t>
  </si>
  <si>
    <t>Credifondo Promotor Fondo de Inversión Cerrado</t>
  </si>
  <si>
    <t>DISTRIBUIDORA MAYORISTA DE TECNOLOGÍA S.A. "DISMATEC S.A."</t>
  </si>
  <si>
    <t>Bonos DISMATEC I - Emisión 1</t>
  </si>
  <si>
    <t>ASFI/DSVSC-ED-DMT-035/2019</t>
  </si>
  <si>
    <t>DMT-1-N1B-19</t>
  </si>
  <si>
    <t>Bonos DISMATEC I - Emisión 2</t>
  </si>
  <si>
    <t>ASFI/DSV-ED-DMT-012/2022</t>
  </si>
  <si>
    <t>DMT-1-N1U-22</t>
  </si>
  <si>
    <t>Droguería INTI S.A.</t>
  </si>
  <si>
    <t>ASFI/DSVSC-ED-DIN-038/2015</t>
  </si>
  <si>
    <t>DIN-2-N1E-15</t>
  </si>
  <si>
    <t>Bonos INTI VI</t>
  </si>
  <si>
    <t>ASFI/DSVSC-ED-DIN-042/2016</t>
  </si>
  <si>
    <t>DIN-N1U-16</t>
  </si>
  <si>
    <t>ASFI/DSV-ED-EFO-036/2021</t>
  </si>
  <si>
    <t>EFO-N2U-21</t>
  </si>
  <si>
    <t>ASFI/DSV-ED-EFO-037/2021</t>
  </si>
  <si>
    <t>EFO-N3U-21</t>
  </si>
  <si>
    <t>ASFI/DSV-ED-EFO-025/2021</t>
  </si>
  <si>
    <t>EFO-N1U-21</t>
  </si>
  <si>
    <t>ENDE Transmisión S.A.</t>
  </si>
  <si>
    <t>Bonos ENDE TRANSMISIÓN I - Emisión 1</t>
  </si>
  <si>
    <t>ASFI/DSVSC-ED-TDE-025/2019</t>
  </si>
  <si>
    <t>TDE-1-N1U-19</t>
  </si>
  <si>
    <t>Bonos ENDE TRANSMISIÓN I - Emisión 10</t>
  </si>
  <si>
    <t>ASFI/DSV-ED-TDE-041/2021</t>
  </si>
  <si>
    <t>TDE-1-N4U-21</t>
  </si>
  <si>
    <t>Bonos ENDE TRANSMISIÓN I – Emisión 11</t>
  </si>
  <si>
    <t>ASFI/DSV-ED-TDE-045/2021</t>
  </si>
  <si>
    <t>TDE-1-N5U-21</t>
  </si>
  <si>
    <t>Bonos ENDE TRANSMISIÓN I – Emisión 12</t>
  </si>
  <si>
    <t>ASFI/DSV-ED-TDE-046/2021</t>
  </si>
  <si>
    <t>TDE-1-N6U-21</t>
  </si>
  <si>
    <t>Bonos ENDE TRANSMISIÓN I - Emisión 13</t>
  </si>
  <si>
    <t>ASFI/DSV-ED-TDE-002/2022</t>
  </si>
  <si>
    <t>TDE-1-N1U-22</t>
  </si>
  <si>
    <t>Bonos ENDE TRANSMISIÓN I - Emisión 14</t>
  </si>
  <si>
    <t>ASFI/DSV-ED-TDE-003/2022</t>
  </si>
  <si>
    <t>TDE-1-N2U-22</t>
  </si>
  <si>
    <t>Bonos ENDE TRANSMISIÓN I - Emisión 2</t>
  </si>
  <si>
    <t>ASFI/DSVSC-ED-TDE-026/2019</t>
  </si>
  <si>
    <t>TDE-1-N2U-19</t>
  </si>
  <si>
    <t>Bonos ENDE TRANSMISIÓN I - Emisión 3</t>
  </si>
  <si>
    <t>ASFI/DSVCS-ED-TDE-010/2020</t>
  </si>
  <si>
    <t>TDE-1-N3U-20</t>
  </si>
  <si>
    <t>Bonos ENDE TRANSMISIÓN I - Emisión 4</t>
  </si>
  <si>
    <t>ASFI/DSVSC-ED-TDE-011/2020</t>
  </si>
  <si>
    <t>TDE-1-N4U-20</t>
  </si>
  <si>
    <t>Bonos ENDE TRANSMISIÓN I – Emisión 5</t>
  </si>
  <si>
    <t>ASFI/DSVSC-ED-TDE-033/2020</t>
  </si>
  <si>
    <t>TDE-1-N5U-20</t>
  </si>
  <si>
    <t>Bonos ENDE TRANSMISIÓN I – Emisión 6</t>
  </si>
  <si>
    <t>ASFI/DSVSC-ED-TDE-034/2020</t>
  </si>
  <si>
    <t>TDE-1-N6U-20</t>
  </si>
  <si>
    <t>Bonos ENDE TRANSMISIÓN I - Emisión 7</t>
  </si>
  <si>
    <t>ASFI/DSV-ED-TDE-027/2021</t>
  </si>
  <si>
    <t>TDE-1-N1U-21</t>
  </si>
  <si>
    <t>Bonos ENDE TRANSMISIÓN I - Emisión 8</t>
  </si>
  <si>
    <t>ASFI/DSV-ED-TDE-028/2021</t>
  </si>
  <si>
    <t>TDE-1-N2U-21</t>
  </si>
  <si>
    <t>Bonos ENDE TRANSMISIÓN I - Emisión 9</t>
  </si>
  <si>
    <t>ASFI/DSV-ED-TDE-040/2021</t>
  </si>
  <si>
    <t>TDE-1-N3U-21</t>
  </si>
  <si>
    <t>Equipo Petrolero Sociedad Anónima (EQUIPETROL S.A.)</t>
  </si>
  <si>
    <t>Fábrica Nacional de Cemento S.A. (FANCESA)</t>
  </si>
  <si>
    <t>ASFI/DSVSC-ED-FAN-044/2016</t>
  </si>
  <si>
    <t>FAN-4-N1U-16</t>
  </si>
  <si>
    <t>ASFI/DSVSC-ED-FAN-028/2017</t>
  </si>
  <si>
    <t>FAN-4-N1B-17</t>
  </si>
  <si>
    <t>FIBRA Fondo de Inversión Cerrado</t>
  </si>
  <si>
    <t>Bonos IASA IV – Emisión 2</t>
  </si>
  <si>
    <t>ASFI/DSVSC-ED-FIN-031/2019</t>
  </si>
  <si>
    <t>FIN-4-N1U-19</t>
  </si>
  <si>
    <t>Bonos IASA IV - Emisión 3</t>
  </si>
  <si>
    <t>ASFI/DSVSC-ED-FIN-032/2019</t>
  </si>
  <si>
    <t>FIN-4-N2U-19</t>
  </si>
  <si>
    <t>Bonos IASA IV - Emisión 4</t>
  </si>
  <si>
    <t>ASFI/DSVSC-ED-FIN-033/2019</t>
  </si>
  <si>
    <t>FIN-4-N3U-19</t>
  </si>
  <si>
    <t>Bonos IASA V - Emisión 1</t>
  </si>
  <si>
    <t>ASFI/DSV-ED-FIN-022/2022</t>
  </si>
  <si>
    <t>FIN-5-N1U-22</t>
  </si>
  <si>
    <t>Fortaleza Leasing S.A.</t>
  </si>
  <si>
    <t>Bonos Fortaleza Leasing 2020</t>
  </si>
  <si>
    <t>ASFI/DSVSC-ED-FLE-035/2020</t>
  </si>
  <si>
    <t>FLE-N1B-20</t>
  </si>
  <si>
    <t>Gas &amp; Electricidad S.A.</t>
  </si>
  <si>
    <t>Bonos GAS &amp; ELECTRICIDAD II – Emisión 2</t>
  </si>
  <si>
    <t>ASFI/DSVSC-ED-GYE-030/2020</t>
  </si>
  <si>
    <t>GYE-2-N1U-20</t>
  </si>
  <si>
    <t>Bonos GAS &amp; ELECTRICIDAD II-Emisión 1</t>
  </si>
  <si>
    <t>ASFI/DSVSC-ED-G&amp;E-010/2018</t>
  </si>
  <si>
    <t>GYE-2-N1B-18</t>
  </si>
  <si>
    <t>Bonos GAS &amp; ELECTRICIDAD SOCIEDAD ANÓNIMA</t>
  </si>
  <si>
    <t>ASFI/DSVSC-ED-GYE-002/2017</t>
  </si>
  <si>
    <t>GYE-N1B-17</t>
  </si>
  <si>
    <t>Bonos GYE</t>
  </si>
  <si>
    <t>ASFI/DSVSC-ED-GYE-010/2019</t>
  </si>
  <si>
    <t>GYE-N1U-19</t>
  </si>
  <si>
    <t>Gobierno Autónomo Municipal de La Paz</t>
  </si>
  <si>
    <t>ASFI/DSVSC-ED-MLP-007/2018</t>
  </si>
  <si>
    <t>MLP-1-N1U-18</t>
  </si>
  <si>
    <t>Granja Avícola Integral Sofía Ltda.</t>
  </si>
  <si>
    <t>ASFI/DSV-ED-SOF-024/2022</t>
  </si>
  <si>
    <t>SOF-N1A-22</t>
  </si>
  <si>
    <t>SOF-N1B-22</t>
  </si>
  <si>
    <t>ASFI/DSV-ED-SOF-026/2022</t>
  </si>
  <si>
    <t>SOF-N2U-22</t>
  </si>
  <si>
    <t>Grupo Empresarial de Inversiones Nacional Vida S.A.</t>
  </si>
  <si>
    <t>ASFI/DSVSC-ED-GNI-004/2019</t>
  </si>
  <si>
    <t>GNI-1-N1C-19</t>
  </si>
  <si>
    <t>ASFI/DSVSC-ED-GNI-024/2019</t>
  </si>
  <si>
    <t>GNI-1-N2U-19</t>
  </si>
  <si>
    <t>IMPORT. EXPORT. LAS LOMAS LTDA.</t>
  </si>
  <si>
    <t>ASFI/DSVSC-ED-IEL-013/2020</t>
  </si>
  <si>
    <t>IEL-1-N1U-20</t>
  </si>
  <si>
    <t>ASFI/DSVSC-ED-IEL-014/2020</t>
  </si>
  <si>
    <t>IEL-1-N2U-20</t>
  </si>
  <si>
    <t>ASFI/DSVSC-ED-IEL-003/2021</t>
  </si>
  <si>
    <t>IEL-1-N1U-21</t>
  </si>
  <si>
    <t>ASFI/DSVSC-ED-IEL-004/2021</t>
  </si>
  <si>
    <t>IEL-1-N2U-21</t>
  </si>
  <si>
    <t>Industrias Oleaginosas S.A.</t>
  </si>
  <si>
    <t>ASFI/DSVSC-ED-OIL-019/2017</t>
  </si>
  <si>
    <t>IOL-2-N1C-17</t>
  </si>
  <si>
    <t>ASFI/DSVSC-ED-IOL-017/2018</t>
  </si>
  <si>
    <t>IOL-2-N1C-18</t>
  </si>
  <si>
    <t>Industrias Sucroalcoholeras ISA S.A.</t>
  </si>
  <si>
    <t>Ingeniería y Construcciones Técnicas INCOTEC S.A.</t>
  </si>
  <si>
    <t>ASFI/DSVSC-ED-ICT-016/2020</t>
  </si>
  <si>
    <t>ICT-1-N1B-20</t>
  </si>
  <si>
    <t>INTERFIN Fondo de Inversión Cerrado</t>
  </si>
  <si>
    <t>Inversor Fondo de Inversión Cerrado</t>
  </si>
  <si>
    <t>ITACAMBA CEMENTO S.A.</t>
  </si>
  <si>
    <t>Bonos ITACAMBA CEMENTO - Emisión 2</t>
  </si>
  <si>
    <t>ASFI/DSVSC-ED-ITA-006/2019</t>
  </si>
  <si>
    <t>ITA-1-N2U-19</t>
  </si>
  <si>
    <t>K12 Fondo de Inversión Cerrado</t>
  </si>
  <si>
    <t>MiPyME Fondo de Inversión Cerrado</t>
  </si>
  <si>
    <t>MSC Expansión Fondo de Inversión Cerrado</t>
  </si>
  <si>
    <t>NIBOL LTDA.</t>
  </si>
  <si>
    <t>ASFI/DSVSC-ED-NIB-015/2019</t>
  </si>
  <si>
    <t>NIB-1-N1B-19</t>
  </si>
  <si>
    <t>Bonos NIBOL - Emisión 2</t>
  </si>
  <si>
    <t>ASFI/DSVSC-ED-NIB-020/2020</t>
  </si>
  <si>
    <t>NIB-1-N1A-20</t>
  </si>
  <si>
    <t>NIB-1-N1B-20</t>
  </si>
  <si>
    <t>Bonos NUTRIOIL II - Emisión 2</t>
  </si>
  <si>
    <t>ASFI/DSVSC-ED-NUT-038/2020</t>
  </si>
  <si>
    <t>NUT-2-N1U-20</t>
  </si>
  <si>
    <t>Bonos NUTRIOIL II-Emisión 1</t>
  </si>
  <si>
    <t>ASFI/DSVS-ED-NUT-030/2017</t>
  </si>
  <si>
    <t>NUT-2-N1C-17</t>
  </si>
  <si>
    <t>Ovando S.A.</t>
  </si>
  <si>
    <t>Panamerican Investments S.A.</t>
  </si>
  <si>
    <t>Bonos PISA I - Emisión 1</t>
  </si>
  <si>
    <t>ASFI/DSVSC-ED-PIN-007/2020</t>
  </si>
  <si>
    <t>PIN-1-N1U-20</t>
  </si>
  <si>
    <t>Bonos PISA I - Emisión 2</t>
  </si>
  <si>
    <t>ASFI/DSVSC-ED-PIN-008/2020</t>
  </si>
  <si>
    <t>PIN-1-E2U-20</t>
  </si>
  <si>
    <t>Patrimonio Autónomo AMERICAN IRIS – BISA ST</t>
  </si>
  <si>
    <t>Patrimonio Autónomo BISA ST - CIDRE II</t>
  </si>
  <si>
    <t>ASFI/DSV-TD-PCD-001/2022</t>
  </si>
  <si>
    <t>PCD-TD-NB</t>
  </si>
  <si>
    <t>Patrimonio Autónomo BISA ST – FUBODE IFD</t>
  </si>
  <si>
    <t>Patrimonio Autónomo BISA ST - FUBODE II</t>
  </si>
  <si>
    <t>ASFI/DSV-TD-PFD-002/2021</t>
  </si>
  <si>
    <t>PFD-TD-ND</t>
  </si>
  <si>
    <t>PATRIMONIO AUTÓNOMO CRESPAL - BDP ST 035</t>
  </si>
  <si>
    <t>ASFI/DSV-TD-CRP-001/2017</t>
  </si>
  <si>
    <t>CRP-TD-NC</t>
  </si>
  <si>
    <t>Patrimonio Autónomo GRANOSOL – BISA ST</t>
  </si>
  <si>
    <t>ASFI/DSVSC-TD-PGB-005/2020</t>
  </si>
  <si>
    <t>PGB-TD-NU</t>
  </si>
  <si>
    <t>Patrimonio Autónomo MADEPA – iBOLSA ST 001</t>
  </si>
  <si>
    <t>ASFI/DSV-TD-PMN-003/2021</t>
  </si>
  <si>
    <t>PMN-TD-NU</t>
  </si>
  <si>
    <t>PATRIMONIO AUTÓNOMO NUEVATEL – BDP ST 049</t>
  </si>
  <si>
    <t>ASFI/DSVSC-TD-PTL-002/2020</t>
  </si>
  <si>
    <t>PTL-TD-NA</t>
  </si>
  <si>
    <t>PTL-TD-NB</t>
  </si>
  <si>
    <t>Bonos PILAT II - Emisión 1</t>
  </si>
  <si>
    <t>ASFI/DSV-ED-PAR-004/2022</t>
  </si>
  <si>
    <t>PAR-2-N1U-22</t>
  </si>
  <si>
    <t>Bonos PILAT II - Emisión 2</t>
  </si>
  <si>
    <t>ASFI/DSV-ED-PAR-005/2022</t>
  </si>
  <si>
    <t>PAR-2-N2U-22</t>
  </si>
  <si>
    <t>Bonos PILAT II - Emisión 3</t>
  </si>
  <si>
    <t>ASFI/DSV-ED-PAR-006/2022</t>
  </si>
  <si>
    <t>PAR-2-N3U-22</t>
  </si>
  <si>
    <t>PLASTIFORTE S. R. L.</t>
  </si>
  <si>
    <t>ASFI/DSVSC-ED-PTF-005/2021</t>
  </si>
  <si>
    <t>PTF-1-N1U-21</t>
  </si>
  <si>
    <t>Procesadora de Oleaginosas PROLEGA S.A.</t>
  </si>
  <si>
    <t>ASFI/DSVSC-ED-POL-043/2016</t>
  </si>
  <si>
    <t>POL-1-N2U-16</t>
  </si>
  <si>
    <t>ASFI/DSVSC-ED-POL-018/2017</t>
  </si>
  <si>
    <t>POL-2-N1U-17</t>
  </si>
  <si>
    <t>ASFI/DSVSC-ED-POL-014/2018</t>
  </si>
  <si>
    <t>POL-2-N1U-18</t>
  </si>
  <si>
    <t>ASFI/DSVSC-ED-POL-039/2020</t>
  </si>
  <si>
    <t>POL-3-E1U-20</t>
  </si>
  <si>
    <t>ASFI/DSVSC-ED-POL-040/2020</t>
  </si>
  <si>
    <t>POL-3-N2U-20</t>
  </si>
  <si>
    <t>Bonos PROLEGA III - Emisión 3</t>
  </si>
  <si>
    <t>ASFI/DSV-ED-POL-021/2022</t>
  </si>
  <si>
    <t>POL-3-E1U-22</t>
  </si>
  <si>
    <t>Santa Cruz Securities Agencia de Bolsa S.A.</t>
  </si>
  <si>
    <t>Bonos SCFG Sociedad Controladora</t>
  </si>
  <si>
    <t>ASFI/DSVSC-ED-SOC-042/2020</t>
  </si>
  <si>
    <t>SOC-N1U-20</t>
  </si>
  <si>
    <t>Sembrar Alimentario Fondo de Inversión Cerrado</t>
  </si>
  <si>
    <t>Sembrar Exportador Fondo de Inversión Cerrado</t>
  </si>
  <si>
    <t>Sembrar Micro Capital Fondo de Inversión Cerrado</t>
  </si>
  <si>
    <t>Sembrar Productivo Fondo de Inversión Cerrado</t>
  </si>
  <si>
    <t>ASFI/DSVSC-ED-SBC-016/2018</t>
  </si>
  <si>
    <t>SBC-7-N1U-18</t>
  </si>
  <si>
    <t xml:space="preserve">ASFI/DSVSC-ED-SBC-008/2019 </t>
  </si>
  <si>
    <t xml:space="preserve">SBC-7-N1U-19 </t>
  </si>
  <si>
    <t>ASFI/DSVSC-ED-SBC-009/2019</t>
  </si>
  <si>
    <t>SBC-7-N2U-19</t>
  </si>
  <si>
    <t>ASFI/DSVSC-ED-SBC-049/2020</t>
  </si>
  <si>
    <t>SBC-8-N1U-20</t>
  </si>
  <si>
    <t>Telefónica Celular de Bolivia S.A. (TELECEL)</t>
  </si>
  <si>
    <t>ASFI/DSVSC-ED-TCB-026/2017</t>
  </si>
  <si>
    <t>TCB-2-N1C-17</t>
  </si>
  <si>
    <t>ASFI/DSVSC-ED-TCB-029/2016</t>
  </si>
  <si>
    <t>TCB-2-N1B-16</t>
  </si>
  <si>
    <t>Bonos TELECEL III</t>
  </si>
  <si>
    <t>ASFI/DSVSC-ED-TCB-012/2019</t>
  </si>
  <si>
    <t>TCB-N1U-19</t>
  </si>
  <si>
    <t>Bonos TELECEL V</t>
  </si>
  <si>
    <t>ASFI/DSVSC-ED-TCB-052/2020</t>
  </si>
  <si>
    <t>TCB-N1U-20</t>
  </si>
  <si>
    <t>Tienda Amiga ER S.A.</t>
  </si>
  <si>
    <t>Bonos TIENDA AMIGA</t>
  </si>
  <si>
    <t>ASFI/DSV-ED-TAE-013/2022</t>
  </si>
  <si>
    <t>TAE-N1A-22</t>
  </si>
  <si>
    <t>TAE-N1B-22</t>
  </si>
  <si>
    <t>Toyosa S.A.</t>
  </si>
  <si>
    <t>Bonos TSM 001</t>
  </si>
  <si>
    <t>ASFI/DSVSC-ED-TSM-024/2020</t>
  </si>
  <si>
    <t>TSM-E1U-20</t>
  </si>
  <si>
    <t>Bonos TSM APPAREL 001</t>
  </si>
  <si>
    <t>ASFI/DSV-ED-TSM-019/2022</t>
  </si>
  <si>
    <t>TSM-E1U-22</t>
  </si>
  <si>
    <t>FONDOS DE INVERSIÓN ABIERTOS</t>
  </si>
  <si>
    <t>TR</t>
  </si>
  <si>
    <t>1 Día</t>
  </si>
  <si>
    <t>30 Días</t>
  </si>
  <si>
    <t>Bisa Sociedad Administradora de Fondos de Inversión S.A.</t>
  </si>
  <si>
    <t>BNB SAFI S.A. Sociedad Administradora de Fondos de Inversión</t>
  </si>
  <si>
    <t>Credifondo Sociedad Administradora de Fondos de Inversión S.A.</t>
  </si>
  <si>
    <t>Fortaleza Sociedad Administradora de Fondos de Inversión S.A.</t>
  </si>
  <si>
    <t>Ganadero Sociedad Administradora de Fondos de Inversión S.A.</t>
  </si>
  <si>
    <t>Santa Cruz Investments Sociedad Administradora de Fondos de Inversión S.A.</t>
  </si>
  <si>
    <t>Sociedad Administradora de Fondos de Inversión Mercantil Santa Cruz S.A.</t>
  </si>
  <si>
    <t>Sociedad Administradora de Fondos de Inversión Unión S.A.</t>
  </si>
  <si>
    <t>TOTAL FONDOS EN BOLIVIANOS</t>
  </si>
  <si>
    <t>Prossimo - Fondo de Inversión Abierto - Mediano Plazo</t>
  </si>
  <si>
    <t>TOTAL FONDOS EN UFV´s</t>
  </si>
  <si>
    <t>TOTAL CARTERA FONDOS DE INVERSIÓN ABIERTOS</t>
  </si>
  <si>
    <t>FONDOS DE INVERSIÓN CERRADOS</t>
  </si>
  <si>
    <t>Alianza SAFI S.A. Sociedad Administradora de Fondos de Inversión</t>
  </si>
  <si>
    <t>Capital + Gestionadora de Activos Sociedad Administradora de Fondos de Inversión S.A.</t>
  </si>
  <si>
    <t>Capital para el crecimiento empresarial Sociedad Administradora de Fondos de Inversión S.A. - CAPCEM SAFI S.A.</t>
  </si>
  <si>
    <t>FIPADE Sociedad Administradora de Fondos de Inversión S.A.</t>
  </si>
  <si>
    <t>Marca Verde Sociedad Administradora de Fondos de Inversión S.A.</t>
  </si>
  <si>
    <t>Panamerican Sociedad Administradora de Fondos de Inversión S.A.</t>
  </si>
  <si>
    <t>Capital Para el Crecimiento Empresarial Sociedad Administradora de Fondos de Inversión S.A.</t>
  </si>
  <si>
    <t>TOTAL FONDOS EN DÓLARES ESTADOUNIDENSES</t>
  </si>
  <si>
    <t>TOTAL CARTERA FONDOS DE INVERSIÓN CERRADOS</t>
  </si>
  <si>
    <t>TOTAL CARTERA DE FONDOS ABIERTOS Y CERRADOS</t>
  </si>
  <si>
    <t>DETALLE DEL NÚMERO DE PARTICIPANTES POR FONDO DE INVERSIÓN</t>
  </si>
  <si>
    <t>TOTAL FONDOS DE INVERSIÓN ABIERTOS</t>
  </si>
  <si>
    <t>AGENCIAS DE BOLSA</t>
  </si>
  <si>
    <t>NÚMERO DE CLIENTES</t>
  </si>
  <si>
    <t>Multivalores Agencia de Bolsa S.A.</t>
  </si>
  <si>
    <t>FECHA</t>
  </si>
  <si>
    <t>COMPRA/VENTA DEFINITIVA</t>
  </si>
  <si>
    <t>MERCADO PRIMARIO</t>
  </si>
  <si>
    <t>COMPRA/VENTA DE REPORTO</t>
  </si>
  <si>
    <t xml:space="preserve">TASAS DE RENDIMIENTO DE COMPRA VENTA PONDERADAS POR PLAZO Y MONEDA
MERCADO PRIMARIO </t>
  </si>
  <si>
    <t>INSTRUMENTO</t>
  </si>
  <si>
    <t xml:space="preserve">EMISOR </t>
  </si>
  <si>
    <t>1 - 30</t>
  </si>
  <si>
    <t>31 - 60</t>
  </si>
  <si>
    <t>61 - 90</t>
  </si>
  <si>
    <t>91 - 120</t>
  </si>
  <si>
    <t>121 - 150</t>
  </si>
  <si>
    <t>151 - 180</t>
  </si>
  <si>
    <t>181 - 360</t>
  </si>
  <si>
    <t>361 - 720</t>
  </si>
  <si>
    <t>Más de 720</t>
  </si>
  <si>
    <t>OPERACIONES  EN BOLIVIANOS</t>
  </si>
  <si>
    <t>BLP</t>
  </si>
  <si>
    <t>NXS</t>
  </si>
  <si>
    <t>TSM</t>
  </si>
  <si>
    <t>TASAS DE RENDIMIENTO DE COMPRA VENTA PONDERADAS POR PLAZO Y MONEDA 
MERCADO SECUNDARIO</t>
  </si>
  <si>
    <t>BBB</t>
  </si>
  <si>
    <t>BEC</t>
  </si>
  <si>
    <t>BIS</t>
  </si>
  <si>
    <t>BME</t>
  </si>
  <si>
    <t>BNB</t>
  </si>
  <si>
    <t>BUN</t>
  </si>
  <si>
    <t>FEF</t>
  </si>
  <si>
    <t>FIE</t>
  </si>
  <si>
    <t>BIL</t>
  </si>
  <si>
    <t>BNL</t>
  </si>
  <si>
    <t>FIN</t>
  </si>
  <si>
    <t>GNI</t>
  </si>
  <si>
    <t>NIB</t>
  </si>
  <si>
    <t>SOF</t>
  </si>
  <si>
    <t>TCB</t>
  </si>
  <si>
    <t>REP</t>
  </si>
  <si>
    <t>DPF</t>
  </si>
  <si>
    <t>BGA</t>
  </si>
  <si>
    <t>BSO</t>
  </si>
  <si>
    <t>BTB</t>
  </si>
  <si>
    <t>CJN</t>
  </si>
  <si>
    <t>CLA</t>
  </si>
  <si>
    <t>CRE</t>
  </si>
  <si>
    <t>FFO</t>
  </si>
  <si>
    <t>FSL</t>
  </si>
  <si>
    <t>NFB</t>
  </si>
  <si>
    <t>VTD</t>
  </si>
  <si>
    <t>PML</t>
  </si>
  <si>
    <t>PIN</t>
  </si>
  <si>
    <t xml:space="preserve">TASAS DE RENDIMIENTO DE REPORTO PONDERADAS POR PLAZO Y MONEDA </t>
  </si>
  <si>
    <t>1 - 7</t>
  </si>
  <si>
    <t>8 - 15</t>
  </si>
  <si>
    <t>16 - 22</t>
  </si>
  <si>
    <t>23 - 30</t>
  </si>
  <si>
    <t>31 - 37</t>
  </si>
  <si>
    <t>38 - 45</t>
  </si>
  <si>
    <t>BPC</t>
  </si>
  <si>
    <t>IEL</t>
  </si>
  <si>
    <t>NUT</t>
  </si>
  <si>
    <t>PAR</t>
  </si>
  <si>
    <t>TGN</t>
  </si>
  <si>
    <t>CUP</t>
  </si>
  <si>
    <t>FPR</t>
  </si>
  <si>
    <t>IDI</t>
  </si>
  <si>
    <t>PGB</t>
  </si>
  <si>
    <t>TAE</t>
  </si>
  <si>
    <t>CRP</t>
  </si>
  <si>
    <t>FUB</t>
  </si>
  <si>
    <t>PTL</t>
  </si>
  <si>
    <t>POL</t>
  </si>
  <si>
    <t>Emisor</t>
  </si>
  <si>
    <t>Monto</t>
  </si>
  <si>
    <t>Porcentaje</t>
  </si>
  <si>
    <t>BCB</t>
  </si>
  <si>
    <t>DIN</t>
  </si>
  <si>
    <t>DMT</t>
  </si>
  <si>
    <t>EFO</t>
  </si>
  <si>
    <t>EPE</t>
  </si>
  <si>
    <t>FLE</t>
  </si>
  <si>
    <t>ITA</t>
  </si>
  <si>
    <t>PCD</t>
  </si>
  <si>
    <t>PMK</t>
  </si>
  <si>
    <t>PMN</t>
  </si>
  <si>
    <t>SBC</t>
  </si>
  <si>
    <t>TDE</t>
  </si>
  <si>
    <t>TYS</t>
  </si>
  <si>
    <t>Liquidez</t>
  </si>
  <si>
    <t>Inv. Extranjero</t>
  </si>
  <si>
    <t>Otros</t>
  </si>
  <si>
    <t>Reporto</t>
  </si>
  <si>
    <t>Total</t>
  </si>
  <si>
    <t>COR</t>
  </si>
  <si>
    <t>ELF</t>
  </si>
  <si>
    <t>FAN</t>
  </si>
  <si>
    <t>FCO</t>
  </si>
  <si>
    <t>GYE</t>
  </si>
  <si>
    <t>HLT</t>
  </si>
  <si>
    <t>ICT</t>
  </si>
  <si>
    <t>IOL</t>
  </si>
  <si>
    <t>JSF</t>
  </si>
  <si>
    <t>MLP</t>
  </si>
  <si>
    <t>PCH</t>
  </si>
  <si>
    <t>PCI</t>
  </si>
  <si>
    <t>PFD</t>
  </si>
  <si>
    <t>PLR</t>
  </si>
  <si>
    <t>PMJ</t>
  </si>
  <si>
    <t>PTF</t>
  </si>
  <si>
    <t>SIS</t>
  </si>
  <si>
    <t>TRD</t>
  </si>
  <si>
    <t>VAH</t>
  </si>
  <si>
    <t>VID</t>
  </si>
  <si>
    <t>Instrumento</t>
  </si>
  <si>
    <t>Fuente: Información elaborada a partir de los Informes Diarios del FRUV.</t>
  </si>
  <si>
    <t>Cuota de Participación en Fondo de Inversión Abierto, Mutuo o similar en el Extranjero</t>
  </si>
  <si>
    <t>Cuota de Participación en Fondo de Inversión Cerrado en el Extranjero</t>
  </si>
  <si>
    <t>CARTERA PROPIA Y CLIENTES AGENCIAS DE BOLSA</t>
  </si>
  <si>
    <t>Agencias de Bolsa</t>
  </si>
  <si>
    <t>BIA</t>
  </si>
  <si>
    <t>CAI</t>
  </si>
  <si>
    <t>CBA</t>
  </si>
  <si>
    <t>GVA</t>
  </si>
  <si>
    <t>MAB</t>
  </si>
  <si>
    <t>MIB</t>
  </si>
  <si>
    <t>NVA</t>
  </si>
  <si>
    <t>PAN</t>
  </si>
  <si>
    <t>SUD</t>
  </si>
  <si>
    <t>SZS</t>
  </si>
  <si>
    <t>VUN</t>
  </si>
  <si>
    <t>(expresado en bolivianos y número)</t>
  </si>
  <si>
    <t>ENTIDAD EMISORA</t>
  </si>
  <si>
    <t>CANTIDAD DE DPF VIGENTES</t>
  </si>
  <si>
    <t>MONTO EMITIDO DURANTE EL MES</t>
  </si>
  <si>
    <t>TOTAL
CANTIDAD DE DPF VIGENTES</t>
  </si>
  <si>
    <t>TOTAL EMITIDO DURANTE EL MES</t>
  </si>
  <si>
    <t>DÓLARES ESTADOUNIDENSES</t>
  </si>
  <si>
    <t>REPORTE DE EMISIONES VIGENTES</t>
  </si>
  <si>
    <t>Credibolsa S.A. Agencia de Bolsa</t>
  </si>
  <si>
    <t>A Medida Fondo de Inversión Abierto de Corto Plazo</t>
  </si>
  <si>
    <t>Élite Fondo de Inversión Abierto de Corto Plazo</t>
  </si>
  <si>
    <t>Proyección Fondo de Inversión Abierto de Largo Plazo</t>
  </si>
  <si>
    <t>Ultra Fondo de Inversión Abierto de Mediano Plazo</t>
  </si>
  <si>
    <t>En Acción Fondo de Inversión Abierto Mediano Plazo</t>
  </si>
  <si>
    <t>Futuro Asegurado Fondo de Inversión Abierto a Largo Plazo</t>
  </si>
  <si>
    <t>Opción Fondo de Inversión Mediano Plazo</t>
  </si>
  <si>
    <t>Oportuno Fondo de Inversión Corto Plazo</t>
  </si>
  <si>
    <t>Credifondo + Rendimiento Fondo de Inversión Abierto a Mediano Plazo</t>
  </si>
  <si>
    <t>Credifondo Crecimiento Bs Fondo de Inversión Abierto a Largo Plazo</t>
  </si>
  <si>
    <t xml:space="preserve">Credifondo Liquidez Bs Fondo de Inversión Abierto a Mediano Plazo  </t>
  </si>
  <si>
    <t>Credifondo Renta Inmediata Fondo de Inversión Abierto a Corto Plazo</t>
  </si>
  <si>
    <t>Fortaleza Disponible Fondo de Inversión Abierto Corto Plazo</t>
  </si>
  <si>
    <t>Fortaleza Planifica Fondo de Inversión Abierto Largo Plazo</t>
  </si>
  <si>
    <t>Fortaleza Potencia Bolivianos Fondo de Inversión Abierto a Largo Plazo</t>
  </si>
  <si>
    <t>Fortaleza Interés + Fondo de Inversión Abierto Corto Plazo</t>
  </si>
  <si>
    <t>GanaRendimiento Fondo de Inversión Abierto a Corto Plazo</t>
  </si>
  <si>
    <t>Renta Activa Bolivianos - Fondo de Inversión Abierto de Corto Plazo</t>
  </si>
  <si>
    <t>+Beneficio Fondo Mutuo Mediano Plazo</t>
  </si>
  <si>
    <t>Crecer Bolivianos - Fondo Mutuo Mediano Plazo</t>
  </si>
  <si>
    <t>Previsor Fondo Mutuo Largo Plazo</t>
  </si>
  <si>
    <t>Superior Fondo Mutuo Mediano Plazo</t>
  </si>
  <si>
    <t>Activo Unión Bs Fondo de Inversión Abierto Largo Plazo</t>
  </si>
  <si>
    <t>Trabajo Unión Bs. Fondo de Inversión Abierto</t>
  </si>
  <si>
    <t>XTRAVALOR Unión FIA Mediano Plazo</t>
  </si>
  <si>
    <t>Capital Fondo de Inversión Abierto de Mediano Plazo</t>
  </si>
  <si>
    <t>Premier Fondo de Inversión Abierto de Corto Plazo</t>
  </si>
  <si>
    <t>Efectivo Fondo de Inversión Corto Plazo</t>
  </si>
  <si>
    <t>Portafolio Fondo de Inversión Mediano Plazo</t>
  </si>
  <si>
    <t xml:space="preserve">Credifondo Liquidez USD Fondo de Inversión Abierto a Mediano Plazo </t>
  </si>
  <si>
    <t>Credifondo Crecimiento USD. Fondo de Inversión Abierto a Largo Plazo</t>
  </si>
  <si>
    <t>Credifondo Renta Fija, Fondo de Inversión Abierto a Mediano Plazo</t>
  </si>
  <si>
    <t>Fortaleza Porvenir Fondo de Inversión Abierto Mediano Plazo</t>
  </si>
  <si>
    <t>Fortaleza Renta Mixta Internacional Fondo de Inversión Abierto Largo Plazo</t>
  </si>
  <si>
    <t>Fortaleza Inversión Internacional Fondo de Inversión Abierto Corto Plazo</t>
  </si>
  <si>
    <t>Fortaleza Liquidez Fondo de Inversión Abierto Corto Plazo</t>
  </si>
  <si>
    <t>Fortaleza Produce Ganancia Fondo de Inversión Abierto Mediano Plazo</t>
  </si>
  <si>
    <t>GanaInversiones Fondo de Inversión Abierto a Corto Plazo</t>
  </si>
  <si>
    <t>Renta Activa Fondo de Inversión Abierto Corto Plazo</t>
  </si>
  <si>
    <t>Mercantil Fondo Mutuo - Corto Plazo</t>
  </si>
  <si>
    <t>Equilibrio Fondo Mutuo Mediano Plazo</t>
  </si>
  <si>
    <t>Horizonte Fondo de Inversión Abierto - Mediano Plazo</t>
  </si>
  <si>
    <t>Fondo de Inversión Mutuo Unión - Corto Plazo</t>
  </si>
  <si>
    <t>Global Unión $Us. Fondo de Inversión Abierto Largo Plazo</t>
  </si>
  <si>
    <t>UFV Rendimiento Total</t>
  </si>
  <si>
    <t>Microfinancieras Fondo de Inversión Cerrado II</t>
  </si>
  <si>
    <t>Inclusión Empresarial Fondo de Inversión Cerrado Serie-A</t>
  </si>
  <si>
    <t>Inclusión Empresarial Fondo de Inversión Cerrado Serie-B</t>
  </si>
  <si>
    <t>Credifondo Garantiza Fondo de Inversión Cerrado Serie - A</t>
  </si>
  <si>
    <t>Credifondo Garantiza Fondo de Inversión Cerrado Serie - B</t>
  </si>
  <si>
    <t>Fortaleza PYME II Fondo de Inversión Cerrado</t>
  </si>
  <si>
    <t>Productivo Fondo de Inversión Cerrado</t>
  </si>
  <si>
    <t>Global Fondo de Inversión Cerrado</t>
  </si>
  <si>
    <t>Diverso Import - Export Fondo de Inversión Cerrado</t>
  </si>
  <si>
    <t>FONDOS DE INVERSIÓN ABIERTOS Y CERRADOS</t>
  </si>
  <si>
    <t>CARTERA Y TASAS DE RENDIMIENTO A 1 y 30 DÍAS</t>
  </si>
  <si>
    <t>(en miles de bolivianos y porcentajes)</t>
  </si>
  <si>
    <t>FONDOS DE INVERSIÓN ABIERTOS EN BOLIVIANOS</t>
  </si>
  <si>
    <t>SAFI Administradora</t>
  </si>
  <si>
    <t>Denominación del Fondo de Inversión</t>
  </si>
  <si>
    <t xml:space="preserve">Cartera Fondos
 (Bs miles) </t>
  </si>
  <si>
    <t>Total Fondos en Bolivianos</t>
  </si>
  <si>
    <t>FONDOS DE INVERSIÓN ABIERTOS EN DÓLARES ESTADOUNIDENSES</t>
  </si>
  <si>
    <t>Total Fondos en Dólares Estadounidenses</t>
  </si>
  <si>
    <t>FONDOS DE INVERSIÓN ABIERTOS EN UFV</t>
  </si>
  <si>
    <t>Total Fondos en UFV</t>
  </si>
  <si>
    <t>FONDOS DE INVERSIÓN CERRADOS EN BOLIVIANOS</t>
  </si>
  <si>
    <t xml:space="preserve">FONDOS DE INVERSIÓN CERRADOS EN DÓLARES ESTADOUNIDENSES </t>
  </si>
  <si>
    <t>Número de participantes</t>
  </si>
  <si>
    <t xml:space="preserve">FONDOS DE INVERSIÓN ABIERTOS EN DÓLARES ESTADOUNIDENSES </t>
  </si>
  <si>
    <t xml:space="preserve">TOTAL FONDOS EN DÓLARES ESTADOUNIDENSES </t>
  </si>
  <si>
    <t>FONDOS DE INVERSIÓN CERRADOS EN DÓLARES ESTADOUNIDENSES</t>
  </si>
  <si>
    <t xml:space="preserve">CARTERA POR EMISOR </t>
  </si>
  <si>
    <t xml:space="preserve">FONDOS DE INVERSIÓN ABIERTOS </t>
  </si>
  <si>
    <t xml:space="preserve">CARTERA POR INSTRUMENTO </t>
  </si>
  <si>
    <t>(*) El detalle se encuentra en la siguiente hoja</t>
  </si>
  <si>
    <t>CARTERA POR INSTRUMENTO DE LAS INVERSIONES EN EL EXTRANJERO</t>
  </si>
  <si>
    <t>FONDOS DE INVERSIÓN CERRADOS 
CARTERA POR EMISOR</t>
  </si>
  <si>
    <t>CARTERA DE FONDOS DE INVERSIÓN CERRADOS</t>
  </si>
  <si>
    <t xml:space="preserve">FONDOS DE INVERSIÓN CERRADOS  </t>
  </si>
  <si>
    <t>ESTRATIFICACIÓN DE LA CARTERA POR PLAZO DE VIDA</t>
  </si>
  <si>
    <t>(Expresado en miles de bolivianos)</t>
  </si>
  <si>
    <t>PLAZO DE VIDA (EN DÍAS)</t>
  </si>
  <si>
    <t>Límite inferior</t>
  </si>
  <si>
    <t>Límite superior</t>
  </si>
  <si>
    <t>Nota.- En FIA no se esta considerando los instrumentos financieros: Acciones, Inversiones en el extranjero, Otros y Liquidez.</t>
  </si>
  <si>
    <t xml:space="preserve">           En FIC no se esta considerando los instrumentos financieros:  Acciones,Inversiones en el extranjero, Otros (Instrumentos sin oferta pública) y Liquidez.</t>
  </si>
  <si>
    <t>Días</t>
  </si>
  <si>
    <t>OPERACIONES  EN DÓLARES ESTADOUNIDENSES</t>
  </si>
  <si>
    <t>(en miles de bolivianos)</t>
  </si>
  <si>
    <t xml:space="preserve">Agencia de Bolsa </t>
  </si>
  <si>
    <t>Cartera Propia</t>
  </si>
  <si>
    <t>Cartera de Clientes</t>
  </si>
  <si>
    <t>* Se incluye Inversiones en el Extranjero</t>
  </si>
  <si>
    <t>CARTERA PROPIA POR TIPO DE INSTRUMENTO</t>
  </si>
  <si>
    <t>Tipo de instrumento</t>
  </si>
  <si>
    <t xml:space="preserve">Monto </t>
  </si>
  <si>
    <t>Participación (%)</t>
  </si>
  <si>
    <t>Acciones registradas en bolsa</t>
  </si>
  <si>
    <t>Acciones no registradas en bolsa</t>
  </si>
  <si>
    <t>Bonos bancarios bursátiles</t>
  </si>
  <si>
    <t>Bonos a largo plazo</t>
  </si>
  <si>
    <t>Cuotas de participación fondos de inversión cerrados</t>
  </si>
  <si>
    <t>Depósitos a plazo fijo</t>
  </si>
  <si>
    <t xml:space="preserve">Letras del Banco Central de Bolivia con Opción de Rescate Anticipado </t>
  </si>
  <si>
    <t>Valores de contenido crediticio</t>
  </si>
  <si>
    <t>Inversiones en el extranjero</t>
  </si>
  <si>
    <t>CARTERA DE CLIENTES POR TIPO DE INSTRUMENTO</t>
  </si>
  <si>
    <t>Bonos municipales</t>
  </si>
  <si>
    <t>Pagarés bursátiles</t>
  </si>
  <si>
    <t>Bonos del Tesoro</t>
  </si>
  <si>
    <t>Cupones de Bonos</t>
  </si>
  <si>
    <t>NÚMERO DE CLIENTES POR AGENCIAS DE BOLSA</t>
  </si>
  <si>
    <t>AGENCIA DE BOLSA</t>
  </si>
  <si>
    <t>Mercantil Santa Cruz Agencia de Bolsa S.A.</t>
  </si>
  <si>
    <t>MONTO NEGOCIADO EN LA BOLSA BOLIVIANA DE VALORES S.A. POR TIPO DE OPERACIÓN</t>
  </si>
  <si>
    <t>MERCADO DE VALORES</t>
  </si>
  <si>
    <t>ÍNDICE</t>
  </si>
  <si>
    <t xml:space="preserve">Emisiones de depósitos a plazo fijo  </t>
  </si>
  <si>
    <t xml:space="preserve">Reporte de emisiones vigentes </t>
  </si>
  <si>
    <t>Fondos de inversión</t>
  </si>
  <si>
    <t xml:space="preserve">Cartera y tasas de rendimiento a 1 y 30 días </t>
  </si>
  <si>
    <t>Número de participantes por Fondo de Inversión</t>
  </si>
  <si>
    <t>Fondos de inversión abiertos: Cartera por emisor y valor</t>
  </si>
  <si>
    <t>Fondos de inversión abiertos: Cartera por instrumento y valor</t>
  </si>
  <si>
    <t xml:space="preserve">Fondos de inversion abiertos: Inversiones en el extranjero </t>
  </si>
  <si>
    <t>Fondos de inversión cerrados: Cartera por emisor y valor</t>
  </si>
  <si>
    <t>Fondos de inversión cerrados: Cartera por instrumento y valor</t>
  </si>
  <si>
    <t xml:space="preserve">Fondos de inversion cerrados: Inversiones en el extranjero </t>
  </si>
  <si>
    <t>Estratificación de la cartera por plazo de vida</t>
  </si>
  <si>
    <t>Tasas promedio  ponderadas por plazo y moneda</t>
  </si>
  <si>
    <t>De compra venta en el mercado primario</t>
  </si>
  <si>
    <t>De compra venta en el mercado secundario</t>
  </si>
  <si>
    <t>De reporto</t>
  </si>
  <si>
    <t>Agencias de bolsa</t>
  </si>
  <si>
    <t>Cartera propia y clientes</t>
  </si>
  <si>
    <t>Cartera propia por tipo de instrumento</t>
  </si>
  <si>
    <t>Cartera de clientes por tipo de instrumento</t>
  </si>
  <si>
    <t>Número de clientes</t>
  </si>
  <si>
    <t>Bolsa Boliviana de Valores S.A.</t>
  </si>
  <si>
    <t>Operaciones ruedo</t>
  </si>
  <si>
    <t>ABREVIATURAS</t>
  </si>
  <si>
    <t>BNB Valores S.A. Agencia de Bolsa</t>
  </si>
  <si>
    <t>Compañía Americana de Inversiones S.A.</t>
  </si>
  <si>
    <t>Credibolsa S.A. Agencia de Bolsa Filial del Banco de Crédito de Bolivia S.A.</t>
  </si>
  <si>
    <t>Mercantil Santa Cruz Agencia de Bolsa S. A.</t>
  </si>
  <si>
    <t>Panamerican Securities S.A. Agencia de Bolsa</t>
  </si>
  <si>
    <t>Santa Cruz Securities S.A. Agencia de Bolsa Filial de banco Fassil S.A.</t>
  </si>
  <si>
    <t>Sudaval Agencia de Bolsa S.A.</t>
  </si>
  <si>
    <t>Valores Unión S.A. Agencia de Bolsa Filial del Banco Unión S.A.</t>
  </si>
  <si>
    <t>Multivalores Agencia de Bolsa S.A</t>
  </si>
  <si>
    <t>Entidad de Depósito de Valores</t>
  </si>
  <si>
    <t>Entidad de Depósito de Valores de Bolivia S.A.</t>
  </si>
  <si>
    <t>EDB</t>
  </si>
  <si>
    <t>Sociedades Administradoras de Fondos de Inversión</t>
  </si>
  <si>
    <t>SBI</t>
  </si>
  <si>
    <t>SNA</t>
  </si>
  <si>
    <t>SCM</t>
  </si>
  <si>
    <t>SCF</t>
  </si>
  <si>
    <t>SFO</t>
  </si>
  <si>
    <t>Santa Cruz INVESTMENTS Sociedad Administradora de Fondos de Inversión S.A.</t>
  </si>
  <si>
    <t>SSC</t>
  </si>
  <si>
    <t xml:space="preserve">Sociedad Administradora de Fondos de Inversión Mercantil Santa Cruz S.A. </t>
  </si>
  <si>
    <t>SME</t>
  </si>
  <si>
    <t>SUN</t>
  </si>
  <si>
    <t xml:space="preserve">Panamerican Sociedad Administradora de 
 Fondos de Inversión S.A
</t>
  </si>
  <si>
    <t>SPA</t>
  </si>
  <si>
    <t>SMV</t>
  </si>
  <si>
    <t>SAL</t>
  </si>
  <si>
    <t>SFE</t>
  </si>
  <si>
    <t xml:space="preserve">Capital para el crecimiento empresarial Sociedad Administradora de Fondos de Inversión S.A. </t>
  </si>
  <si>
    <t>CAP</t>
  </si>
  <si>
    <t>GAI</t>
  </si>
  <si>
    <t>AICC Sociedad Administradora de Fondos de Inversión S.A.</t>
  </si>
  <si>
    <t>AFI</t>
  </si>
  <si>
    <t>Titularizadoras</t>
  </si>
  <si>
    <t>Bisa Sociedad de Titularización S.A.</t>
  </si>
  <si>
    <t>BIT</t>
  </si>
  <si>
    <t>BDP Sociedad de Titularización S.A</t>
  </si>
  <si>
    <t>NAT</t>
  </si>
  <si>
    <t xml:space="preserve">iBolsa Sociedad de Titularización S.A. </t>
  </si>
  <si>
    <t xml:space="preserve">IST </t>
  </si>
  <si>
    <t>Bolsas de Valores</t>
  </si>
  <si>
    <t>BBV</t>
  </si>
  <si>
    <t>Emisores</t>
  </si>
  <si>
    <t>Alianza Compañía de Seguros y Reaseguros S.A. E.M.A.</t>
  </si>
  <si>
    <t>ALG</t>
  </si>
  <si>
    <t>Alianza Vida Seguros y Reaseguros S.A.</t>
  </si>
  <si>
    <t>ALI</t>
  </si>
  <si>
    <t>Almacenes Internacionales S.A. (RAISA)</t>
  </si>
  <si>
    <t>RAI</t>
  </si>
  <si>
    <t>Banco Bisa S.A.</t>
  </si>
  <si>
    <t>Banco de Desarrollo Productivo S.A.M. - BDP S.A.M.</t>
  </si>
  <si>
    <t>PCO</t>
  </si>
  <si>
    <t>Banco Pyme de la Comunidad S.A.</t>
  </si>
  <si>
    <t>Banco PYME Ecofuturo S.A.</t>
  </si>
  <si>
    <t>Banco PYME Los Andes ProCredit S.A.</t>
  </si>
  <si>
    <t>BNB Corporación S.A.</t>
  </si>
  <si>
    <t>BNC</t>
  </si>
  <si>
    <t>Bisa Seguros y Reaseguros S.A.</t>
  </si>
  <si>
    <t>BSG</t>
  </si>
  <si>
    <t>Tesoro General de la Nación</t>
  </si>
  <si>
    <t>Bodegas y Viñedos de La Concepción S.A.</t>
  </si>
  <si>
    <t>BVC</t>
  </si>
  <si>
    <t>Cervecería Boliviana Nacional S.A.</t>
  </si>
  <si>
    <t>CBN</t>
  </si>
  <si>
    <t>Compañía Americana de Construcciones S.A. (Ameco S.A.)</t>
  </si>
  <si>
    <t>CAC</t>
  </si>
  <si>
    <t>Compañía Boliviana de Energía Eléctrica S.A.-Bolivian Power Company Limited - Sucursal Bolivia</t>
  </si>
  <si>
    <t>Compañia de Seguros y Reaseguros Fortaleza S.A.</t>
  </si>
  <si>
    <t>CRU</t>
  </si>
  <si>
    <t>Compañía Molinera Boliviana S.A.</t>
  </si>
  <si>
    <t>CMB</t>
  </si>
  <si>
    <t>Cooperativa de Ahorro y Crédito Abierta Jesús Nazareno R.L.</t>
  </si>
  <si>
    <t>Crediseguro S.A. Seguros Generales</t>
  </si>
  <si>
    <t>CPE</t>
  </si>
  <si>
    <t>Crediseguro S.A. Seguros Personales</t>
  </si>
  <si>
    <t>CGU</t>
  </si>
  <si>
    <t>Datec Ltda.</t>
  </si>
  <si>
    <t>DTC</t>
  </si>
  <si>
    <t>Distribuidora de Electricidad La Paz S.A. DELAPAZ</t>
  </si>
  <si>
    <t>ELP</t>
  </si>
  <si>
    <t>Droguería Inti S.A.</t>
  </si>
  <si>
    <t>Empresa de Ingeniería y Servicios Integrales Cochabamba S.A.</t>
  </si>
  <si>
    <t>Empresa de Luz y Fuerza Eléctrica Cochabamba S.A.</t>
  </si>
  <si>
    <t>Distribuidora de Electricidad ENDE de Oruro S.A.</t>
  </si>
  <si>
    <t>EEO</t>
  </si>
  <si>
    <t>ENDE Servicios y Construcciones S.A.</t>
  </si>
  <si>
    <t>ESE</t>
  </si>
  <si>
    <t>Empresa Eléctrica Corani Sociedad Anónima</t>
  </si>
  <si>
    <t>Empresa Eléctrica Guaracachi S.A.</t>
  </si>
  <si>
    <t>GUA</t>
  </si>
  <si>
    <t>ENDE Valle Hermoso S.A.</t>
  </si>
  <si>
    <t>Empresa Ferroviaria Andina S.A.</t>
  </si>
  <si>
    <t>FCA</t>
  </si>
  <si>
    <t>Empresa Nacional de Telecomunicaciones S.A.</t>
  </si>
  <si>
    <t>ENT</t>
  </si>
  <si>
    <t>Fábrica Nacional de Cemento S.A.</t>
  </si>
  <si>
    <t>Ferroviaria Oriental S.A.</t>
  </si>
  <si>
    <t>Gobierno Municipal de Santa Cruz de la Sierra</t>
  </si>
  <si>
    <t>MSC</t>
  </si>
  <si>
    <t>Gravetal Bolivia S.A.</t>
  </si>
  <si>
    <t>GRB</t>
  </si>
  <si>
    <t>Grupo Financiero Bisa S.A.</t>
  </si>
  <si>
    <t>GFB</t>
  </si>
  <si>
    <t>Industrias de Aceite S.A.</t>
  </si>
  <si>
    <t>ISA</t>
  </si>
  <si>
    <t>Ingenio Sucroalcoholero AGUAI S.A.</t>
  </si>
  <si>
    <t>AGU</t>
  </si>
  <si>
    <t>Inversiones Inmobiliarias IRALA S.A.</t>
  </si>
  <si>
    <t>IIR</t>
  </si>
  <si>
    <t>Kerkus Corredores de Seguros S.A.</t>
  </si>
  <si>
    <t>SEC</t>
  </si>
  <si>
    <t>La Boliviana Ciacruz de Seguros y Reaseguros S.A.</t>
  </si>
  <si>
    <t>BSR</t>
  </si>
  <si>
    <t>La Papelera S.A.</t>
  </si>
  <si>
    <t>PAP</t>
  </si>
  <si>
    <t>La Vitalicia Seguros y Reaseguros de Vida S.A.</t>
  </si>
  <si>
    <t>LVI</t>
  </si>
  <si>
    <t>Nacional Seguros Patrimoniales y Fianzas S.A.</t>
  </si>
  <si>
    <t>LSP</t>
  </si>
  <si>
    <t>Mercantile Investment Corporation (Bolivia) S.A.</t>
  </si>
  <si>
    <t>MIN</t>
  </si>
  <si>
    <t>Nacional Seguros Vida y Salud S.A.</t>
  </si>
  <si>
    <t>NSP</t>
  </si>
  <si>
    <t>Pil Andina S.A.</t>
  </si>
  <si>
    <t>PIL</t>
  </si>
  <si>
    <t>Prina S.R.L.</t>
  </si>
  <si>
    <t>PRI</t>
  </si>
  <si>
    <t>Tigre S.A. Tubos, Conexiones y Cables</t>
  </si>
  <si>
    <t>Procesadora de Oleaginosas Prolega S.A.</t>
  </si>
  <si>
    <t>Santa Cruz FG Sociedad Controladora S.A.</t>
  </si>
  <si>
    <t>SOC</t>
  </si>
  <si>
    <t>Santa Cruz Vida y Salud Seguros y Reaseguros Personales S.A.</t>
  </si>
  <si>
    <t>SCV</t>
  </si>
  <si>
    <t>Seguros Illimani S.A.</t>
  </si>
  <si>
    <t>Seguros y Reaseguros Personales Univida S.A.</t>
  </si>
  <si>
    <t>UVI</t>
  </si>
  <si>
    <t>Sociedad Agroindustrial Nutrioil S.A.</t>
  </si>
  <si>
    <t>Sociedad Boliviana de Cemento S.A.</t>
  </si>
  <si>
    <t>Sociedad Controladora Ganadero S.A.</t>
  </si>
  <si>
    <t>GAN</t>
  </si>
  <si>
    <t>Sociedad Hotelera Los Tajibos S.A.</t>
  </si>
  <si>
    <t>Telefónica Celular de Bolivia S.A.</t>
  </si>
  <si>
    <t>YPFB Andina S.A.</t>
  </si>
  <si>
    <t>EPA</t>
  </si>
  <si>
    <t>YPFB Chaco S.A.</t>
  </si>
  <si>
    <t>YPFB Transierra S.A.</t>
  </si>
  <si>
    <t>TRA</t>
  </si>
  <si>
    <t>YPFB Transporte S.A.</t>
  </si>
  <si>
    <t>Zona Franca Oruro S.A.</t>
  </si>
  <si>
    <t>ZFO</t>
  </si>
  <si>
    <t>Nibol Ltda.</t>
  </si>
  <si>
    <t>Industria Textil TSM S.A.</t>
  </si>
  <si>
    <t>Sociedad Minera Illapa S.A.</t>
  </si>
  <si>
    <t>SMI</t>
  </si>
  <si>
    <t xml:space="preserve">Import. Export. Las Lomas Ltda. </t>
  </si>
  <si>
    <t>Clinica Metropolitana de las Americas S.A.</t>
  </si>
  <si>
    <t>CTM</t>
  </si>
  <si>
    <t>Ingeniería y Construcciones Técnicas - Incotec S.A.</t>
  </si>
  <si>
    <t>OVA</t>
  </si>
  <si>
    <t>CAMSA Industria y Comercio S.A.</t>
  </si>
  <si>
    <t>CMI</t>
  </si>
  <si>
    <t>Jalasoft S.R.L.</t>
  </si>
  <si>
    <t xml:space="preserve">Sociedad de Inversiones Biopetrol S.A. </t>
  </si>
  <si>
    <t>BIO</t>
  </si>
  <si>
    <t>Manufactura de Papeles S.A. (MADEPA)</t>
  </si>
  <si>
    <t>MAD</t>
  </si>
  <si>
    <t>Plastiforte S.R.L.</t>
  </si>
  <si>
    <t xml:space="preserve">Parque Industrial Latinoamericano S.R.L. (PILAT S.R.L.) </t>
  </si>
  <si>
    <t>Empresa Minera San Lucas S.A.</t>
  </si>
  <si>
    <t>MSL</t>
  </si>
  <si>
    <t>Farmacias Corporativas S.A. "FARMACORP S.A."</t>
  </si>
  <si>
    <t>FCR</t>
  </si>
  <si>
    <t>CGF</t>
  </si>
  <si>
    <t>KFI</t>
  </si>
  <si>
    <t>Renta Activa Puente Fondo de Inversión Cerrado</t>
  </si>
  <si>
    <t>Inclusión Empresarial Fondo de Inversión Cerrado</t>
  </si>
  <si>
    <t>INC</t>
  </si>
  <si>
    <t>Patrimonios Autónomos</t>
  </si>
  <si>
    <t xml:space="preserve"> PAI  </t>
  </si>
  <si>
    <t>Patrimonio Autónomo BISA ST – CIDRE IFD</t>
  </si>
  <si>
    <t>Patrimonio Autónomo BISA ST - DIACONÍA II</t>
  </si>
  <si>
    <t xml:space="preserve"> DII  </t>
  </si>
  <si>
    <t xml:space="preserve"> FUB  </t>
  </si>
  <si>
    <t>Patrimonio Autónomo CRESPAL - BDP ST 035</t>
  </si>
  <si>
    <t xml:space="preserve"> CRP</t>
  </si>
  <si>
    <t xml:space="preserve"> MDI  </t>
  </si>
  <si>
    <t>Patrimonio Autónomo MICROCRÉDITO IFD - BDP ST 031</t>
  </si>
  <si>
    <t>VTC</t>
  </si>
  <si>
    <t>Patrimonio Autónomo MICROCRÉDITO IFD - BDP ST 032</t>
  </si>
  <si>
    <t>VCR</t>
  </si>
  <si>
    <t>Patrimonio Autónomo MICROCRÉDITO IFD - BDP ST 034</t>
  </si>
  <si>
    <t>PAM</t>
  </si>
  <si>
    <t>Patrimonio Autónomo MICROCRÉDITO IFD - BDP ST 036</t>
  </si>
  <si>
    <t xml:space="preserve"> PMI  </t>
  </si>
  <si>
    <t>Patrimonio Autónomo MICROCRÉDITO IFD - BDP ST 037</t>
  </si>
  <si>
    <t xml:space="preserve"> PMD  </t>
  </si>
  <si>
    <t>Patrimonio Autónomo MICROCRÉDITO IFD - BDP ST 038</t>
  </si>
  <si>
    <t>PMF</t>
  </si>
  <si>
    <t>Patrimonio Autónomo MICROCRÉDITO IFD - BDP ST 041</t>
  </si>
  <si>
    <t xml:space="preserve"> PMG  </t>
  </si>
  <si>
    <t>Patrimonio Autónomo MICROCRÉDITO IFD - BDP ST 042</t>
  </si>
  <si>
    <t>PMA</t>
  </si>
  <si>
    <t>Patrimonio Autónomo MICROCRÉDITO IFD - BDP ST 043</t>
  </si>
  <si>
    <t>PMH</t>
  </si>
  <si>
    <t>Patrimonio Autónomo MICROCRÉDITO IFD - BDP ST 045</t>
  </si>
  <si>
    <t xml:space="preserve"> PMT  </t>
  </si>
  <si>
    <t>Patrimonio Autónomo MICROCRÉDITO IFD - BDP ST 046</t>
  </si>
  <si>
    <t>Patrimonio Autónomo MICROCRÉDITO IFD - BDP ST 047</t>
  </si>
  <si>
    <t xml:space="preserve"> PMB  </t>
  </si>
  <si>
    <t>Patrimonio Autónomo MICROCRÉDITO IFD - BDP ST 051</t>
  </si>
  <si>
    <t>Patrimonio Autónomo MICROCRÉDITO IFD - BDP ST 052</t>
  </si>
  <si>
    <t>Patrimonio Autónomo NUEVATEL – BDP ST 049</t>
  </si>
  <si>
    <t>Patrimonio Autónomo Unipartes - BDP ST 030</t>
  </si>
  <si>
    <t xml:space="preserve"> PAU</t>
  </si>
  <si>
    <t>Patrimonio Autónomo BISA ST - DIACONIA II</t>
  </si>
  <si>
    <t>DII</t>
  </si>
  <si>
    <t>Patrimonio Autónomo MICROCRÉDITO IFD - BDP ST 054</t>
  </si>
  <si>
    <t>Patrimonio Autónomo BISA ST – CIDRE II</t>
  </si>
  <si>
    <t>ASFI/DSV-ED-BIS-010/2023</t>
  </si>
  <si>
    <t>BIS-2-N1U-23</t>
  </si>
  <si>
    <t>Bonos del Banco Central de Bolivia con Opción de Rescate Anticipado</t>
  </si>
  <si>
    <t>ASFI/DSVSC-ED-BCB-033/2015</t>
  </si>
  <si>
    <t>ASFI/DSV-ED-BTB-020/2023</t>
  </si>
  <si>
    <t>BTB-N1U-23</t>
  </si>
  <si>
    <t>ASFI/DSV-ED-BEC-013/2023</t>
  </si>
  <si>
    <t>BEC-6-N1U-23</t>
  </si>
  <si>
    <t>Bonos Banco Ganadero I</t>
  </si>
  <si>
    <t>ASFI/DSV-ED-BGA-021/2023</t>
  </si>
  <si>
    <t>BGA-N1U-23</t>
  </si>
  <si>
    <t>Bonos BMSC III - Emisión 3</t>
  </si>
  <si>
    <t>ASFI/DSV-ED-BME-018/2023</t>
  </si>
  <si>
    <t>BME-4-N1U-23</t>
  </si>
  <si>
    <t>Bonos Banco FIE 3 - Emisión 6</t>
  </si>
  <si>
    <t>ASFI/DSV-ED-FIE-007/2023</t>
  </si>
  <si>
    <t>FIE-3-N1U-23</t>
  </si>
  <si>
    <t>ASFI/DSV-ED-FIE-019/2023</t>
  </si>
  <si>
    <t>FIE-N2U-23</t>
  </si>
  <si>
    <t>ASFI/DSV-ED-BSO-005/2023</t>
  </si>
  <si>
    <t>BSO-4-N1U-23</t>
  </si>
  <si>
    <t>Bonos BNB Leasing IV - Emisión 4</t>
  </si>
  <si>
    <t>ASFI/DSV-ED-BNL-016/2023</t>
  </si>
  <si>
    <t>BNL-3-N1U-23</t>
  </si>
  <si>
    <t>Bonos JALASOFT II - Emisión 1</t>
  </si>
  <si>
    <t>ASFI/DSV-ED-JSF-011/2023</t>
  </si>
  <si>
    <t>JSF-2-N1U-23</t>
  </si>
  <si>
    <t>PATRIMONIO AUTÓNOMO IDEPRO IFD - BDP ST 056</t>
  </si>
  <si>
    <t>ASFI/DSV-PA-PMO-001/2023</t>
  </si>
  <si>
    <t>PMO-TD-NA</t>
  </si>
  <si>
    <t>PMO-TD-NB</t>
  </si>
  <si>
    <t>LRS</t>
  </si>
  <si>
    <t>PMO</t>
  </si>
  <si>
    <t>OPERACIONES  EN UNIDADES DE FOMENTO A LA VIVIENDA</t>
  </si>
  <si>
    <t>Patrimonio Autónomo IDEPRO IFD – BDP ST 056</t>
  </si>
  <si>
    <t>Bonos JALASOFT I - Emisión 1</t>
  </si>
  <si>
    <t>ASFI/DSVSC-ED-JSF-027/2019</t>
  </si>
  <si>
    <t>JSF-1-E1A-19</t>
  </si>
  <si>
    <t>JSF-1-E1B-19</t>
  </si>
  <si>
    <t>ASFI/DSV-ED-BGA-022/2023</t>
  </si>
  <si>
    <t>BGA-N2U-23</t>
  </si>
  <si>
    <t>Valores de Titularización BISA ST - CIDRE II</t>
  </si>
  <si>
    <t>Valores de Titularización BISA ST - FUBODE II</t>
  </si>
  <si>
    <t>Valores de Titularización CRESPAL - BDP ST 035</t>
  </si>
  <si>
    <t>Valores de Titularización GRANOSOL – BISA ST</t>
  </si>
  <si>
    <t>Valores de Titularización IDEPRO IFD - BDP ST 056</t>
  </si>
  <si>
    <t>Valores de Titularización PRO MUJER IFD - BDP ST 054</t>
  </si>
  <si>
    <t>Valores de Titularización NUEVATEL - BDP ST 049</t>
  </si>
  <si>
    <t>Proquinua Unión Fondo de Inversión Cerrado</t>
  </si>
  <si>
    <t>Ganadero Sociedad Administradora de Fondos de Inversión S.A</t>
  </si>
  <si>
    <t>Fondo de Inversión Dinero Unión - Corto Plazo</t>
  </si>
  <si>
    <t>BNB  S.A. Sociedad Administradora de Fondos de Inversión</t>
  </si>
  <si>
    <t>Propyme Unión Fondo de Inversión Cerrado</t>
  </si>
  <si>
    <t>Capital Para el Crecimiento Empresarial Sociedad Administradora de Fondos de Inversión S.A. - CAPCEM SAFI S.A.</t>
  </si>
  <si>
    <t>Cupones de bonos</t>
  </si>
  <si>
    <t>Inversiones en el extranjero (*)</t>
  </si>
  <si>
    <t xml:space="preserve">Bono Corporativo </t>
  </si>
  <si>
    <t xml:space="preserve">Bono de Deuda Soberana </t>
  </si>
  <si>
    <t xml:space="preserve">Nota Estructurada </t>
  </si>
  <si>
    <t xml:space="preserve">Letra del Tesoro </t>
  </si>
  <si>
    <t xml:space="preserve">Fundación Pro Mujer IFD                                                                                                                                                          </t>
  </si>
  <si>
    <t>DENOMINACIÓN DE LA EMISIÓN AUTORIZADA</t>
  </si>
  <si>
    <t>ASFI/DSV-ED-CRE-038/2023</t>
  </si>
  <si>
    <t>CRE-N1U-23</t>
  </si>
  <si>
    <t>ASFI/DSV-ED-BIS-026/2023</t>
  </si>
  <si>
    <t>BIS-2-N2U-23</t>
  </si>
  <si>
    <t>UR01042335</t>
  </si>
  <si>
    <t>UR01042342</t>
  </si>
  <si>
    <t>UR01042343</t>
  </si>
  <si>
    <t>ASFI/DSV-ED-BUN-027/2023</t>
  </si>
  <si>
    <t>BUN-N1U-23</t>
  </si>
  <si>
    <t>ASFI/DSV-ED-BIL-028/2023</t>
  </si>
  <si>
    <t>BIL-6-N1A-23</t>
  </si>
  <si>
    <t>BIL-6-N1B-23</t>
  </si>
  <si>
    <t>Bonos de Intercambio FANCESA VI</t>
  </si>
  <si>
    <t>ASFI/DSV-ED-FAN-041/2023</t>
  </si>
  <si>
    <t>FAN-N1B-23</t>
  </si>
  <si>
    <t>ASFI/DSV-ED-GYE-033/2023</t>
  </si>
  <si>
    <t>GYE-2-N1U-23</t>
  </si>
  <si>
    <t>Valores de Titularización UNIPARTES - BDP ST 055</t>
  </si>
  <si>
    <t>ASFI/DSV-PA-PAT-002/2023</t>
  </si>
  <si>
    <t>PATRIMONIO AUTÓNOMO UNIPARTES - BDP ST 055</t>
  </si>
  <si>
    <t>PAT-TD-NB</t>
  </si>
  <si>
    <t>PAT-TD-NC</t>
  </si>
  <si>
    <t>Bonos TELECEL VI</t>
  </si>
  <si>
    <t>ASFI/DSV-ED-TCB-030/2023</t>
  </si>
  <si>
    <t>TCB-N1U-23</t>
  </si>
  <si>
    <t>GanaCobertura Fondo de Inversión Cerrado Serie - A</t>
  </si>
  <si>
    <t>GanaCobertura Fondo de Inversión Cerrado Serie - B</t>
  </si>
  <si>
    <t>IPM</t>
  </si>
  <si>
    <t xml:space="preserve">Letras del Banco Central de Bolivia </t>
  </si>
  <si>
    <t>UR01042344</t>
  </si>
  <si>
    <t>EMPRESA MINERA PAITITI S.A. - EMIPA</t>
  </si>
  <si>
    <t>Bonos EMIPA I</t>
  </si>
  <si>
    <t>ASFI/DSV-ED-EMT-049/2023</t>
  </si>
  <si>
    <t>EMT-N1U-23</t>
  </si>
  <si>
    <t>ASFI/DSV-ED-EPE-048/2023</t>
  </si>
  <si>
    <t>EPE-2-N1U-23</t>
  </si>
  <si>
    <t>Bonos JALASOFT III</t>
  </si>
  <si>
    <t>ASFI/DSV-ED-JSF-050/2023</t>
  </si>
  <si>
    <t>JSF-E2U-23</t>
  </si>
  <si>
    <t>Bonos JALASOFT IV</t>
  </si>
  <si>
    <t>ASFI/DSV-ED-JSF-051/2023</t>
  </si>
  <si>
    <t>JSF-E3U-23</t>
  </si>
  <si>
    <t>Fundación PRO MUJER IFD</t>
  </si>
  <si>
    <t>Frigorífico BFC S.A.</t>
  </si>
  <si>
    <t>FBF</t>
  </si>
  <si>
    <t>Distribuidora Mayorista de Tecnología S.A. "DISMATEC S.A."</t>
  </si>
  <si>
    <t>Empresa Minera PAITITI S.A. – EMIPA</t>
  </si>
  <si>
    <t>EMT</t>
  </si>
  <si>
    <t>IDEPRO IFD</t>
  </si>
  <si>
    <t>Certificados de Depósito del BCB (CDS)</t>
  </si>
  <si>
    <t>NC1S01042402</t>
  </si>
  <si>
    <t>NC3S01042402</t>
  </si>
  <si>
    <t>NC4S01042403</t>
  </si>
  <si>
    <t>NC5S01042402</t>
  </si>
  <si>
    <t>NC5S01042403</t>
  </si>
  <si>
    <t>NC5S01562402</t>
  </si>
  <si>
    <t>Bonos Verdes BDP I - Emisión 1</t>
  </si>
  <si>
    <t>ASFI/DSV-ED-NFB-057/2023</t>
  </si>
  <si>
    <t>NFB-2-N1A-23</t>
  </si>
  <si>
    <t>NFB-2-N1B-23</t>
  </si>
  <si>
    <t>NFB-2-N1C-23</t>
  </si>
  <si>
    <t>ASFI/DSV-ED-BME-054/2023</t>
  </si>
  <si>
    <t>BME-4-N2U-23</t>
  </si>
  <si>
    <t>ASFI/DSV-ED-BSO-053/2023</t>
  </si>
  <si>
    <t>BSO-4-N2U-23</t>
  </si>
  <si>
    <t>ASFI/DSV-ED-IDI-060/2023</t>
  </si>
  <si>
    <t>IDI-1-N1U-23</t>
  </si>
  <si>
    <t>Bonos IASA V - Emisión 2</t>
  </si>
  <si>
    <t>ASFI/DSV-ED-FIN-056/2023</t>
  </si>
  <si>
    <t>FIN-5-N1U-23</t>
  </si>
  <si>
    <t>ASFI/DSV-ED-NIB-052/2023</t>
  </si>
  <si>
    <t>NIB-2-N1A-23</t>
  </si>
  <si>
    <t>NIB-2-N1B-23</t>
  </si>
  <si>
    <t>Valores de Titularización CRECER IFD - BDP ST 058</t>
  </si>
  <si>
    <t>ASFI/DSV-PA-PMP-003/2023</t>
  </si>
  <si>
    <t>PATRIMONIO AUTÓNOMO CRECER IFD - BDP ST 058</t>
  </si>
  <si>
    <t>PMP-TD-NB</t>
  </si>
  <si>
    <t>PMP-TD-NC</t>
  </si>
  <si>
    <t>PMP-TD-ND</t>
  </si>
  <si>
    <t>Bonos TOYOSA IV - Emisión 1</t>
  </si>
  <si>
    <t>ASFI/DSV-ED-TYS-059/2023</t>
  </si>
  <si>
    <t>TYS-4-N1U-23</t>
  </si>
  <si>
    <t>Renta Activa Agroindustrial Fondo de Inversión Cerrado (*)</t>
  </si>
  <si>
    <t>Renta Activa Emergente Fondo de Inversión Cerrado (*)</t>
  </si>
  <si>
    <t>Renta Activa Puente Fondo de Inversión Cerrado (*)</t>
  </si>
  <si>
    <t>(*) El 18 de diciembre de 2023, se ejecutó la transferencia de la administración de los fondos de inversión, a la Sociedad Administradora de Fondos de Inversión Unión S.A.</t>
  </si>
  <si>
    <t>Bonos Verdes, Sociales y/o Sostenibles</t>
  </si>
  <si>
    <t>Certificados de Depósito del Banco Central de Bolivia</t>
  </si>
  <si>
    <t>BBS</t>
  </si>
  <si>
    <t>Bonos Banco Central de Bolivia</t>
  </si>
  <si>
    <t>Bonos del Banco Central de Bolivia</t>
  </si>
  <si>
    <t>ASFI/DSV-ED-BCB-015/2014</t>
  </si>
  <si>
    <t>U000782416</t>
  </si>
  <si>
    <t>U000782417</t>
  </si>
  <si>
    <t>U000782419</t>
  </si>
  <si>
    <t>U000782421</t>
  </si>
  <si>
    <t>U000782422</t>
  </si>
  <si>
    <t>U001042416</t>
  </si>
  <si>
    <t>U001042417</t>
  </si>
  <si>
    <t>U001042419</t>
  </si>
  <si>
    <t>U001042421</t>
  </si>
  <si>
    <t>U001042422</t>
  </si>
  <si>
    <t>UR00782407</t>
  </si>
  <si>
    <t>UR00782415</t>
  </si>
  <si>
    <t>NC1S01042405</t>
  </si>
  <si>
    <t>NC5S01042407</t>
  </si>
  <si>
    <t>ASFI/DSV-EA-FIE-002/2021</t>
  </si>
  <si>
    <t>FIE1U</t>
  </si>
  <si>
    <t>BISA Seguros y Reaseguros S.A.</t>
  </si>
  <si>
    <t>Acciones Ordinarias Suscritas y Pagadas - BSG</t>
  </si>
  <si>
    <t>ASFI/DSVSC-EA-BSG-004/2016</t>
  </si>
  <si>
    <t>BSG1U</t>
  </si>
  <si>
    <t>Acciones Suscritas y Pagadas - BIT</t>
  </si>
  <si>
    <t>ASFI/DSVSC-EA-BIT-002/2016</t>
  </si>
  <si>
    <t>BIT1U</t>
  </si>
  <si>
    <t>Acciones Suscritas y Pagadas - BNB LEASING S.A.</t>
  </si>
  <si>
    <t>ASFI/DSVSC-EA-BNL-006/2017</t>
  </si>
  <si>
    <t>BNL1U</t>
  </si>
  <si>
    <t>Acciones Suscritas y Pagadas BNB SAFI S.A.</t>
  </si>
  <si>
    <t>ASFI/DSVSC-EA-SNA-004/2017</t>
  </si>
  <si>
    <t>SNA1U</t>
  </si>
  <si>
    <t>Acciones Suscritas y Pagadas BNB VALORES S.A. AGENCIA DE BOLSA</t>
  </si>
  <si>
    <t>ASFI/DSVSC-EA-NVA-007/2017</t>
  </si>
  <si>
    <t>NVA1U</t>
  </si>
  <si>
    <t>Acciones Suscritas y Pagadas Credibolsa S.A. Agencia de Bolsa</t>
  </si>
  <si>
    <t>ASFI/DSVSC-EA-CBA-002/2017</t>
  </si>
  <si>
    <t>CBA1U</t>
  </si>
  <si>
    <t>Acciones Suscritas y Pagadas Credifondo SAFI S.A.</t>
  </si>
  <si>
    <t>ASFI/DSVSC-EA-SCF-001/2017</t>
  </si>
  <si>
    <t>SCF1U</t>
  </si>
  <si>
    <t>Acciones Suscritas y Pagadas Crediseguro S.A. Seguros Generales</t>
  </si>
  <si>
    <t>ASFI/DSVSC-EA-CPE-001/2020</t>
  </si>
  <si>
    <t>CPE1U</t>
  </si>
  <si>
    <t>Acciones Suscritas y Pagadas CREDISEGURO S.A. SEGUROS PERSONALES</t>
  </si>
  <si>
    <t>ASFI/DSVSC-EA-CGU-003/2017</t>
  </si>
  <si>
    <t>CGU1U</t>
  </si>
  <si>
    <t>FRIGORÍFICO BFC S.A.</t>
  </si>
  <si>
    <t>Bonos BFC – Emisión 1</t>
  </si>
  <si>
    <t>ASFI/DSV-ED-FBF-007/2024</t>
  </si>
  <si>
    <t>FBF-1-N1U-24</t>
  </si>
  <si>
    <t>Acciones Suscritas y Pagadas Gas &amp; Electricidad S.A.</t>
  </si>
  <si>
    <t>ASFI/DSVSC-EA-GYE-001/2018</t>
  </si>
  <si>
    <t>GYE1U</t>
  </si>
  <si>
    <t>GYE2U</t>
  </si>
  <si>
    <t>BONOS SOFIA II</t>
  </si>
  <si>
    <t>BONOS SOFIA III</t>
  </si>
  <si>
    <t>BONOS GRAVETAL 1</t>
  </si>
  <si>
    <t>ASFI/DSV-ED-GRB-022/2024</t>
  </si>
  <si>
    <t>GRB-N1A-24</t>
  </si>
  <si>
    <t>GRB-N1B-24</t>
  </si>
  <si>
    <t>GRB-N1C-24</t>
  </si>
  <si>
    <t>Acciones Suscritas y Pagadas del Grupo Empresarial de Inversiones Nacional Vida S.A.</t>
  </si>
  <si>
    <t>ASFI/DSVSC-EA-GNI-008/2017</t>
  </si>
  <si>
    <t>GNI1U</t>
  </si>
  <si>
    <t>BONOS IOL II - Emisión 1</t>
  </si>
  <si>
    <t>Acciones Suscritas y Pagadas de Mercantile Investment Corporation (Bolivia) S.A.</t>
  </si>
  <si>
    <t>ASFI/DSVSC-EA-MIN-002/2019</t>
  </si>
  <si>
    <t>MIN1U</t>
  </si>
  <si>
    <t>PATRIMONIO AUTÓNOMO MICROCRÉDITO IFD - BDP ST 054</t>
  </si>
  <si>
    <t>Acciones Suscritas y Pagadas - Santa Cruz Investments SAFI S.A.</t>
  </si>
  <si>
    <t>ASFI/DSVSC-EA-SSC-010/2017</t>
  </si>
  <si>
    <t>SSC1U</t>
  </si>
  <si>
    <t>Acciones Suscritas y Pagadas - Santa Cruz Securities S.A.</t>
  </si>
  <si>
    <t>ASFI/DSVSC-EA-SZS-009/2017</t>
  </si>
  <si>
    <t>SZS1U</t>
  </si>
  <si>
    <t xml:space="preserve">Acciones Suscritas y Pagadas Santa Cruz Vida y Salud Seguros y Reaseguros Personales S.A. </t>
  </si>
  <si>
    <t>ASFI/DSVSC-EA-SCV-002/2020</t>
  </si>
  <si>
    <t>SCV1U</t>
  </si>
  <si>
    <t>Acciones Suscritas y Pagadas SCFG</t>
  </si>
  <si>
    <t>ASFI/DSVSC-EA-SOC-004/2018</t>
  </si>
  <si>
    <t>SOC1U</t>
  </si>
  <si>
    <t>NOTAS: - Pueden producirse variaciones en las cifras, que obedecen a reprocesos de información posteriores a la elaboración del presente reporte.</t>
  </si>
  <si>
    <t xml:space="preserve">                  - No incluyen FI, Cias de Seguros ni AFP´s </t>
  </si>
  <si>
    <t xml:space="preserve">                  - Por lo establecido en la Resolución ASFI 033/2024 de 10 de enero de 2024, en el reporte no se incluye la información de Ibolsa Agencia de Bolsa S.A.</t>
  </si>
  <si>
    <t>BONOS SUBORDINADOS CRECER IFD</t>
  </si>
  <si>
    <t>Bonos Subordiandos BANCO BISA-EMISIÓN 3</t>
  </si>
  <si>
    <t>Bonos Subordinados BANCO BISA – EMISIÓN 2</t>
  </si>
  <si>
    <t>Bonos Subordinados Banco BISA II - EMISIÓN 1</t>
  </si>
  <si>
    <t>Bonos Subordinados Banco BISA II - EMISIÓN 2</t>
  </si>
  <si>
    <t>U000522441</t>
  </si>
  <si>
    <t>U000522442</t>
  </si>
  <si>
    <t>U000522443</t>
  </si>
  <si>
    <t>U000522444</t>
  </si>
  <si>
    <t>U000522445</t>
  </si>
  <si>
    <t>U000522446</t>
  </si>
  <si>
    <t>U000522447</t>
  </si>
  <si>
    <t>U000522448</t>
  </si>
  <si>
    <t>U000782423</t>
  </si>
  <si>
    <t>U000782425</t>
  </si>
  <si>
    <t>U000782427</t>
  </si>
  <si>
    <t>U000782428</t>
  </si>
  <si>
    <t>U000782446</t>
  </si>
  <si>
    <t>U000782447</t>
  </si>
  <si>
    <t>U001042423</t>
  </si>
  <si>
    <t>U001042424</t>
  </si>
  <si>
    <t>U001042425</t>
  </si>
  <si>
    <t>U001042426</t>
  </si>
  <si>
    <t>U001042427</t>
  </si>
  <si>
    <t>U001042440</t>
  </si>
  <si>
    <t>U001042441</t>
  </si>
  <si>
    <t>U001042442</t>
  </si>
  <si>
    <t>U001042443</t>
  </si>
  <si>
    <t>U001042444</t>
  </si>
  <si>
    <t>U001042445</t>
  </si>
  <si>
    <t>U001042447</t>
  </si>
  <si>
    <t>U001042448</t>
  </si>
  <si>
    <t>V002082424</t>
  </si>
  <si>
    <t>V002082427</t>
  </si>
  <si>
    <t>V003122427</t>
  </si>
  <si>
    <t>N001042423</t>
  </si>
  <si>
    <t>N001562423</t>
  </si>
  <si>
    <t>N002082423</t>
  </si>
  <si>
    <t>NR00522431</t>
  </si>
  <si>
    <t>NR00522432</t>
  </si>
  <si>
    <t>NR00522433</t>
  </si>
  <si>
    <t>NR00522434</t>
  </si>
  <si>
    <t>NR00522435</t>
  </si>
  <si>
    <t>NR00522436</t>
  </si>
  <si>
    <t>NR00522437</t>
  </si>
  <si>
    <t>NR00522438</t>
  </si>
  <si>
    <t>NR00522439</t>
  </si>
  <si>
    <t>U000522433</t>
  </si>
  <si>
    <t>U000522434</t>
  </si>
  <si>
    <t>U000522438</t>
  </si>
  <si>
    <t>U000522439</t>
  </si>
  <si>
    <t>U000782430</t>
  </si>
  <si>
    <t>U000782433</t>
  </si>
  <si>
    <t>U000782438</t>
  </si>
  <si>
    <t>U001042430</t>
  </si>
  <si>
    <t>U001042431</t>
  </si>
  <si>
    <t>U001042432</t>
  </si>
  <si>
    <t>U001042433</t>
  </si>
  <si>
    <t>U001042434</t>
  </si>
  <si>
    <t>U001042435</t>
  </si>
  <si>
    <t>U001042436</t>
  </si>
  <si>
    <t>U001042438</t>
  </si>
  <si>
    <t>U001042439</t>
  </si>
  <si>
    <t>U002082430</t>
  </si>
  <si>
    <t>V002082431</t>
  </si>
  <si>
    <t>V003122431</t>
  </si>
  <si>
    <t>NR00392445</t>
  </si>
  <si>
    <t>NR00392447</t>
  </si>
  <si>
    <t>NR00522440</t>
  </si>
  <si>
    <t>NR00522441</t>
  </si>
  <si>
    <t>NR00522442</t>
  </si>
  <si>
    <t>NR00522443</t>
  </si>
  <si>
    <t>NR00522444</t>
  </si>
  <si>
    <t>NR00522445</t>
  </si>
  <si>
    <t>NR00522446</t>
  </si>
  <si>
    <t>NR00522447</t>
  </si>
  <si>
    <t>NR00522448</t>
  </si>
  <si>
    <t>Bonos Subordinados BCP – Emisión III</t>
  </si>
  <si>
    <t>Bonos Subordinados BCP - Emisión IV</t>
  </si>
  <si>
    <t>Emisión de Bonos Subordinados - Banco de Crédito de Bolivia - Emisión I</t>
  </si>
  <si>
    <t>Bonos Subordinados BEC III - Emisión 3</t>
  </si>
  <si>
    <t>Bonos Subordinados BEC IV -  Emisión 1</t>
  </si>
  <si>
    <t>Bonos Subordinados BEC V - Emisión 1</t>
  </si>
  <si>
    <t>Bonos Subordinados BEC V - Emisión 2</t>
  </si>
  <si>
    <t>ASFI/DSV-ED-BEC-040/2024</t>
  </si>
  <si>
    <t>BEC-6-N1U-24</t>
  </si>
  <si>
    <t>Bonos Subordinados Banco Fassil  - Emisión 1</t>
  </si>
  <si>
    <t>Bonos Subordinados BANCO FORTALEZA 2021</t>
  </si>
  <si>
    <t>Bonos Subordinados Banco Ganadero V</t>
  </si>
  <si>
    <t>Bonos Subordinados Banco Ganadero VI</t>
  </si>
  <si>
    <t>BONOS SUBORDINADOS BANCO GANADERO VII</t>
  </si>
  <si>
    <t>Bonos Subordinados Banco Ganadero VIII</t>
  </si>
  <si>
    <t>Pagarés Bursátiles Banco Ganadero I - Emisión 3</t>
  </si>
  <si>
    <t>ASFI/DSV-ED-BGA-041/2024</t>
  </si>
  <si>
    <t>BGA-PB1-N3U</t>
  </si>
  <si>
    <t>Bonos BMSC II - EMISIÓN 3</t>
  </si>
  <si>
    <t>Bonos BMSC III - EMISIÓN 4</t>
  </si>
  <si>
    <t>Bonos BMSC III - Emisión 5</t>
  </si>
  <si>
    <t>ASFI/DSV-ED-BME-054/2024</t>
  </si>
  <si>
    <t>BME-4-N1U-24</t>
  </si>
  <si>
    <t>BONOS SUBORDINADOS BANCO MERCANTIL SANTA CRUZ – EMISIÓN 1</t>
  </si>
  <si>
    <t>BONOS SUBORDINADOS BANCO MERCANTIL SANTA CRUZ – EMISIÓN 2</t>
  </si>
  <si>
    <t>Bonos Subordinados BNB IV</t>
  </si>
  <si>
    <t>Acciones Suscritas y Pagadas de BANCO FIE S.A.</t>
  </si>
  <si>
    <t>Bonos Banco FIE 4 – Emisión 1</t>
  </si>
  <si>
    <t>ASFI/DSV-ED-FIE-026/2024</t>
  </si>
  <si>
    <t>FIE-4-N1U-24</t>
  </si>
  <si>
    <t>Bonos Banco FIE 4 - Emisión 2</t>
  </si>
  <si>
    <t>ASFI/DSV-ED-FIE-029/2024</t>
  </si>
  <si>
    <t>FIE-4-N2U-24</t>
  </si>
  <si>
    <t>Bonos Subordinados BANCO FIE 4</t>
  </si>
  <si>
    <t>Bonos Subordinados Banco FIE 5</t>
  </si>
  <si>
    <t>Bonos Subordinados Banco FIE 6</t>
  </si>
  <si>
    <t>Bonos Subordinados Banco FIE 7</t>
  </si>
  <si>
    <t>Bonos Subordinados Banco PyME de la Comunidad</t>
  </si>
  <si>
    <t>ASFI/DSVSC-ED-FCO-002/2016</t>
  </si>
  <si>
    <t>FCO-E1U-16S</t>
  </si>
  <si>
    <t>Bonos Sociales Avanza Mujer BancoSol 1</t>
  </si>
  <si>
    <t>ASFI/DSV-ED-BSO-023/2024</t>
  </si>
  <si>
    <t>BSO-N1U-24</t>
  </si>
  <si>
    <t>Bonos Subordinados BancoSol 2 - Emisión 3</t>
  </si>
  <si>
    <t>Bonos Subordinados BancoSol III - Emisión 1</t>
  </si>
  <si>
    <t>Bonos Subordinados BancoSol III - Emisión 2</t>
  </si>
  <si>
    <t>Bonos Subordinados BancoSol III - Emisión 3</t>
  </si>
  <si>
    <t>Bonos Banco Unión - Emisión 2</t>
  </si>
  <si>
    <t>ASFI/DSV-ED-BUN-063/2024</t>
  </si>
  <si>
    <t>BUN-1-N2U-24</t>
  </si>
  <si>
    <t>Bonos Banco Unión - Emisión 3</t>
  </si>
  <si>
    <t>ASFI/DSV-ED-BUN-064/2024</t>
  </si>
  <si>
    <t>BUN-1-N3U-24</t>
  </si>
  <si>
    <t>BONOS SUBORDINADOS BANCO UNIÓN</t>
  </si>
  <si>
    <t>Bonos Subordinados Banco Unión I - Emisión 1</t>
  </si>
  <si>
    <t>ASFI/DSV-ED-BUN-062/2024</t>
  </si>
  <si>
    <t>BUN-2-N1U-24</t>
  </si>
  <si>
    <t>BONOS SUBORDINADOS BANCO UNIÓN II</t>
  </si>
  <si>
    <t>Bonos BISA LEASING IV - EMISIÓN 6</t>
  </si>
  <si>
    <t>BONOS BISA LEASING VI - EMISIÓN 1</t>
  </si>
  <si>
    <t>Bonos BISA LEASING VI - EMISIÓN 2</t>
  </si>
  <si>
    <t>Bonos BISA LEASING VII - Emisión 1</t>
  </si>
  <si>
    <t>ASFI/DSV-ED-BIL-060/2024</t>
  </si>
  <si>
    <t>BIL-7-N1U-24</t>
  </si>
  <si>
    <t>Bonos CAMSA II - Emisión 1</t>
  </si>
  <si>
    <t>ASFI/DSV-ED-CMI-052/2024</t>
  </si>
  <si>
    <t>CMI-2-N1U-24</t>
  </si>
  <si>
    <t>Pagarés Bursátiles CAMSA II - Emisión 3</t>
  </si>
  <si>
    <t>ASFI/DSV-ED-CMI-046/2024</t>
  </si>
  <si>
    <t>CMI-PB2-N3U</t>
  </si>
  <si>
    <t>BONOS CLÍNICA DE LAS AMÉRICAS I – EMISIÓN 1</t>
  </si>
  <si>
    <t>BONOS COBEE IV - EMISIÓN 5</t>
  </si>
  <si>
    <t>BONOS COBEE V - EMISIÓN 1</t>
  </si>
  <si>
    <t>Bonos NEXOLIDER II</t>
  </si>
  <si>
    <t>ASFI/DSV-ED-NXS-047/2024</t>
  </si>
  <si>
    <t>NXS-N1U-24</t>
  </si>
  <si>
    <t>BONOS DIACONÍA - EMISIÓN 1</t>
  </si>
  <si>
    <t>Bonos DISMATEC II - Emisión 1</t>
  </si>
  <si>
    <t>ASFI/DSV-ED-DMT-053/2024</t>
  </si>
  <si>
    <t>DMT-2-N1U-24</t>
  </si>
  <si>
    <t>BONOS INTI V - EMISIÓN 1</t>
  </si>
  <si>
    <t>BONOS FERROVIARIA ORIENTAL EMISIÓN 6</t>
  </si>
  <si>
    <t>BONOS FERROVIARIA ORIENTAL EMISIÓN 7</t>
  </si>
  <si>
    <t>BONOS FERROVIARIA ORIENTAL EMISIÓN 9</t>
  </si>
  <si>
    <t>Bonos EQUIPETROL II - EMISIÓN 1</t>
  </si>
  <si>
    <t>BONOS FANCESA IV - EMISIÓN 1</t>
  </si>
  <si>
    <t>Bonos FANCESA IV - EMISIÓN 2</t>
  </si>
  <si>
    <t>Bonos BFC - Emisión 2</t>
  </si>
  <si>
    <t>ASFI/DSV-ED-FBF-030/2024</t>
  </si>
  <si>
    <t>FBF-1-N2U-24</t>
  </si>
  <si>
    <t>Bonos BFC – Emisión 3.</t>
  </si>
  <si>
    <t>ASFI/DSV-ED-FBF-050/2024</t>
  </si>
  <si>
    <t>FBF-1-N3U-24</t>
  </si>
  <si>
    <t>BONOS GAS &amp; ELECTRICIDAD III - EMISIÓN 1</t>
  </si>
  <si>
    <t>Pagarés Bursátiles GAS &amp; ELECTRICIDAD II - Emisión 1.</t>
  </si>
  <si>
    <t>ASFI/DSV-ED-GYE-070/2024</t>
  </si>
  <si>
    <t>GYE-PB2-N1U</t>
  </si>
  <si>
    <t>BONOS MUNICIPALES GAMLP - EMISIÓN 1</t>
  </si>
  <si>
    <t>Bonos GRUPO NACIONAL VIDA I - EMISIÓN 1</t>
  </si>
  <si>
    <t>Bonos GRUPO NACIONAL VIDA I - EMISIÓN 2</t>
  </si>
  <si>
    <t>Bonos Subordinados IDEPRO IFD 1</t>
  </si>
  <si>
    <t>ASFI/DSV-ED-IID-069/2024</t>
  </si>
  <si>
    <t>IID-N1U-24</t>
  </si>
  <si>
    <t>BONOS LAS LOMAS I - EMISIÓN 1</t>
  </si>
  <si>
    <t>BONOS LAS LOMAS I - EMISIÓN 2</t>
  </si>
  <si>
    <t>BONOS LAS LOMAS I - EMISIÓN 3</t>
  </si>
  <si>
    <t>BONOS LAS LOMAS I - EMISIÓN 4</t>
  </si>
  <si>
    <t>BONOS IOL II - EMISIÓN 2</t>
  </si>
  <si>
    <t>Bonos IOL III - Emisión 1</t>
  </si>
  <si>
    <t>ASFI/DSV-ED-IOL-051/2024</t>
  </si>
  <si>
    <t>IOL-3-N1U-24</t>
  </si>
  <si>
    <t>Bonos INCOTEC I - EMISIÓN 1</t>
  </si>
  <si>
    <t>Mayoreo y Distribución S.A. (MADISA)</t>
  </si>
  <si>
    <t>Acciones Suscritas y Pagadas Mayoreo y Distribución S.A. (MADISA)</t>
  </si>
  <si>
    <t>ASFI/DSV-EA-MDS-001/2024</t>
  </si>
  <si>
    <t>MDS1U</t>
  </si>
  <si>
    <t>BONOS NIBOL - EMISIÓN 1</t>
  </si>
  <si>
    <t>Bonos NIBOL II - EMISIÓN 1</t>
  </si>
  <si>
    <t>BONOS PLASTIFORTE - EMISIÓN 1</t>
  </si>
  <si>
    <t>BONOS PROLEGA I - EMISIÓN 6</t>
  </si>
  <si>
    <t>BONOS PROLEGA II - EMISIÓN 1</t>
  </si>
  <si>
    <t>BONOS PROLEGA II - EMISIÓN 4</t>
  </si>
  <si>
    <t>BONOS PROLEGA III - EMISIÓN 1</t>
  </si>
  <si>
    <t>BONOS PROLEGA III - EMISIÓN 2</t>
  </si>
  <si>
    <t>BONOS SOBOCE VII - EMISIÓN 2</t>
  </si>
  <si>
    <t>BONOS SOBOCE VII - EMISIÓN 3</t>
  </si>
  <si>
    <t>BONOS SOBOCE VII - EMISIÓN 4</t>
  </si>
  <si>
    <t>BONOS SOBOCE VIII - EMISIÓN 1</t>
  </si>
  <si>
    <t>BONOS TELECEL II - EMISIÓN 3</t>
  </si>
  <si>
    <t>Bonos TELECEL II-EMISIÓN 2</t>
  </si>
  <si>
    <t>Pagarés Bursátiles TIENDA AMIGA II – Emisión 2</t>
  </si>
  <si>
    <t>ASFI/DSV-ED-TAE-045/2024</t>
  </si>
  <si>
    <t>TAE-PB2-N2U</t>
  </si>
  <si>
    <t>Pagarés Bursátiles TIENDA AMIGA II – Emisión 3</t>
  </si>
  <si>
    <t>ASFI/DSV-ED-TAE-068/2024</t>
  </si>
  <si>
    <t>TAE-PB2-N3U</t>
  </si>
  <si>
    <t>Pagarés Bursátiles TSM 003 - Emisión 3</t>
  </si>
  <si>
    <t>ASFI/DSV-ED-TSM-048/2024</t>
  </si>
  <si>
    <t>TSM-PB3-N3U</t>
  </si>
  <si>
    <t>GanAnticipo Fondo de Inversión Cerrado</t>
  </si>
  <si>
    <t>Letras Banco Central de Bolivia</t>
  </si>
  <si>
    <t>LBS</t>
  </si>
  <si>
    <t>BTS</t>
  </si>
  <si>
    <t>BVS</t>
  </si>
  <si>
    <t>U000522449</t>
  </si>
  <si>
    <t>U000522450</t>
  </si>
  <si>
    <t>U000522451</t>
  </si>
  <si>
    <t>U000522452</t>
  </si>
  <si>
    <t>U000522501</t>
  </si>
  <si>
    <t>U000522502</t>
  </si>
  <si>
    <t>U000522503</t>
  </si>
  <si>
    <t>U000782449</t>
  </si>
  <si>
    <t>U000782450</t>
  </si>
  <si>
    <t>U000782452</t>
  </si>
  <si>
    <t>U000782501</t>
  </si>
  <si>
    <t>U000782502</t>
  </si>
  <si>
    <t>U000782503</t>
  </si>
  <si>
    <t>U000782504</t>
  </si>
  <si>
    <t>U000782505</t>
  </si>
  <si>
    <t>U001042449</t>
  </si>
  <si>
    <t>U001042450</t>
  </si>
  <si>
    <t>U001042451</t>
  </si>
  <si>
    <t>U001042452</t>
  </si>
  <si>
    <t>U001042501</t>
  </si>
  <si>
    <t>U001042502</t>
  </si>
  <si>
    <t>U001042503</t>
  </si>
  <si>
    <t>U001042504</t>
  </si>
  <si>
    <t>U001042505</t>
  </si>
  <si>
    <t>N000262505</t>
  </si>
  <si>
    <t>U000262505</t>
  </si>
  <si>
    <t>U000392504</t>
  </si>
  <si>
    <t>U000392505</t>
  </si>
  <si>
    <t>U000522504</t>
  </si>
  <si>
    <t>U000522505</t>
  </si>
  <si>
    <t>NR00392450</t>
  </si>
  <si>
    <t>NR00392502</t>
  </si>
  <si>
    <t>NR00392503</t>
  </si>
  <si>
    <t>NR00392504</t>
  </si>
  <si>
    <t>NR00392505</t>
  </si>
  <si>
    <t>NR00522449</t>
  </si>
  <si>
    <t>NR00522450</t>
  </si>
  <si>
    <t>NR00522451</t>
  </si>
  <si>
    <t>NR00522452</t>
  </si>
  <si>
    <t>NR00522501</t>
  </si>
  <si>
    <t>NR00522502</t>
  </si>
  <si>
    <t>NR00522503</t>
  </si>
  <si>
    <t>NR00522504</t>
  </si>
  <si>
    <t>NR00522505</t>
  </si>
  <si>
    <t>Bonos Subordinados Banco Ganadero IX</t>
  </si>
  <si>
    <t>ASFI/DSV-ED-BGA-082/2024</t>
  </si>
  <si>
    <t>BGA-N1U-24</t>
  </si>
  <si>
    <t>Bonos BNB Leasing V – Emisión 1</t>
  </si>
  <si>
    <t>ASFI/DSV-ED-BNL-072/2024</t>
  </si>
  <si>
    <t>BNL-4-N1U-24</t>
  </si>
  <si>
    <t>Bonos Ferroviaria Oriental Emisión 10</t>
  </si>
  <si>
    <t>ASFI/DSV-ED-EFO-079/2024</t>
  </si>
  <si>
    <t>EFO-N1U-24</t>
  </si>
  <si>
    <t>Bonos Ferroviaria Oriental Emisión 11</t>
  </si>
  <si>
    <t>ASFI/DSV-ED-EFO-080/2024</t>
  </si>
  <si>
    <t>EFO-N2U-24</t>
  </si>
  <si>
    <t>Bonos BFC – Emisión 4.</t>
  </si>
  <si>
    <t>ASFI/DSV-ED-FBF-084/2024</t>
  </si>
  <si>
    <t>FBF-1-N4U-24</t>
  </si>
  <si>
    <t>Pagarés Bursátiles NUTRIOIL III - Emisión 1</t>
  </si>
  <si>
    <t>ASFI/DSV-ED-NUT-081/2024</t>
  </si>
  <si>
    <t>NUT-PB3-N1U</t>
  </si>
  <si>
    <t>Patrimonio Autónomo CIDRE IFD - BDP ST 061</t>
  </si>
  <si>
    <t>Valores Titularización CIDRE IFD - BDP ST 061</t>
  </si>
  <si>
    <t>ASFI/DSV-TD-PCE-001/2025</t>
  </si>
  <si>
    <t>PCE-TD-NA</t>
  </si>
  <si>
    <t>PCE-TD-NB</t>
  </si>
  <si>
    <t>Bonos PROLEGA IV - Emisión 1</t>
  </si>
  <si>
    <t>ASFI/DSV-ED-POL-071/2024</t>
  </si>
  <si>
    <t>POL-4-N1U-24</t>
  </si>
  <si>
    <t>Bonos PROLEGA IV – Emisión 2</t>
  </si>
  <si>
    <t>ASFI/DSV-ED-POL-076/2024</t>
  </si>
  <si>
    <t>POL-4-N2U-24</t>
  </si>
  <si>
    <t>Bonos PROLEGA IV – Emisión 3</t>
  </si>
  <si>
    <t>ASFI/DSV-ED-POL-078/2024</t>
  </si>
  <si>
    <t>POL-4-N3U-24</t>
  </si>
  <si>
    <t>AGROFIN Fondo de Inversión Cerrado</t>
  </si>
  <si>
    <t>TOTAL GENERAL</t>
  </si>
  <si>
    <t>U000782506</t>
  </si>
  <si>
    <t>U000782507</t>
  </si>
  <si>
    <t>U000782508</t>
  </si>
  <si>
    <t>U000782509</t>
  </si>
  <si>
    <t>U001042506</t>
  </si>
  <si>
    <t>U001042507</t>
  </si>
  <si>
    <t>U001042508</t>
  </si>
  <si>
    <t>U001042509</t>
  </si>
  <si>
    <t>N000262509</t>
  </si>
  <si>
    <t>U000262506</t>
  </si>
  <si>
    <t>U000262507</t>
  </si>
  <si>
    <t>U000262508</t>
  </si>
  <si>
    <t>U000262509</t>
  </si>
  <si>
    <t>U000392506</t>
  </si>
  <si>
    <t>U000392507</t>
  </si>
  <si>
    <t>U000392508</t>
  </si>
  <si>
    <t>U000392509</t>
  </si>
  <si>
    <t>U000522506</t>
  </si>
  <si>
    <t>U000522507</t>
  </si>
  <si>
    <t>U000522508</t>
  </si>
  <si>
    <t>U000522509</t>
  </si>
  <si>
    <t>NR00392506</t>
  </si>
  <si>
    <t>NR00392508</t>
  </si>
  <si>
    <t>NR00392509</t>
  </si>
  <si>
    <t>NR00522506</t>
  </si>
  <si>
    <t>Pagarés Bursátiles CAMSA II - Emisión 4.</t>
  </si>
  <si>
    <t>ASFI/DSV-ED-CMI-003/2025</t>
  </si>
  <si>
    <t>CMI-PB2-N4U</t>
  </si>
  <si>
    <t>Pagarés DISMATEC I - Emisión 3</t>
  </si>
  <si>
    <t>ASFI/DSV-ED-DMT-008/2025</t>
  </si>
  <si>
    <t>DMT-PB1-N3U</t>
  </si>
  <si>
    <t>EMPRESA MINERA SAN LUCAS S.A.</t>
  </si>
  <si>
    <t>Pagarés Bursátiles SAN LUCAS – Emisión 1</t>
  </si>
  <si>
    <t>ASFI/DSV-ED-MSL-004/2025</t>
  </si>
  <si>
    <t>MSL-PB1-N1U</t>
  </si>
  <si>
    <t>Pagarés Bursátiles GAS &amp; ELECTRICIDAD II - Emisión 2.</t>
  </si>
  <si>
    <t>ASFI/DSV-ED-GYE-007/2025</t>
  </si>
  <si>
    <t>GYE-PB2-N2U</t>
  </si>
  <si>
    <t>BONOS ISA - EMISIÓN 1</t>
  </si>
  <si>
    <t>ASFI/DSVSC-ED-ISA-021/2017</t>
  </si>
  <si>
    <t>ISA-1-E1U-17</t>
  </si>
  <si>
    <t>BONOS ISA-EMISIÓN 2</t>
  </si>
  <si>
    <t>ASFI/DSVSC-ED-ISA-022/2017</t>
  </si>
  <si>
    <t>ISA-1-E2U-17</t>
  </si>
  <si>
    <t>Valores de Titularización AMERICAN IRIS-BISA ST</t>
  </si>
  <si>
    <t xml:space="preserve">ASFI/DSVSC-TD-PAI-001/2019 </t>
  </si>
  <si>
    <t>PAI-TD-NU</t>
  </si>
  <si>
    <t>PATRIMONIO AUTÓNOMO CHÁVEZ - BDP ST 053</t>
  </si>
  <si>
    <t>Valores de Titularización CHÁVEZ - BDP ST 053</t>
  </si>
  <si>
    <t>ASFI/DSVSC-TD-PAZ-006/2020</t>
  </si>
  <si>
    <t>PAZ-TD-NU</t>
  </si>
  <si>
    <t>Valores de Titularización MADEPA - iBOLSA ST 001</t>
  </si>
  <si>
    <t>ASFI/DSVSC-PA-MDI-003/2020</t>
  </si>
  <si>
    <t>MDI-TD-ND</t>
  </si>
  <si>
    <t>MDI-TD-NE</t>
  </si>
  <si>
    <t>MDI-TD-NF</t>
  </si>
  <si>
    <t>MDI-TD-NG</t>
  </si>
  <si>
    <t>MDI-TD-NH</t>
  </si>
  <si>
    <t>Patrimonio Autónomo PRO MUJER IFD - BDP ST 059</t>
  </si>
  <si>
    <t>PATRIMONIO AUTÓNOMO PRO MUJER IFD - BDP ST 059</t>
  </si>
  <si>
    <t>ASFI/DSV-TD-PPM-002/2025</t>
  </si>
  <si>
    <t>PPM-TD-NA</t>
  </si>
  <si>
    <t>PPM-TD-NB</t>
  </si>
  <si>
    <t>Pagarés Bursátiles PLASTIFORTE I – Emisión 1.</t>
  </si>
  <si>
    <t>ASFI/DSV-ED-PTF-006/2025</t>
  </si>
  <si>
    <t>PTF-PB1-N1U</t>
  </si>
  <si>
    <t>Avanza Bs Fondo de Inversión de corto plazo</t>
  </si>
  <si>
    <t>Fortaleza Multiplica Fondo de Inversión Abierto Mediano Plazo</t>
  </si>
  <si>
    <t>Dinámico Fondo Mutuo Corto Plazo</t>
  </si>
  <si>
    <t>U000782510</t>
  </si>
  <si>
    <t>U000782511</t>
  </si>
  <si>
    <t>U000782512</t>
  </si>
  <si>
    <t>U000782513</t>
  </si>
  <si>
    <t>U000782515</t>
  </si>
  <si>
    <t>U000782516</t>
  </si>
  <si>
    <t>U000782517</t>
  </si>
  <si>
    <t>U000782518</t>
  </si>
  <si>
    <t>U001042511</t>
  </si>
  <si>
    <t>U001042512</t>
  </si>
  <si>
    <t>U001042513</t>
  </si>
  <si>
    <t>U001042515</t>
  </si>
  <si>
    <t>U001042518</t>
  </si>
  <si>
    <t>NR00392520</t>
  </si>
  <si>
    <t>U000262511</t>
  </si>
  <si>
    <t>U000262512</t>
  </si>
  <si>
    <t>U000262513</t>
  </si>
  <si>
    <t>U000262515</t>
  </si>
  <si>
    <t>U000262516</t>
  </si>
  <si>
    <t>U000262517</t>
  </si>
  <si>
    <t>U000262518</t>
  </si>
  <si>
    <t>U000262519</t>
  </si>
  <si>
    <t>U000262520</t>
  </si>
  <si>
    <t>U000262521</t>
  </si>
  <si>
    <t>U000262522</t>
  </si>
  <si>
    <t>U000392511</t>
  </si>
  <si>
    <t>U000392512</t>
  </si>
  <si>
    <t>U000392513</t>
  </si>
  <si>
    <t>U000392518</t>
  </si>
  <si>
    <t>U000392519</t>
  </si>
  <si>
    <t>U000392522</t>
  </si>
  <si>
    <t>U000522511</t>
  </si>
  <si>
    <t>U000522512</t>
  </si>
  <si>
    <t>U000522513</t>
  </si>
  <si>
    <t>U000522515</t>
  </si>
  <si>
    <t>U000522516</t>
  </si>
  <si>
    <t>U000522517</t>
  </si>
  <si>
    <t>U000522518</t>
  </si>
  <si>
    <t>U000522519</t>
  </si>
  <si>
    <t>U000522520</t>
  </si>
  <si>
    <t>U000522521</t>
  </si>
  <si>
    <t>U000522522</t>
  </si>
  <si>
    <t>U000782519</t>
  </si>
  <si>
    <t>U000782520</t>
  </si>
  <si>
    <t>U000782521</t>
  </si>
  <si>
    <t>U000782522</t>
  </si>
  <si>
    <t>U001042519</t>
  </si>
  <si>
    <t>U001042521</t>
  </si>
  <si>
    <t>US00262522</t>
  </si>
  <si>
    <t>NR00392510</t>
  </si>
  <si>
    <t>NR00392511</t>
  </si>
  <si>
    <t>NR00392512</t>
  </si>
  <si>
    <t>NR00392513</t>
  </si>
  <si>
    <t>NR00392514</t>
  </si>
  <si>
    <t>NR00392515</t>
  </si>
  <si>
    <t>NR00392516</t>
  </si>
  <si>
    <t>NR00392517</t>
  </si>
  <si>
    <t>Bonos Banco FIE 4 - Emisión 3</t>
  </si>
  <si>
    <t>ASFI/DSV-ED-FIE-020/2025</t>
  </si>
  <si>
    <t>FIE-4-N1U-25</t>
  </si>
  <si>
    <t>Pagarés Bursátiles ECOFUTURO I – Emisión 1.</t>
  </si>
  <si>
    <t>ASFI/DSV-ED-FEF-009/2025</t>
  </si>
  <si>
    <t>FEF-PB1-N1U</t>
  </si>
  <si>
    <t>Bonos BISA LEASING VII - Emisión 2</t>
  </si>
  <si>
    <t>ASFI/DSV-ED-BIL-033/2025</t>
  </si>
  <si>
    <t>BIL-7-N1U-25</t>
  </si>
  <si>
    <t>Pagarés Bursátiles CAMSA II - Emisión 5</t>
  </si>
  <si>
    <t>ASFI/DSV-ED-CMI-019/2025</t>
  </si>
  <si>
    <t>CMI-PB2-N5U</t>
  </si>
  <si>
    <t>Pagarés Bursátiles CAMSA II - Emisión 6</t>
  </si>
  <si>
    <t>ASFI/DSV-ED-CMI-028/2025</t>
  </si>
  <si>
    <t>CMI-PB2-N6U</t>
  </si>
  <si>
    <t>DATEC LTDA.</t>
  </si>
  <si>
    <t>Pagarés DATEC I - Emision 1</t>
  </si>
  <si>
    <t>ASFI/DSV-ED-DTC-017/2025</t>
  </si>
  <si>
    <t>DTC-PB1-N1U</t>
  </si>
  <si>
    <t>Pagarés Bursátiles GRAVETAL III - Emisión 2</t>
  </si>
  <si>
    <t>ASFI/DSV--ED-CMI-019/2025</t>
  </si>
  <si>
    <t>GRB-PB3-N2U</t>
  </si>
  <si>
    <t>Pagarés Bursátiles GRAVETAL IV – Emisión 1</t>
  </si>
  <si>
    <t>ASFI/DSV-ED-GRB-025/2025</t>
  </si>
  <si>
    <t>GRB-PB4-N1U</t>
  </si>
  <si>
    <t>Pagarés Bursátiles IOL I - Emisión 4</t>
  </si>
  <si>
    <t>ASFI/DSV-ED-IOL-018/2025</t>
  </si>
  <si>
    <t>IOL-PB1-N4U</t>
  </si>
  <si>
    <t>Pagarés Bursátiles IOL I – Emisión 5</t>
  </si>
  <si>
    <t>ASFI/DSV-ED-IOL-026/2025</t>
  </si>
  <si>
    <t>IOL-PB1-N5U</t>
  </si>
  <si>
    <t>PATRIMONIO AUTÓNOMO TERRAPUERTO - BDP ST 060</t>
  </si>
  <si>
    <t>Valores de Titularización TERRAPUERTO - BDP ST 060</t>
  </si>
  <si>
    <t>ASFI/DSV-TD-PTR-003/2025</t>
  </si>
  <si>
    <t>PTR-TD-NA</t>
  </si>
  <si>
    <t>PTR-TD-NB</t>
  </si>
  <si>
    <t>PTR-TD-NC</t>
  </si>
  <si>
    <t>Pagarés Bursátiles PLASTIFORTE I – Emisión 2</t>
  </si>
  <si>
    <t>ASFI/DSV-ED-PTF-029/2025</t>
  </si>
  <si>
    <t>PTF-PB1-N2U</t>
  </si>
  <si>
    <t>Bonos TIENDA AMIGA I - Emisión 1</t>
  </si>
  <si>
    <t>ASFI/DSV-ED-TAE-018/2025</t>
  </si>
  <si>
    <t>TAE-1-N1U-25</t>
  </si>
  <si>
    <t>Pagarés Bursátiles TIENDA AMIGA II – Emisión 4</t>
  </si>
  <si>
    <t>ASFI/DSV-ED-TAE-015/2025</t>
  </si>
  <si>
    <t>TAE-PB2-N4U</t>
  </si>
  <si>
    <t>Pagarés Bursátiles TOYOSA V - Emisión 1</t>
  </si>
  <si>
    <t>ASFI/DSV-ED-TYS-016/2025</t>
  </si>
  <si>
    <t>TYS-PB5-N1U</t>
  </si>
  <si>
    <t>Pagarés Bursátiles TSM 003 - Emisión 4</t>
  </si>
  <si>
    <t>ASFI/DSV-ED-TSM-027/2025</t>
  </si>
  <si>
    <t>TSM-PB3-N4U</t>
  </si>
  <si>
    <t>Letras del Tesoro</t>
  </si>
  <si>
    <t>OPERACIONES  EN BOLIVIANOS CON MANTENIMIENTO DE VALOR - EXPRESADOS EN DÓLARES ESTADOUNIDENSES</t>
  </si>
  <si>
    <t>AL 31 DE JULIO DE 2025</t>
  </si>
  <si>
    <t>JULIO DE 2025</t>
  </si>
  <si>
    <t>N000262530</t>
  </si>
  <si>
    <t/>
  </si>
  <si>
    <t>NR00392529</t>
  </si>
  <si>
    <t>NR00522523</t>
  </si>
  <si>
    <t>NR00522525</t>
  </si>
  <si>
    <t>NR00522527</t>
  </si>
  <si>
    <t>NR00522528</t>
  </si>
  <si>
    <t>NR00522530</t>
  </si>
  <si>
    <t>U000262523</t>
  </si>
  <si>
    <t>U000262525</t>
  </si>
  <si>
    <t>U000262526</t>
  </si>
  <si>
    <t>U000262527</t>
  </si>
  <si>
    <t>U000262528</t>
  </si>
  <si>
    <t>U000262529</t>
  </si>
  <si>
    <t>U000262530</t>
  </si>
  <si>
    <t>U000392523</t>
  </si>
  <si>
    <t>U000392527</t>
  </si>
  <si>
    <t>U000392528</t>
  </si>
  <si>
    <t>U000392529</t>
  </si>
  <si>
    <t>U000392530</t>
  </si>
  <si>
    <t>U000522523</t>
  </si>
  <si>
    <t>U000522527</t>
  </si>
  <si>
    <t>U000522529</t>
  </si>
  <si>
    <t>U000522530</t>
  </si>
  <si>
    <t>U000782523</t>
  </si>
  <si>
    <t>U000782525</t>
  </si>
  <si>
    <t>U000782526</t>
  </si>
  <si>
    <t>U000782527</t>
  </si>
  <si>
    <t>U000782529</t>
  </si>
  <si>
    <t>U000782530</t>
  </si>
  <si>
    <t>U001042523</t>
  </si>
  <si>
    <t>U001042527</t>
  </si>
  <si>
    <t>U001042528</t>
  </si>
  <si>
    <t>U001042529</t>
  </si>
  <si>
    <t>U001042530</t>
  </si>
  <si>
    <t>US00132530</t>
  </si>
  <si>
    <t>US00262523</t>
  </si>
  <si>
    <t>US00262524</t>
  </si>
  <si>
    <t>US00262525</t>
  </si>
  <si>
    <t>US00262526</t>
  </si>
  <si>
    <t>US00262527</t>
  </si>
  <si>
    <t>US00262528</t>
  </si>
  <si>
    <t>US00262529</t>
  </si>
  <si>
    <t>US00262530</t>
  </si>
  <si>
    <t>US00392528</t>
  </si>
  <si>
    <t>US00522522</t>
  </si>
  <si>
    <t>US00522523</t>
  </si>
  <si>
    <t>US00522524</t>
  </si>
  <si>
    <t>US00522525</t>
  </si>
  <si>
    <t>US00522526</t>
  </si>
  <si>
    <t>US00522527</t>
  </si>
  <si>
    <t>US00522528</t>
  </si>
  <si>
    <t>US00522529</t>
  </si>
  <si>
    <t>US00522530</t>
  </si>
  <si>
    <t>Bonos BCP 1</t>
  </si>
  <si>
    <t>ASFI/DSV-ED-BTB-037/2025</t>
  </si>
  <si>
    <t>BTB-N1U-25</t>
  </si>
  <si>
    <t>Valores Unión S.A. Agencia de Bolsa</t>
  </si>
  <si>
    <t>Bonos Banco FIE 4 - Emisión 4</t>
  </si>
  <si>
    <t>ASFI/DSV-ED-FIE-032/2025</t>
  </si>
  <si>
    <t>FIE-4-N2U-25</t>
  </si>
  <si>
    <t>Acciones Suscritas y Pagadas Banco Prodem S.A.</t>
  </si>
  <si>
    <t>ASFI/DSVSC-EA-FPR-001/2019</t>
  </si>
  <si>
    <t>FPR1U</t>
  </si>
  <si>
    <t>Pagarés Bursátiles ECOFUTURO I – Emisión 2.</t>
  </si>
  <si>
    <t>ASFI/DSV-ED-FEF-041/2025</t>
  </si>
  <si>
    <t>FEF-PB1-N2U</t>
  </si>
  <si>
    <t>Bonos Sociales Avanza Mujer BancoSol 2</t>
  </si>
  <si>
    <t>ASFI/DSV-ED-BSO-040/2025</t>
  </si>
  <si>
    <t>BSO-N1U-25</t>
  </si>
  <si>
    <t>Acciones Suscritas y Pagadas de BNB Corporación S.A.</t>
  </si>
  <si>
    <t>ASFI/DSVSC-EA-BNC-003/2018</t>
  </si>
  <si>
    <t>BNC1U</t>
  </si>
  <si>
    <t xml:space="preserve">BNB Leasing S.A.                                                                                                                                                                                        </t>
  </si>
  <si>
    <t>Compañía Boliviana de Energía Eléctrica S.A. - Bolivian Power Company Limited - Sucursal Bolivia</t>
  </si>
  <si>
    <t>Pagarés DISMATEC I - Emisión 4</t>
  </si>
  <si>
    <t>ASFI/DSV-ED-DMT-048/2025</t>
  </si>
  <si>
    <t>DMT-PB1-N4U</t>
  </si>
  <si>
    <t>Pagarés Bursátiles SAN LUCAS - Emisión 2</t>
  </si>
  <si>
    <t>ASFI/DSV-ED-MSL-036/2025</t>
  </si>
  <si>
    <t>MSL-PB1-N2U</t>
  </si>
  <si>
    <t>EQUIPO PETROLERO SOCIEDAD ANÓNIMA (EQUIPETROL S.A.)</t>
  </si>
  <si>
    <t>Farmacia Chávez S.A.</t>
  </si>
  <si>
    <t>Pagarés Bursátiles FARMACIA CHAVEZ I - Emisión 1</t>
  </si>
  <si>
    <t>ASFI/DSV-ED-FCZ-049/2025</t>
  </si>
  <si>
    <t>FCZ-PB1-N1U</t>
  </si>
  <si>
    <t>Gas y Electricidad S.A.</t>
  </si>
  <si>
    <t>Pagarés Bursátiles GAS &amp; ELECTRICIDAD II - Emisión 3</t>
  </si>
  <si>
    <t>ASFI/DSV-ED-GYE-033/2025</t>
  </si>
  <si>
    <t>GYE-PB2-N3U</t>
  </si>
  <si>
    <t>Pagarés Bursátiles GAS &amp; ELECTRICIDAD II - Emisión 4</t>
  </si>
  <si>
    <t>ASFI/DSV-ED-GYE-042/2025</t>
  </si>
  <si>
    <t>GYE-PB2-N4U</t>
  </si>
  <si>
    <t>Bonos Municipales del Gobierno Municipal de Santa Cruz de la Sierra – Emisión 1</t>
  </si>
  <si>
    <t>ASFI/DSV-ED-MSC-031/2025</t>
  </si>
  <si>
    <t>MSC-1-N1U-25</t>
  </si>
  <si>
    <t>GRUPO FINANCIERO BISA S.A.</t>
  </si>
  <si>
    <t>Acciones Suscritas y Pagadas de Grupo Financiero BISA S.A.</t>
  </si>
  <si>
    <t>ASFI/DSV-EA-GFB-001/2023</t>
  </si>
  <si>
    <t>GFB1U</t>
  </si>
  <si>
    <t>INDUSTRIA TEXTIL TSM S.A.</t>
  </si>
  <si>
    <t>Pagarés Bursátiles INCOTEC I – Emisión 1</t>
  </si>
  <si>
    <t>ASFI/DSV-ED-ICT-032/2025</t>
  </si>
  <si>
    <t>ICT-PB1-N1U</t>
  </si>
  <si>
    <t>Mercantile Investment Corporation  (Bolivia) S.A.</t>
  </si>
  <si>
    <t>Parque Industrial Latinoamericano S.R.L.</t>
  </si>
  <si>
    <t>Ibolsa Agencia de Bolsa S.A.</t>
  </si>
  <si>
    <t xml:space="preserve">Santa Cruz FG Sociedad Controladora S.A. </t>
  </si>
  <si>
    <t>Sociedad Boliviana de Cemento S.A. "SOBOCE"</t>
  </si>
  <si>
    <t>Acciones Suscritas y Pagadas de la Sociedad Controladora Ganadero S.A.</t>
  </si>
  <si>
    <t>ASFI/DSV-EA-GAN-001/2025</t>
  </si>
  <si>
    <t>GAN1U</t>
  </si>
  <si>
    <t>Pagarés Bursátiles TIENDA AMIGA II – Emisión 5</t>
  </si>
  <si>
    <t>ASFI/DSV-ED-TAE-035/2025</t>
  </si>
  <si>
    <t>TAE-PB2-N5U</t>
  </si>
  <si>
    <t>Pagarés Bursátiles TOYOSA V – Emisión 2</t>
  </si>
  <si>
    <t>ASFI/DSV-ED-TYS-034/2025</t>
  </si>
  <si>
    <t>TYS-PB5-N2U</t>
  </si>
  <si>
    <t>Alianza Segura Fondo de Inversión Abierto</t>
  </si>
  <si>
    <t xml:space="preserve">BEC  </t>
  </si>
  <si>
    <t xml:space="preserve">BGA  </t>
  </si>
  <si>
    <t xml:space="preserve">BIL  </t>
  </si>
  <si>
    <t xml:space="preserve">BIS  </t>
  </si>
  <si>
    <t xml:space="preserve">BME  </t>
  </si>
  <si>
    <t xml:space="preserve">BNB  </t>
  </si>
  <si>
    <t xml:space="preserve">BNL  </t>
  </si>
  <si>
    <t xml:space="preserve">BSO  </t>
  </si>
  <si>
    <t xml:space="preserve">BTB  </t>
  </si>
  <si>
    <t xml:space="preserve">BUN  </t>
  </si>
  <si>
    <t xml:space="preserve">CMI  </t>
  </si>
  <si>
    <t xml:space="preserve">COR  </t>
  </si>
  <si>
    <t xml:space="preserve">CRE  </t>
  </si>
  <si>
    <t xml:space="preserve">CRP  </t>
  </si>
  <si>
    <t xml:space="preserve">DIN  </t>
  </si>
  <si>
    <t xml:space="preserve">DMT  </t>
  </si>
  <si>
    <t xml:space="preserve">DTC  </t>
  </si>
  <si>
    <t xml:space="preserve">EFO  </t>
  </si>
  <si>
    <t xml:space="preserve">ELF  </t>
  </si>
  <si>
    <t xml:space="preserve">EPE  </t>
  </si>
  <si>
    <t xml:space="preserve">FBF  </t>
  </si>
  <si>
    <t xml:space="preserve">FCZ  </t>
  </si>
  <si>
    <t xml:space="preserve">FEF  </t>
  </si>
  <si>
    <t xml:space="preserve">FFO  </t>
  </si>
  <si>
    <t xml:space="preserve">FIE  </t>
  </si>
  <si>
    <t xml:space="preserve">FIN  </t>
  </si>
  <si>
    <t xml:space="preserve">FPR  </t>
  </si>
  <si>
    <t xml:space="preserve">FSL  </t>
  </si>
  <si>
    <t xml:space="preserve">GNI  </t>
  </si>
  <si>
    <t xml:space="preserve">GRB  </t>
  </si>
  <si>
    <t xml:space="preserve">GYE  </t>
  </si>
  <si>
    <t xml:space="preserve">HLT  </t>
  </si>
  <si>
    <t xml:space="preserve">ICT  </t>
  </si>
  <si>
    <t xml:space="preserve">IDI  </t>
  </si>
  <si>
    <t xml:space="preserve">IEL  </t>
  </si>
  <si>
    <t xml:space="preserve">IOL  </t>
  </si>
  <si>
    <t xml:space="preserve">IPM  </t>
  </si>
  <si>
    <t xml:space="preserve">JSF  </t>
  </si>
  <si>
    <t xml:space="preserve">MLP  </t>
  </si>
  <si>
    <t xml:space="preserve">MSL  </t>
  </si>
  <si>
    <t xml:space="preserve">NFB  </t>
  </si>
  <si>
    <t xml:space="preserve">NIB  </t>
  </si>
  <si>
    <t xml:space="preserve">NUT  </t>
  </si>
  <si>
    <t xml:space="preserve">NXS  </t>
  </si>
  <si>
    <t xml:space="preserve">PAT  </t>
  </si>
  <si>
    <t xml:space="preserve">PCD  </t>
  </si>
  <si>
    <t xml:space="preserve">PCE  </t>
  </si>
  <si>
    <t xml:space="preserve">PCH  </t>
  </si>
  <si>
    <t xml:space="preserve">PFD  </t>
  </si>
  <si>
    <t xml:space="preserve">PGB  </t>
  </si>
  <si>
    <t xml:space="preserve">PIN  </t>
  </si>
  <si>
    <t xml:space="preserve">PLR  </t>
  </si>
  <si>
    <t xml:space="preserve">PMN  </t>
  </si>
  <si>
    <t xml:space="preserve">PMO  </t>
  </si>
  <si>
    <t xml:space="preserve">POL  </t>
  </si>
  <si>
    <t xml:space="preserve">PPM  </t>
  </si>
  <si>
    <t xml:space="preserve">PTF  </t>
  </si>
  <si>
    <t xml:space="preserve">PTL  </t>
  </si>
  <si>
    <t xml:space="preserve">SIS  </t>
  </si>
  <si>
    <t xml:space="preserve">SOF  </t>
  </si>
  <si>
    <t xml:space="preserve">TAE  </t>
  </si>
  <si>
    <t xml:space="preserve">TCB  </t>
  </si>
  <si>
    <t xml:space="preserve">TDE  </t>
  </si>
  <si>
    <t xml:space="preserve">TGN  </t>
  </si>
  <si>
    <t xml:space="preserve">TRD  </t>
  </si>
  <si>
    <t xml:space="preserve">TSM  </t>
  </si>
  <si>
    <t xml:space="preserve">TYS  </t>
  </si>
  <si>
    <t xml:space="preserve">VAH  </t>
  </si>
  <si>
    <t xml:space="preserve">VID  </t>
  </si>
  <si>
    <t>FONDOS DE INVERSIÓN CERRADOS EN UFV</t>
  </si>
  <si>
    <t>Total Fondos en Dólares estadounidenses</t>
  </si>
  <si>
    <t>Total FONDOS EN UFV</t>
  </si>
  <si>
    <t xml:space="preserve">BCB  </t>
  </si>
  <si>
    <t xml:space="preserve">EMT  </t>
  </si>
  <si>
    <t xml:space="preserve">FLE  </t>
  </si>
  <si>
    <t xml:space="preserve">MDS  </t>
  </si>
  <si>
    <t xml:space="preserve">SBC  </t>
  </si>
  <si>
    <t>BMS</t>
  </si>
  <si>
    <t>BRS</t>
  </si>
  <si>
    <t>CFC</t>
  </si>
  <si>
    <t xml:space="preserve">GFC  </t>
  </si>
  <si>
    <t xml:space="preserve">IID  </t>
  </si>
  <si>
    <t xml:space="preserve">ITA  </t>
  </si>
  <si>
    <t>Global Unión $Us Fondo de Inversión Abierto Largo Plazo</t>
  </si>
  <si>
    <t>Alianza Segura Fondo de Inversión Abierto de Largo Plazo</t>
  </si>
  <si>
    <t>Fortaleza Planifica Fondo de Inversión Abierto Mediano Plazo</t>
  </si>
  <si>
    <t>Fortaleza Potencia Bolivianos Fondo de Inversión Abierto Mediano Plazo</t>
  </si>
  <si>
    <t>Superior Fondo Mutuo Largo Plazo</t>
  </si>
  <si>
    <t>Activo Unión Bs Fondo de Inversión Abierto - Largo Plazo</t>
  </si>
  <si>
    <t>Trabajo Unión Bs. Fondo de Inversión Abierto - Corto Plazo</t>
  </si>
  <si>
    <t>Fondo de Inversión Dinero Unión - Mediano Plazo</t>
  </si>
  <si>
    <t xml:space="preserve">Credifondo Liquidez USD Fondo de Inversión Abierto a Corto Plazo </t>
  </si>
  <si>
    <t>Credifondo Crecimiento USD Fondo de Inversión Abierto a Corto Plazo</t>
  </si>
  <si>
    <t>Fortaleza Porvenir Fondo de Inversión Abierto Corto Plazo</t>
  </si>
  <si>
    <t>Fortaleza Produce Ganancia Fondo de Inversión Abierto Corto Plazo</t>
  </si>
  <si>
    <t>Fortaleza Renta Mixta Internacional Fondo de Inversión Abierto Corto Plazo</t>
  </si>
  <si>
    <t>Mercantil Fondo Mutuo - Mediano Plazo</t>
  </si>
  <si>
    <t>Fondo de Inversión Mutuo Unión - Mediano Plazo</t>
  </si>
  <si>
    <t>Fortaleza UFV Rendimiento Total Fondo de Inversión Abierto Mediano Plazo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</si>
</sst>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\ _€_-;\-* #,##0\ _€_-;_-* &quot;-&quot;??\ _€_-;_-@_-"/>
    <numFmt numFmtId="167" formatCode="&quot;Al&quot;\ dd&quot; de &quot;mmmm&quot; de &quot;yyyy"/>
    <numFmt numFmtId="168" formatCode="_(* #,##0.00_);_(* \(#,##0.00\);_(* &quot;-&quot;_);_(@_)"/>
    <numFmt numFmtId="169" formatCode="_-* #,##0_-;\-* #,##0_-;_-* &quot;-&quot;??_-;_-@_-"/>
    <numFmt numFmtId="170" formatCode="_(* #,##0_);_(* \(#,##0\);_(* &quot;-&quot;??_);_(@_)"/>
    <numFmt numFmtId="171" formatCode="_(* #,##0.00_);_(* \(#,##0.00\);_(* \-??_);_(@_)"/>
    <numFmt numFmtId="172" formatCode="_(* #,##0_);_(* \(#,##0\);_(* \-??_);_(@_)"/>
    <numFmt numFmtId="173" formatCode="0.00000"/>
    <numFmt numFmtId="174" formatCode="_(* #,##0_);_(* \(#,##0\);"/>
    <numFmt numFmtId="175" formatCode="yyyy\-mm\-dd"/>
  </numFmts>
  <fonts count="6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0"/>
      <name val="Times New Roman"/>
      <family val="1"/>
    </font>
    <font>
      <b/>
      <sz val="10"/>
      <color theme="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8"/>
      <color theme="1"/>
      <name val="Calibri"/>
      <family val="2"/>
      <scheme val="minor"/>
    </font>
    <font>
      <b/>
      <sz val="14"/>
      <color indexed="9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Times New Roman"/>
      <family val="1"/>
    </font>
    <font>
      <b/>
      <sz val="12"/>
      <color indexed="9"/>
      <name val="Times New Roman"/>
      <family val="1"/>
    </font>
    <font>
      <b/>
      <sz val="10"/>
      <color indexed="9"/>
      <name val="Times New Roman"/>
      <family val="1"/>
    </font>
    <font>
      <sz val="10"/>
      <color indexed="9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10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b/>
      <sz val="14"/>
      <color indexed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1"/>
      <color indexed="9"/>
      <name val="Times New Roman"/>
      <family val="1"/>
    </font>
    <font>
      <sz val="10"/>
      <color theme="1"/>
      <name val="Times New Roman"/>
      <family val="1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0"/>
      <name val="Times New Roman"/>
      <family val="1"/>
    </font>
    <font>
      <b/>
      <sz val="11"/>
      <color theme="0"/>
      <name val="Times New Roman"/>
      <family val="1"/>
    </font>
    <font>
      <sz val="10"/>
      <color rgb="FF000000"/>
      <name val="Times New Roman"/>
      <family val="1"/>
    </font>
    <font>
      <sz val="10"/>
      <color theme="0"/>
      <name val="Times New Roman"/>
      <family val="1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name val="Calibri"/>
      <family val="2"/>
    </font>
    <font>
      <b/>
      <sz val="12"/>
      <name val="Calibri"/>
      <family val="2"/>
      <scheme val="minor"/>
    </font>
    <font>
      <b/>
      <sz val="12"/>
      <color theme="1"/>
      <name val="Arial"/>
      <family val="2"/>
    </font>
    <font>
      <sz val="9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indexed="60"/>
      <name val="Times New Roman"/>
      <family val="1"/>
    </font>
    <font>
      <b/>
      <sz val="10"/>
      <color rgb="FFFF0000"/>
      <name val="Arial"/>
      <family val="2"/>
    </font>
    <font>
      <b/>
      <sz val="11"/>
      <color rgb="FFFFFFFF"/>
      <name val="Times New Roman"/>
      <family val="1"/>
    </font>
    <font>
      <sz val="9"/>
      <name val="Times New Roman"/>
      <family val="1"/>
    </font>
    <font>
      <sz val="9"/>
      <name val="Consolas"/>
      <family val="3"/>
    </font>
  </fonts>
  <fills count="45">
    <fill>
      <patternFill patternType="none"/>
    </fill>
    <fill>
      <patternFill patternType="gray125"/>
    </fill>
    <fill>
      <patternFill patternType="solid">
        <fgColor rgb="FF697E8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D536F"/>
        <bgColor indexed="64"/>
      </patternFill>
    </fill>
    <fill>
      <patternFill patternType="solid">
        <fgColor rgb="FF00A6A2"/>
        <bgColor indexed="64"/>
      </patternFill>
    </fill>
    <fill>
      <patternFill patternType="solid">
        <fgColor rgb="FF2D536F"/>
        <bgColor indexed="23"/>
      </patternFill>
    </fill>
    <fill>
      <patternFill patternType="solid">
        <fgColor rgb="FF00A6A2"/>
        <bgColor indexed="23"/>
      </patternFill>
    </fill>
    <fill>
      <patternFill patternType="solid">
        <fgColor rgb="FF009999"/>
        <bgColor indexed="64"/>
      </patternFill>
    </fill>
    <fill>
      <patternFill patternType="solid">
        <fgColor rgb="FF2D536F"/>
        <bgColor indexed="8"/>
      </patternFill>
    </fill>
    <fill>
      <patternFill patternType="solid">
        <fgColor rgb="FF009999"/>
        <bgColor indexed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79FAD"/>
        <bgColor indexed="64"/>
      </patternFill>
    </fill>
    <fill>
      <patternFill patternType="solid">
        <fgColor rgb="FF2D536F"/>
        <bgColor rgb="FF000000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indexed="64"/>
      </top>
      <bottom style="thick">
        <color theme="0"/>
      </bottom>
      <diagonal/>
    </border>
  </borders>
  <cellStyleXfs count="93">
    <xf numFmtId="0" fontId="0" fillId="0" borderId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71" fontId="19" fillId="0" borderId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62" fillId="21" borderId="0" applyNumberFormat="0" applyBorder="0" applyAlignment="0" applyProtection="0"/>
    <xf numFmtId="0" fontId="62" fillId="25" borderId="0" applyNumberFormat="0" applyBorder="0" applyAlignment="0" applyProtection="0"/>
    <xf numFmtId="0" fontId="62" fillId="29" borderId="0" applyNumberFormat="0" applyBorder="0" applyAlignment="0" applyProtection="0"/>
    <xf numFmtId="0" fontId="62" fillId="33" borderId="0" applyNumberFormat="0" applyBorder="0" applyAlignment="0" applyProtection="0"/>
    <xf numFmtId="0" fontId="62" fillId="37" borderId="0" applyNumberFormat="0" applyBorder="0" applyAlignment="0" applyProtection="0"/>
    <xf numFmtId="0" fontId="62" fillId="41" borderId="0" applyNumberFormat="0" applyBorder="0" applyAlignment="0" applyProtection="0"/>
    <xf numFmtId="0" fontId="55" fillId="12" borderId="0" applyNumberFormat="0" applyBorder="0" applyAlignment="0" applyProtection="0"/>
    <xf numFmtId="0" fontId="59" fillId="15" borderId="28" applyNumberFormat="0" applyAlignment="0" applyProtection="0"/>
    <xf numFmtId="0" fontId="29" fillId="16" borderId="31" applyNumberFormat="0" applyAlignment="0" applyProtection="0"/>
    <xf numFmtId="0" fontId="60" fillId="0" borderId="30" applyNumberFormat="0" applyFill="0" applyAlignment="0" applyProtection="0"/>
    <xf numFmtId="0" fontId="52" fillId="0" borderId="25" applyNumberFormat="0" applyFill="0" applyAlignment="0" applyProtection="0"/>
    <xf numFmtId="0" fontId="54" fillId="0" borderId="0" applyNumberFormat="0" applyFill="0" applyBorder="0" applyAlignment="0" applyProtection="0"/>
    <xf numFmtId="0" fontId="62" fillId="18" borderId="0" applyNumberFormat="0" applyBorder="0" applyAlignment="0" applyProtection="0"/>
    <xf numFmtId="0" fontId="62" fillId="22" borderId="0" applyNumberFormat="0" applyBorder="0" applyAlignment="0" applyProtection="0"/>
    <xf numFmtId="0" fontId="62" fillId="26" borderId="0" applyNumberFormat="0" applyBorder="0" applyAlignment="0" applyProtection="0"/>
    <xf numFmtId="0" fontId="62" fillId="30" borderId="0" applyNumberFormat="0" applyBorder="0" applyAlignment="0" applyProtection="0"/>
    <xf numFmtId="0" fontId="62" fillId="34" borderId="0" applyNumberFormat="0" applyBorder="0" applyAlignment="0" applyProtection="0"/>
    <xf numFmtId="0" fontId="62" fillId="38" borderId="0" applyNumberFormat="0" applyBorder="0" applyAlignment="0" applyProtection="0"/>
    <xf numFmtId="0" fontId="57" fillId="14" borderId="28" applyNumberFormat="0" applyAlignment="0" applyProtection="0"/>
    <xf numFmtId="0" fontId="56" fillId="13" borderId="0" applyNumberFormat="0" applyBorder="0" applyAlignment="0" applyProtection="0"/>
    <xf numFmtId="0" fontId="1" fillId="17" borderId="32" applyNumberFormat="0" applyFont="0" applyAlignment="0" applyProtection="0"/>
    <xf numFmtId="0" fontId="58" fillId="15" borderId="29" applyNumberFormat="0" applyAlignment="0" applyProtection="0"/>
    <xf numFmtId="0" fontId="3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4" fillId="0" borderId="27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55" fillId="12" borderId="0" applyNumberFormat="0" applyBorder="0" applyAlignment="0" applyProtection="0"/>
    <xf numFmtId="0" fontId="52" fillId="0" borderId="25" applyNumberFormat="0" applyFill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9" fontId="19" fillId="0" borderId="0" applyFill="0" applyBorder="0" applyAlignment="0" applyProtection="0"/>
    <xf numFmtId="171" fontId="19" fillId="0" borderId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1" fillId="0" borderId="0"/>
    <xf numFmtId="0" fontId="26" fillId="0" borderId="0"/>
    <xf numFmtId="44" fontId="1" fillId="0" borderId="0" applyFont="0" applyFill="0" applyBorder="0" applyAlignment="0" applyProtection="0"/>
    <xf numFmtId="174" fontId="68" fillId="0" borderId="0">
      <alignment vertical="top"/>
    </xf>
  </cellStyleXfs>
  <cellXfs count="732">
    <xf numFmtId="0" fontId="0" fillId="0" borderId="0" xfId="0"/>
    <xf numFmtId="0" fontId="0" fillId="0" borderId="0" xfId="0" applyAlignment="1">
      <alignment horizontal="center" vertical="center"/>
    </xf>
    <xf numFmtId="10" fontId="15" fillId="0" borderId="0" xfId="1" applyNumberFormat="1" applyFont="1" applyFill="1" applyBorder="1" applyAlignment="1" applyProtection="1">
      <alignment horizontal="right" vertical="center"/>
      <protection locked="0"/>
    </xf>
    <xf numFmtId="10" fontId="15" fillId="0" borderId="0" xfId="3" applyNumberFormat="1" applyFont="1" applyFill="1" applyBorder="1" applyAlignment="1" applyProtection="1">
      <alignment horizontal="right" vertical="center"/>
      <protection locked="0"/>
    </xf>
    <xf numFmtId="0" fontId="17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right" vertical="center"/>
    </xf>
    <xf numFmtId="10" fontId="6" fillId="0" borderId="0" xfId="3" applyNumberFormat="1" applyFont="1" applyFill="1" applyBorder="1" applyAlignment="1">
      <alignment horizontal="right" vertical="center"/>
    </xf>
    <xf numFmtId="10" fontId="6" fillId="0" borderId="0" xfId="3" applyNumberFormat="1" applyFont="1" applyBorder="1" applyAlignment="1">
      <alignment vertical="center"/>
    </xf>
    <xf numFmtId="0" fontId="8" fillId="0" borderId="0" xfId="0" applyFont="1"/>
    <xf numFmtId="0" fontId="20" fillId="0" borderId="0" xfId="6" applyFont="1" applyAlignment="1">
      <alignment horizontal="center" vertical="center"/>
    </xf>
    <xf numFmtId="16" fontId="22" fillId="0" borderId="0" xfId="6" applyNumberFormat="1" applyFont="1" applyAlignment="1">
      <alignment horizontal="center" vertical="center"/>
    </xf>
    <xf numFmtId="16" fontId="22" fillId="0" borderId="0" xfId="6" quotePrefix="1" applyNumberFormat="1" applyFont="1" applyAlignment="1">
      <alignment horizontal="center" vertical="center"/>
    </xf>
    <xf numFmtId="4" fontId="23" fillId="0" borderId="0" xfId="6" applyNumberFormat="1" applyFont="1" applyAlignment="1">
      <alignment horizontal="left"/>
    </xf>
    <xf numFmtId="43" fontId="23" fillId="0" borderId="0" xfId="7" applyFont="1" applyFill="1" applyBorder="1" applyAlignment="1">
      <alignment horizontal="right"/>
    </xf>
    <xf numFmtId="43" fontId="23" fillId="0" borderId="0" xfId="7" applyFont="1" applyFill="1" applyBorder="1" applyAlignment="1">
      <alignment horizontal="center"/>
    </xf>
    <xf numFmtId="43" fontId="23" fillId="0" borderId="0" xfId="7" applyFont="1" applyFill="1" applyBorder="1" applyAlignment="1">
      <alignment horizontal="left"/>
    </xf>
    <xf numFmtId="4" fontId="0" fillId="0" borderId="0" xfId="0" applyNumberFormat="1"/>
    <xf numFmtId="4" fontId="8" fillId="0" borderId="0" xfId="0" applyNumberFormat="1" applyFont="1"/>
    <xf numFmtId="0" fontId="6" fillId="0" borderId="0" xfId="6" applyFont="1"/>
    <xf numFmtId="0" fontId="15" fillId="0" borderId="0" xfId="9" applyFont="1" applyAlignment="1">
      <alignment wrapText="1"/>
    </xf>
    <xf numFmtId="3" fontId="15" fillId="0" borderId="0" xfId="9" applyNumberFormat="1" applyFont="1" applyAlignment="1">
      <alignment horizontal="right" wrapText="1"/>
    </xf>
    <xf numFmtId="3" fontId="7" fillId="0" borderId="0" xfId="6" applyNumberFormat="1" applyFont="1"/>
    <xf numFmtId="3" fontId="15" fillId="0" borderId="0" xfId="12" applyNumberFormat="1" applyFont="1" applyAlignment="1">
      <alignment horizontal="right" vertical="center" wrapText="1"/>
    </xf>
    <xf numFmtId="0" fontId="15" fillId="0" borderId="0" xfId="6" applyFont="1"/>
    <xf numFmtId="169" fontId="6" fillId="0" borderId="0" xfId="14" applyNumberFormat="1" applyFont="1" applyBorder="1"/>
    <xf numFmtId="10" fontId="6" fillId="0" borderId="0" xfId="15" applyNumberFormat="1" applyFont="1" applyBorder="1"/>
    <xf numFmtId="10" fontId="15" fillId="0" borderId="0" xfId="6" applyNumberFormat="1" applyFont="1"/>
    <xf numFmtId="0" fontId="5" fillId="4" borderId="0" xfId="6" applyFont="1" applyFill="1"/>
    <xf numFmtId="3" fontId="5" fillId="4" borderId="0" xfId="6" applyNumberFormat="1" applyFont="1" applyFill="1"/>
    <xf numFmtId="10" fontId="5" fillId="4" borderId="0" xfId="15" applyNumberFormat="1" applyFont="1" applyFill="1" applyBorder="1"/>
    <xf numFmtId="0" fontId="5" fillId="2" borderId="0" xfId="6" applyFont="1" applyFill="1"/>
    <xf numFmtId="3" fontId="5" fillId="2" borderId="0" xfId="6" applyNumberFormat="1" applyFont="1" applyFill="1"/>
    <xf numFmtId="10" fontId="5" fillId="2" borderId="0" xfId="15" applyNumberFormat="1" applyFont="1" applyFill="1" applyBorder="1"/>
    <xf numFmtId="0" fontId="15" fillId="0" borderId="0" xfId="0" applyFont="1"/>
    <xf numFmtId="0" fontId="1" fillId="6" borderId="1" xfId="19" applyFill="1" applyBorder="1"/>
    <xf numFmtId="0" fontId="1" fillId="6" borderId="0" xfId="19" applyFill="1"/>
    <xf numFmtId="0" fontId="1" fillId="6" borderId="9" xfId="19" applyFill="1" applyBorder="1"/>
    <xf numFmtId="0" fontId="4" fillId="5" borderId="7" xfId="19" applyFont="1" applyFill="1" applyBorder="1" applyAlignment="1">
      <alignment horizontal="center" vertical="center" wrapText="1"/>
    </xf>
    <xf numFmtId="0" fontId="4" fillId="5" borderId="8" xfId="19" applyFont="1" applyFill="1" applyBorder="1" applyAlignment="1">
      <alignment horizontal="center" vertical="center"/>
    </xf>
    <xf numFmtId="0" fontId="32" fillId="5" borderId="13" xfId="19" applyFont="1" applyFill="1" applyBorder="1"/>
    <xf numFmtId="3" fontId="32" fillId="5" borderId="13" xfId="19" applyNumberFormat="1" applyFont="1" applyFill="1" applyBorder="1" applyAlignment="1">
      <alignment horizontal="right"/>
    </xf>
    <xf numFmtId="0" fontId="7" fillId="6" borderId="0" xfId="19" applyFont="1" applyFill="1"/>
    <xf numFmtId="0" fontId="4" fillId="5" borderId="6" xfId="19" applyFont="1" applyFill="1" applyBorder="1" applyAlignment="1">
      <alignment horizontal="center" vertical="center"/>
    </xf>
    <xf numFmtId="3" fontId="6" fillId="0" borderId="9" xfId="0" applyNumberFormat="1" applyFont="1" applyBorder="1" applyAlignment="1">
      <alignment horizontal="right"/>
    </xf>
    <xf numFmtId="0" fontId="33" fillId="0" borderId="10" xfId="0" applyFont="1" applyBorder="1" applyAlignment="1">
      <alignment vertical="center" wrapText="1"/>
    </xf>
    <xf numFmtId="0" fontId="33" fillId="0" borderId="15" xfId="0" applyFont="1" applyBorder="1" applyAlignment="1">
      <alignment vertical="center" wrapText="1"/>
    </xf>
    <xf numFmtId="0" fontId="33" fillId="0" borderId="14" xfId="0" applyFont="1" applyBorder="1" applyAlignment="1">
      <alignment vertical="center" wrapText="1"/>
    </xf>
    <xf numFmtId="0" fontId="33" fillId="0" borderId="16" xfId="0" applyFont="1" applyBorder="1" applyAlignment="1">
      <alignment vertical="center" wrapText="1"/>
    </xf>
    <xf numFmtId="49" fontId="33" fillId="0" borderId="10" xfId="0" applyNumberFormat="1" applyFont="1" applyBorder="1" applyAlignment="1">
      <alignment vertical="center" wrapText="1"/>
    </xf>
    <xf numFmtId="0" fontId="6" fillId="0" borderId="10" xfId="0" applyFont="1" applyBorder="1"/>
    <xf numFmtId="0" fontId="6" fillId="0" borderId="14" xfId="0" applyFont="1" applyBorder="1"/>
    <xf numFmtId="0" fontId="6" fillId="0" borderId="15" xfId="0" applyFont="1" applyBorder="1"/>
    <xf numFmtId="0" fontId="6" fillId="0" borderId="10" xfId="0" applyFont="1" applyBorder="1" applyAlignment="1">
      <alignment wrapText="1"/>
    </xf>
    <xf numFmtId="0" fontId="6" fillId="0" borderId="15" xfId="0" applyFont="1" applyBorder="1" applyAlignment="1">
      <alignment wrapText="1"/>
    </xf>
    <xf numFmtId="0" fontId="6" fillId="0" borderId="14" xfId="0" applyFont="1" applyBorder="1" applyAlignment="1">
      <alignment wrapText="1"/>
    </xf>
    <xf numFmtId="0" fontId="15" fillId="3" borderId="10" xfId="20" applyFont="1" applyFill="1" applyBorder="1" applyAlignment="1">
      <alignment horizontal="left" vertical="center" wrapText="1"/>
    </xf>
    <xf numFmtId="0" fontId="14" fillId="6" borderId="1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4" fillId="6" borderId="9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right" vertical="center"/>
    </xf>
    <xf numFmtId="0" fontId="4" fillId="5" borderId="9" xfId="0" applyFont="1" applyFill="1" applyBorder="1" applyAlignment="1">
      <alignment horizontal="right" vertical="center"/>
    </xf>
    <xf numFmtId="0" fontId="32" fillId="5" borderId="0" xfId="0" applyFont="1" applyFill="1" applyAlignment="1">
      <alignment horizontal="center" vertical="center"/>
    </xf>
    <xf numFmtId="0" fontId="32" fillId="5" borderId="9" xfId="0" applyFont="1" applyFill="1" applyBorder="1" applyAlignment="1">
      <alignment horizontal="center" vertical="center"/>
    </xf>
    <xf numFmtId="0" fontId="6" fillId="0" borderId="16" xfId="0" applyFont="1" applyBorder="1" applyAlignment="1">
      <alignment vertical="center"/>
    </xf>
    <xf numFmtId="3" fontId="4" fillId="5" borderId="1" xfId="0" applyNumberFormat="1" applyFont="1" applyFill="1" applyBorder="1" applyAlignment="1">
      <alignment horizontal="left" vertical="center"/>
    </xf>
    <xf numFmtId="3" fontId="4" fillId="5" borderId="0" xfId="0" applyNumberFormat="1" applyFont="1" applyFill="1" applyAlignment="1">
      <alignment horizontal="right" vertical="center"/>
    </xf>
    <xf numFmtId="3" fontId="4" fillId="5" borderId="9" xfId="0" applyNumberFormat="1" applyFont="1" applyFill="1" applyBorder="1" applyAlignment="1">
      <alignment horizontal="right" vertical="center"/>
    </xf>
    <xf numFmtId="3" fontId="4" fillId="6" borderId="0" xfId="0" applyNumberFormat="1" applyFont="1" applyFill="1" applyAlignment="1">
      <alignment horizontal="right" vertical="center"/>
    </xf>
    <xf numFmtId="3" fontId="4" fillId="6" borderId="9" xfId="0" applyNumberFormat="1" applyFont="1" applyFill="1" applyBorder="1" applyAlignment="1">
      <alignment horizontal="right" vertical="center"/>
    </xf>
    <xf numFmtId="3" fontId="4" fillId="5" borderId="11" xfId="0" applyNumberFormat="1" applyFont="1" applyFill="1" applyBorder="1" applyAlignment="1">
      <alignment horizontal="right" vertical="center"/>
    </xf>
    <xf numFmtId="10" fontId="4" fillId="5" borderId="11" xfId="3" applyNumberFormat="1" applyFont="1" applyFill="1" applyBorder="1" applyAlignment="1" applyProtection="1">
      <alignment horizontal="right" vertical="center"/>
      <protection locked="0"/>
    </xf>
    <xf numFmtId="10" fontId="4" fillId="5" borderId="12" xfId="3" applyNumberFormat="1" applyFont="1" applyFill="1" applyBorder="1" applyAlignment="1">
      <alignment horizontal="right" vertical="center"/>
    </xf>
    <xf numFmtId="10" fontId="4" fillId="6" borderId="0" xfId="3" applyNumberFormat="1" applyFont="1" applyFill="1" applyBorder="1" applyAlignment="1" applyProtection="1">
      <alignment horizontal="right" vertical="center"/>
      <protection locked="0"/>
    </xf>
    <xf numFmtId="10" fontId="4" fillId="6" borderId="9" xfId="3" applyNumberFormat="1" applyFont="1" applyFill="1" applyBorder="1" applyAlignment="1">
      <alignment horizontal="right" vertical="center"/>
    </xf>
    <xf numFmtId="10" fontId="4" fillId="5" borderId="0" xfId="3" applyNumberFormat="1" applyFont="1" applyFill="1" applyBorder="1" applyAlignment="1" applyProtection="1">
      <alignment horizontal="right" vertical="center"/>
      <protection locked="0"/>
    </xf>
    <xf numFmtId="10" fontId="4" fillId="5" borderId="9" xfId="3" applyNumberFormat="1" applyFont="1" applyFill="1" applyBorder="1" applyAlignment="1">
      <alignment horizontal="right" vertical="center"/>
    </xf>
    <xf numFmtId="3" fontId="4" fillId="5" borderId="7" xfId="0" applyNumberFormat="1" applyFont="1" applyFill="1" applyBorder="1" applyAlignment="1">
      <alignment horizontal="right" vertical="center"/>
    </xf>
    <xf numFmtId="10" fontId="34" fillId="5" borderId="7" xfId="3" applyNumberFormat="1" applyFont="1" applyFill="1" applyBorder="1" applyAlignment="1">
      <alignment horizontal="right" vertical="center"/>
    </xf>
    <xf numFmtId="10" fontId="34" fillId="5" borderId="8" xfId="3" applyNumberFormat="1" applyFont="1" applyFill="1" applyBorder="1" applyAlignment="1">
      <alignment horizontal="right" vertical="center"/>
    </xf>
    <xf numFmtId="0" fontId="31" fillId="5" borderId="17" xfId="0" applyFont="1" applyFill="1" applyBorder="1" applyAlignment="1">
      <alignment vertical="center"/>
    </xf>
    <xf numFmtId="0" fontId="31" fillId="5" borderId="18" xfId="0" applyFont="1" applyFill="1" applyBorder="1" applyAlignment="1">
      <alignment vertical="center"/>
    </xf>
    <xf numFmtId="3" fontId="4" fillId="5" borderId="18" xfId="0" applyNumberFormat="1" applyFont="1" applyFill="1" applyBorder="1" applyAlignment="1">
      <alignment horizontal="right" vertical="center"/>
    </xf>
    <xf numFmtId="10" fontId="34" fillId="5" borderId="18" xfId="3" applyNumberFormat="1" applyFont="1" applyFill="1" applyBorder="1" applyAlignment="1">
      <alignment horizontal="right" vertical="center"/>
    </xf>
    <xf numFmtId="10" fontId="34" fillId="5" borderId="19" xfId="3" applyNumberFormat="1" applyFont="1" applyFill="1" applyBorder="1" applyAlignment="1">
      <alignment horizontal="right" vertical="center"/>
    </xf>
    <xf numFmtId="0" fontId="17" fillId="0" borderId="1" xfId="0" applyFont="1" applyBorder="1" applyAlignment="1">
      <alignment horizontal="left" vertical="center"/>
    </xf>
    <xf numFmtId="0" fontId="32" fillId="5" borderId="7" xfId="0" applyFont="1" applyFill="1" applyBorder="1" applyAlignment="1">
      <alignment horizontal="center" vertical="center"/>
    </xf>
    <xf numFmtId="0" fontId="32" fillId="5" borderId="8" xfId="0" applyFont="1" applyFill="1" applyBorder="1" applyAlignment="1">
      <alignment horizontal="center" vertical="center"/>
    </xf>
    <xf numFmtId="0" fontId="18" fillId="9" borderId="0" xfId="0" applyFont="1" applyFill="1" applyAlignment="1">
      <alignment vertical="center"/>
    </xf>
    <xf numFmtId="10" fontId="15" fillId="0" borderId="7" xfId="1" applyNumberFormat="1" applyFont="1" applyFill="1" applyBorder="1" applyAlignment="1" applyProtection="1">
      <alignment horizontal="right" vertical="center"/>
      <protection locked="0"/>
    </xf>
    <xf numFmtId="10" fontId="15" fillId="0" borderId="8" xfId="1" applyNumberFormat="1" applyFont="1" applyFill="1" applyBorder="1" applyAlignment="1" applyProtection="1">
      <alignment horizontal="right" vertical="center"/>
      <protection locked="0"/>
    </xf>
    <xf numFmtId="10" fontId="15" fillId="0" borderId="9" xfId="1" applyNumberFormat="1" applyFont="1" applyFill="1" applyBorder="1" applyAlignment="1" applyProtection="1">
      <alignment horizontal="right" vertical="center"/>
      <protection locked="0"/>
    </xf>
    <xf numFmtId="10" fontId="15" fillId="0" borderId="18" xfId="1" applyNumberFormat="1" applyFont="1" applyFill="1" applyBorder="1" applyAlignment="1" applyProtection="1">
      <alignment horizontal="right" vertical="center"/>
      <protection locked="0"/>
    </xf>
    <xf numFmtId="10" fontId="15" fillId="0" borderId="19" xfId="1" applyNumberFormat="1" applyFont="1" applyFill="1" applyBorder="1" applyAlignment="1" applyProtection="1">
      <alignment horizontal="right" vertical="center"/>
      <protection locked="0"/>
    </xf>
    <xf numFmtId="10" fontId="15" fillId="0" borderId="11" xfId="1" applyNumberFormat="1" applyFont="1" applyFill="1" applyBorder="1" applyAlignment="1" applyProtection="1">
      <alignment horizontal="right" vertical="center"/>
      <protection locked="0"/>
    </xf>
    <xf numFmtId="10" fontId="15" fillId="0" borderId="12" xfId="1" applyNumberFormat="1" applyFont="1" applyFill="1" applyBorder="1" applyAlignment="1" applyProtection="1">
      <alignment horizontal="right" vertical="center"/>
      <protection locked="0"/>
    </xf>
    <xf numFmtId="3" fontId="15" fillId="0" borderId="7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10" fontId="6" fillId="0" borderId="11" xfId="3" applyNumberFormat="1" applyFont="1" applyBorder="1" applyAlignment="1">
      <alignment vertical="center"/>
    </xf>
    <xf numFmtId="10" fontId="6" fillId="0" borderId="12" xfId="3" applyNumberFormat="1" applyFont="1" applyBorder="1" applyAlignment="1">
      <alignment vertical="center"/>
    </xf>
    <xf numFmtId="0" fontId="28" fillId="3" borderId="16" xfId="21" applyFont="1" applyFill="1" applyBorder="1" applyAlignment="1">
      <alignment vertical="center"/>
    </xf>
    <xf numFmtId="0" fontId="28" fillId="3" borderId="14" xfId="21" applyFont="1" applyFill="1" applyBorder="1" applyAlignment="1">
      <alignment vertical="center"/>
    </xf>
    <xf numFmtId="0" fontId="33" fillId="3" borderId="10" xfId="0" applyFont="1" applyFill="1" applyBorder="1" applyAlignment="1">
      <alignment vertical="center"/>
    </xf>
    <xf numFmtId="0" fontId="33" fillId="3" borderId="15" xfId="0" applyFont="1" applyFill="1" applyBorder="1" applyAlignment="1">
      <alignment vertical="center"/>
    </xf>
    <xf numFmtId="0" fontId="33" fillId="3" borderId="14" xfId="0" applyFont="1" applyFill="1" applyBorder="1" applyAlignment="1">
      <alignment vertical="center"/>
    </xf>
    <xf numFmtId="0" fontId="33" fillId="3" borderId="14" xfId="0" applyFont="1" applyFill="1" applyBorder="1"/>
    <xf numFmtId="10" fontId="6" fillId="0" borderId="7" xfId="3" applyNumberFormat="1" applyFont="1" applyBorder="1" applyAlignment="1">
      <alignment vertical="center"/>
    </xf>
    <xf numFmtId="10" fontId="6" fillId="0" borderId="8" xfId="3" applyNumberFormat="1" applyFont="1" applyBorder="1" applyAlignment="1">
      <alignment vertical="center"/>
    </xf>
    <xf numFmtId="10" fontId="6" fillId="0" borderId="9" xfId="3" applyNumberFormat="1" applyFont="1" applyBorder="1" applyAlignment="1">
      <alignment vertical="center"/>
    </xf>
    <xf numFmtId="10" fontId="6" fillId="0" borderId="18" xfId="3" applyNumberFormat="1" applyFont="1" applyBorder="1" applyAlignment="1">
      <alignment vertical="center"/>
    </xf>
    <xf numFmtId="10" fontId="6" fillId="0" borderId="19" xfId="3" applyNumberFormat="1" applyFont="1" applyBorder="1" applyAlignment="1">
      <alignment vertical="center"/>
    </xf>
    <xf numFmtId="0" fontId="28" fillId="3" borderId="16" xfId="21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left"/>
    </xf>
    <xf numFmtId="0" fontId="13" fillId="5" borderId="0" xfId="0" applyFont="1" applyFill="1" applyAlignment="1">
      <alignment horizontal="center"/>
    </xf>
    <xf numFmtId="166" fontId="32" fillId="5" borderId="12" xfId="5" applyNumberFormat="1" applyFont="1" applyFill="1" applyBorder="1"/>
    <xf numFmtId="0" fontId="4" fillId="9" borderId="0" xfId="0" applyFont="1" applyFill="1" applyAlignment="1">
      <alignment horizontal="left"/>
    </xf>
    <xf numFmtId="166" fontId="4" fillId="9" borderId="0" xfId="5" applyNumberFormat="1" applyFont="1" applyFill="1" applyBorder="1" applyAlignment="1">
      <alignment horizontal="right"/>
    </xf>
    <xf numFmtId="0" fontId="4" fillId="5" borderId="0" xfId="0" applyFont="1" applyFill="1" applyAlignment="1">
      <alignment horizontal="left"/>
    </xf>
    <xf numFmtId="166" fontId="4" fillId="5" borderId="0" xfId="5" applyNumberFormat="1" applyFont="1" applyFill="1" applyBorder="1" applyAlignment="1">
      <alignment horizontal="right"/>
    </xf>
    <xf numFmtId="166" fontId="4" fillId="5" borderId="13" xfId="5" applyNumberFormat="1" applyFont="1" applyFill="1" applyBorder="1" applyAlignment="1">
      <alignment horizontal="left"/>
    </xf>
    <xf numFmtId="166" fontId="4" fillId="5" borderId="11" xfId="5" applyNumberFormat="1" applyFont="1" applyFill="1" applyBorder="1" applyAlignment="1">
      <alignment horizontal="right"/>
    </xf>
    <xf numFmtId="0" fontId="6" fillId="0" borderId="11" xfId="0" applyFont="1" applyBorder="1" applyAlignment="1">
      <alignment vertical="center"/>
    </xf>
    <xf numFmtId="166" fontId="32" fillId="5" borderId="8" xfId="5" applyNumberFormat="1" applyFont="1" applyFill="1" applyBorder="1"/>
    <xf numFmtId="0" fontId="32" fillId="10" borderId="17" xfId="0" applyFont="1" applyFill="1" applyBorder="1" applyAlignment="1">
      <alignment horizontal="left" vertical="center"/>
    </xf>
    <xf numFmtId="0" fontId="4" fillId="10" borderId="18" xfId="0" applyFont="1" applyFill="1" applyBorder="1" applyAlignment="1">
      <alignment vertical="center"/>
    </xf>
    <xf numFmtId="166" fontId="32" fillId="10" borderId="19" xfId="5" applyNumberFormat="1" applyFont="1" applyFill="1" applyBorder="1" applyAlignment="1">
      <alignment vertical="center"/>
    </xf>
    <xf numFmtId="0" fontId="32" fillId="5" borderId="0" xfId="0" applyFont="1" applyFill="1" applyAlignment="1">
      <alignment horizontal="left"/>
    </xf>
    <xf numFmtId="0" fontId="4" fillId="10" borderId="13" xfId="0" applyFont="1" applyFill="1" applyBorder="1" applyAlignment="1">
      <alignment horizontal="left" vertical="center"/>
    </xf>
    <xf numFmtId="0" fontId="4" fillId="11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4" fillId="10" borderId="6" xfId="0" applyFont="1" applyFill="1" applyBorder="1" applyAlignment="1">
      <alignment vertical="center"/>
    </xf>
    <xf numFmtId="0" fontId="4" fillId="10" borderId="7" xfId="0" applyFont="1" applyFill="1" applyBorder="1" applyAlignment="1">
      <alignment vertical="center"/>
    </xf>
    <xf numFmtId="0" fontId="4" fillId="10" borderId="1" xfId="0" applyFont="1" applyFill="1" applyBorder="1" applyAlignment="1">
      <alignment horizontal="left" vertical="center"/>
    </xf>
    <xf numFmtId="166" fontId="32" fillId="5" borderId="9" xfId="5" applyNumberFormat="1" applyFont="1" applyFill="1" applyBorder="1"/>
    <xf numFmtId="0" fontId="4" fillId="10" borderId="17" xfId="0" applyFont="1" applyFill="1" applyBorder="1" applyAlignment="1">
      <alignment horizontal="left"/>
    </xf>
    <xf numFmtId="0" fontId="4" fillId="10" borderId="18" xfId="0" applyFont="1" applyFill="1" applyBorder="1" applyAlignment="1">
      <alignment horizontal="center"/>
    </xf>
    <xf numFmtId="166" fontId="32" fillId="5" borderId="19" xfId="5" applyNumberFormat="1" applyFont="1" applyFill="1" applyBorder="1"/>
    <xf numFmtId="0" fontId="34" fillId="9" borderId="0" xfId="0" applyFont="1" applyFill="1"/>
    <xf numFmtId="166" fontId="34" fillId="9" borderId="0" xfId="5" applyNumberFormat="1" applyFont="1" applyFill="1" applyBorder="1"/>
    <xf numFmtId="166" fontId="15" fillId="0" borderId="8" xfId="5" applyNumberFormat="1" applyFont="1" applyFill="1" applyBorder="1" applyAlignment="1">
      <alignment horizontal="right"/>
    </xf>
    <xf numFmtId="166" fontId="15" fillId="0" borderId="9" xfId="5" applyNumberFormat="1" applyFont="1" applyFill="1" applyBorder="1" applyAlignment="1">
      <alignment horizontal="right"/>
    </xf>
    <xf numFmtId="166" fontId="15" fillId="0" borderId="19" xfId="5" applyNumberFormat="1" applyFont="1" applyFill="1" applyBorder="1" applyAlignment="1">
      <alignment horizontal="right"/>
    </xf>
    <xf numFmtId="0" fontId="6" fillId="0" borderId="14" xfId="0" applyFont="1" applyBorder="1" applyAlignment="1">
      <alignment vertical="center"/>
    </xf>
    <xf numFmtId="166" fontId="15" fillId="0" borderId="16" xfId="5" applyNumberFormat="1" applyFont="1" applyFill="1" applyBorder="1" applyAlignment="1">
      <alignment horizontal="right"/>
    </xf>
    <xf numFmtId="166" fontId="15" fillId="0" borderId="10" xfId="5" applyNumberFormat="1" applyFont="1" applyFill="1" applyBorder="1" applyAlignment="1">
      <alignment horizontal="right"/>
    </xf>
    <xf numFmtId="166" fontId="15" fillId="0" borderId="15" xfId="5" applyNumberFormat="1" applyFont="1" applyFill="1" applyBorder="1" applyAlignment="1">
      <alignment horizontal="right"/>
    </xf>
    <xf numFmtId="166" fontId="15" fillId="0" borderId="14" xfId="5" applyNumberFormat="1" applyFont="1" applyFill="1" applyBorder="1" applyAlignment="1">
      <alignment horizontal="right"/>
    </xf>
    <xf numFmtId="0" fontId="4" fillId="9" borderId="1" xfId="0" applyFont="1" applyFill="1" applyBorder="1" applyAlignment="1">
      <alignment horizontal="left"/>
    </xf>
    <xf numFmtId="0" fontId="6" fillId="0" borderId="11" xfId="0" applyFont="1" applyBorder="1"/>
    <xf numFmtId="166" fontId="15" fillId="0" borderId="12" xfId="5" applyNumberFormat="1" applyFont="1" applyFill="1" applyBorder="1" applyAlignment="1">
      <alignment horizontal="right"/>
    </xf>
    <xf numFmtId="0" fontId="32" fillId="5" borderId="9" xfId="0" applyFont="1" applyFill="1" applyBorder="1" applyAlignment="1">
      <alignment horizontal="left"/>
    </xf>
    <xf numFmtId="166" fontId="6" fillId="0" borderId="9" xfId="5" applyNumberFormat="1" applyFont="1" applyFill="1" applyBorder="1" applyAlignment="1"/>
    <xf numFmtId="166" fontId="6" fillId="0" borderId="16" xfId="5" applyNumberFormat="1" applyFont="1" applyBorder="1"/>
    <xf numFmtId="166" fontId="6" fillId="0" borderId="16" xfId="5" applyNumberFormat="1" applyFont="1" applyFill="1" applyBorder="1" applyAlignment="1"/>
    <xf numFmtId="166" fontId="6" fillId="0" borderId="10" xfId="5" applyNumberFormat="1" applyFont="1" applyFill="1" applyBorder="1" applyAlignment="1"/>
    <xf numFmtId="166" fontId="6" fillId="0" borderId="15" xfId="5" applyNumberFormat="1" applyFont="1" applyFill="1" applyBorder="1" applyAlignment="1"/>
    <xf numFmtId="166" fontId="6" fillId="0" borderId="14" xfId="5" applyNumberFormat="1" applyFont="1" applyFill="1" applyBorder="1" applyAlignment="1"/>
    <xf numFmtId="0" fontId="4" fillId="11" borderId="1" xfId="0" applyFont="1" applyFill="1" applyBorder="1" applyAlignment="1">
      <alignment horizontal="left" vertical="center"/>
    </xf>
    <xf numFmtId="166" fontId="4" fillId="11" borderId="9" xfId="5" applyNumberFormat="1" applyFont="1" applyFill="1" applyBorder="1" applyAlignment="1">
      <alignment vertical="center"/>
    </xf>
    <xf numFmtId="0" fontId="4" fillId="10" borderId="1" xfId="0" applyFont="1" applyFill="1" applyBorder="1" applyAlignment="1">
      <alignment vertical="center"/>
    </xf>
    <xf numFmtId="166" fontId="4" fillId="10" borderId="9" xfId="5" applyNumberFormat="1" applyFont="1" applyFill="1" applyBorder="1" applyAlignment="1">
      <alignment vertical="center"/>
    </xf>
    <xf numFmtId="0" fontId="13" fillId="9" borderId="1" xfId="0" applyFont="1" applyFill="1" applyBorder="1" applyAlignment="1">
      <alignment horizontal="center"/>
    </xf>
    <xf numFmtId="0" fontId="13" fillId="9" borderId="0" xfId="0" applyFont="1" applyFill="1" applyAlignment="1">
      <alignment horizontal="center"/>
    </xf>
    <xf numFmtId="0" fontId="13" fillId="9" borderId="9" xfId="0" applyFont="1" applyFill="1" applyBorder="1" applyAlignment="1">
      <alignment horizontal="center"/>
    </xf>
    <xf numFmtId="0" fontId="4" fillId="5" borderId="17" xfId="0" applyFont="1" applyFill="1" applyBorder="1"/>
    <xf numFmtId="3" fontId="4" fillId="5" borderId="18" xfId="0" applyNumberFormat="1" applyFont="1" applyFill="1" applyBorder="1"/>
    <xf numFmtId="0" fontId="4" fillId="9" borderId="0" xfId="0" applyFont="1" applyFill="1"/>
    <xf numFmtId="3" fontId="4" fillId="9" borderId="0" xfId="0" applyNumberFormat="1" applyFont="1" applyFill="1"/>
    <xf numFmtId="10" fontId="4" fillId="9" borderId="0" xfId="0" applyNumberFormat="1" applyFont="1" applyFill="1"/>
    <xf numFmtId="0" fontId="15" fillId="0" borderId="1" xfId="9" applyFont="1" applyBorder="1" applyAlignment="1">
      <alignment wrapText="1"/>
    </xf>
    <xf numFmtId="10" fontId="15" fillId="0" borderId="9" xfId="10" applyNumberFormat="1" applyFont="1" applyFill="1" applyBorder="1" applyAlignment="1">
      <alignment horizontal="right" wrapText="1"/>
    </xf>
    <xf numFmtId="0" fontId="9" fillId="9" borderId="0" xfId="0" applyFont="1" applyFill="1" applyAlignment="1">
      <alignment horizontal="center"/>
    </xf>
    <xf numFmtId="0" fontId="4" fillId="5" borderId="6" xfId="0" applyFont="1" applyFill="1" applyBorder="1" applyAlignment="1">
      <alignment vertical="center"/>
    </xf>
    <xf numFmtId="0" fontId="4" fillId="5" borderId="7" xfId="0" applyFont="1" applyFill="1" applyBorder="1" applyAlignment="1">
      <alignment horizontal="right" vertical="center"/>
    </xf>
    <xf numFmtId="0" fontId="4" fillId="5" borderId="8" xfId="0" applyFont="1" applyFill="1" applyBorder="1" applyAlignment="1">
      <alignment horizontal="right" vertical="center"/>
    </xf>
    <xf numFmtId="0" fontId="6" fillId="9" borderId="0" xfId="6" applyFont="1" applyFill="1"/>
    <xf numFmtId="0" fontId="30" fillId="0" borderId="0" xfId="0" applyFont="1"/>
    <xf numFmtId="3" fontId="0" fillId="0" borderId="0" xfId="0" applyNumberFormat="1"/>
    <xf numFmtId="0" fontId="4" fillId="5" borderId="20" xfId="12" applyFont="1" applyFill="1" applyBorder="1" applyAlignment="1">
      <alignment vertical="center" wrapText="1"/>
    </xf>
    <xf numFmtId="3" fontId="4" fillId="5" borderId="21" xfId="12" applyNumberFormat="1" applyFont="1" applyFill="1" applyBorder="1" applyAlignment="1">
      <alignment horizontal="right" vertical="center" wrapText="1"/>
    </xf>
    <xf numFmtId="0" fontId="32" fillId="5" borderId="6" xfId="0" applyFont="1" applyFill="1" applyBorder="1" applyAlignment="1">
      <alignment vertical="center"/>
    </xf>
    <xf numFmtId="0" fontId="32" fillId="5" borderId="7" xfId="0" applyFont="1" applyFill="1" applyBorder="1" applyAlignment="1">
      <alignment horizontal="right" vertical="center"/>
    </xf>
    <xf numFmtId="0" fontId="32" fillId="5" borderId="8" xfId="0" applyFont="1" applyFill="1" applyBorder="1" applyAlignment="1">
      <alignment horizontal="right" vertical="center"/>
    </xf>
    <xf numFmtId="0" fontId="15" fillId="0" borderId="1" xfId="12" applyFont="1" applyBorder="1" applyAlignment="1">
      <alignment vertical="center" wrapText="1"/>
    </xf>
    <xf numFmtId="10" fontId="6" fillId="0" borderId="9" xfId="13" applyNumberFormat="1" applyFont="1" applyBorder="1" applyAlignment="1">
      <alignment vertical="center"/>
    </xf>
    <xf numFmtId="0" fontId="13" fillId="9" borderId="0" xfId="6" applyFont="1" applyFill="1"/>
    <xf numFmtId="0" fontId="14" fillId="9" borderId="1" xfId="6" applyFont="1" applyFill="1" applyBorder="1"/>
    <xf numFmtId="0" fontId="14" fillId="9" borderId="0" xfId="6" applyFont="1" applyFill="1"/>
    <xf numFmtId="0" fontId="14" fillId="9" borderId="9" xfId="6" applyFont="1" applyFill="1" applyBorder="1"/>
    <xf numFmtId="0" fontId="32" fillId="5" borderId="13" xfId="0" applyFont="1" applyFill="1" applyBorder="1"/>
    <xf numFmtId="3" fontId="32" fillId="5" borderId="11" xfId="0" applyNumberFormat="1" applyFont="1" applyFill="1" applyBorder="1"/>
    <xf numFmtId="3" fontId="6" fillId="9" borderId="0" xfId="6" applyNumberFormat="1" applyFont="1" applyFill="1"/>
    <xf numFmtId="10" fontId="7" fillId="0" borderId="9" xfId="11" applyNumberFormat="1" applyFont="1" applyBorder="1"/>
    <xf numFmtId="0" fontId="9" fillId="9" borderId="1" xfId="6" applyFont="1" applyFill="1" applyBorder="1" applyAlignment="1">
      <alignment horizontal="center"/>
    </xf>
    <xf numFmtId="0" fontId="9" fillId="9" borderId="0" xfId="6" applyFont="1" applyFill="1" applyAlignment="1">
      <alignment horizontal="center"/>
    </xf>
    <xf numFmtId="0" fontId="9" fillId="9" borderId="9" xfId="6" applyFont="1" applyFill="1" applyBorder="1" applyAlignment="1">
      <alignment horizontal="center"/>
    </xf>
    <xf numFmtId="0" fontId="4" fillId="5" borderId="1" xfId="6" applyFont="1" applyFill="1" applyBorder="1" applyAlignment="1">
      <alignment horizontal="right" vertical="center"/>
    </xf>
    <xf numFmtId="0" fontId="4" fillId="5" borderId="0" xfId="6" applyFont="1" applyFill="1" applyAlignment="1">
      <alignment horizontal="right" vertical="center"/>
    </xf>
    <xf numFmtId="0" fontId="26" fillId="0" borderId="0" xfId="22" applyAlignment="1">
      <alignment horizontal="right" wrapText="1"/>
    </xf>
    <xf numFmtId="4" fontId="26" fillId="0" borderId="0" xfId="22" applyNumberFormat="1" applyAlignment="1">
      <alignment horizontal="center" wrapText="1"/>
    </xf>
    <xf numFmtId="4" fontId="15" fillId="0" borderId="0" xfId="6" applyNumberFormat="1" applyFont="1"/>
    <xf numFmtId="0" fontId="0" fillId="9" borderId="0" xfId="0" applyFill="1"/>
    <xf numFmtId="16" fontId="36" fillId="5" borderId="0" xfId="6" quotePrefix="1" applyNumberFormat="1" applyFont="1" applyFill="1" applyAlignment="1">
      <alignment horizontal="center" vertical="center"/>
    </xf>
    <xf numFmtId="164" fontId="24" fillId="9" borderId="0" xfId="6" applyNumberFormat="1" applyFont="1" applyFill="1"/>
    <xf numFmtId="168" fontId="25" fillId="9" borderId="0" xfId="6" applyNumberFormat="1" applyFont="1" applyFill="1" applyAlignment="1">
      <alignment horizontal="left"/>
    </xf>
    <xf numFmtId="16" fontId="4" fillId="5" borderId="0" xfId="6" quotePrefix="1" applyNumberFormat="1" applyFont="1" applyFill="1" applyAlignment="1">
      <alignment horizontal="center" vertical="center"/>
    </xf>
    <xf numFmtId="16" fontId="4" fillId="5" borderId="9" xfId="6" quotePrefix="1" applyNumberFormat="1" applyFont="1" applyFill="1" applyBorder="1" applyAlignment="1">
      <alignment horizontal="center" vertical="center"/>
    </xf>
    <xf numFmtId="164" fontId="24" fillId="9" borderId="17" xfId="6" applyNumberFormat="1" applyFont="1" applyFill="1" applyBorder="1" applyAlignment="1">
      <alignment horizontal="right"/>
    </xf>
    <xf numFmtId="164" fontId="24" fillId="9" borderId="18" xfId="6" applyNumberFormat="1" applyFont="1" applyFill="1" applyBorder="1"/>
    <xf numFmtId="168" fontId="25" fillId="9" borderId="18" xfId="6" applyNumberFormat="1" applyFont="1" applyFill="1" applyBorder="1" applyAlignment="1">
      <alignment horizontal="left"/>
    </xf>
    <xf numFmtId="0" fontId="0" fillId="9" borderId="9" xfId="0" applyFill="1" applyBorder="1"/>
    <xf numFmtId="16" fontId="39" fillId="5" borderId="0" xfId="6" quotePrefix="1" applyNumberFormat="1" applyFont="1" applyFill="1" applyAlignment="1">
      <alignment horizontal="center" vertical="center"/>
    </xf>
    <xf numFmtId="16" fontId="39" fillId="5" borderId="9" xfId="6" quotePrefix="1" applyNumberFormat="1" applyFont="1" applyFill="1" applyBorder="1" applyAlignment="1">
      <alignment horizontal="center" vertical="center"/>
    </xf>
    <xf numFmtId="4" fontId="24" fillId="9" borderId="0" xfId="6" applyNumberFormat="1" applyFont="1" applyFill="1"/>
    <xf numFmtId="4" fontId="25" fillId="9" borderId="0" xfId="6" applyNumberFormat="1" applyFont="1" applyFill="1" applyAlignment="1">
      <alignment horizontal="left"/>
    </xf>
    <xf numFmtId="0" fontId="32" fillId="10" borderId="13" xfId="0" applyFont="1" applyFill="1" applyBorder="1" applyAlignment="1">
      <alignment horizontal="left" vertical="center"/>
    </xf>
    <xf numFmtId="166" fontId="32" fillId="10" borderId="12" xfId="5" applyNumberFormat="1" applyFont="1" applyFill="1" applyBorder="1" applyAlignment="1">
      <alignment horizontal="right" vertical="center"/>
    </xf>
    <xf numFmtId="0" fontId="6" fillId="3" borderId="6" xfId="0" applyFont="1" applyFill="1" applyBorder="1"/>
    <xf numFmtId="0" fontId="6" fillId="3" borderId="1" xfId="0" applyFont="1" applyFill="1" applyBorder="1"/>
    <xf numFmtId="0" fontId="6" fillId="3" borderId="17" xfId="0" applyFont="1" applyFill="1" applyBorder="1"/>
    <xf numFmtId="0" fontId="13" fillId="9" borderId="1" xfId="26" applyFont="1" applyFill="1" applyBorder="1" applyAlignment="1">
      <alignment horizontal="center"/>
    </xf>
    <xf numFmtId="0" fontId="13" fillId="9" borderId="0" xfId="26" applyFont="1" applyFill="1" applyAlignment="1">
      <alignment horizontal="center"/>
    </xf>
    <xf numFmtId="0" fontId="13" fillId="9" borderId="9" xfId="26" applyFont="1" applyFill="1" applyBorder="1" applyAlignment="1">
      <alignment horizontal="center"/>
    </xf>
    <xf numFmtId="0" fontId="41" fillId="5" borderId="0" xfId="0" applyFont="1" applyFill="1"/>
    <xf numFmtId="0" fontId="41" fillId="0" borderId="0" xfId="0" applyFont="1"/>
    <xf numFmtId="0" fontId="42" fillId="5" borderId="0" xfId="0" applyFont="1" applyFill="1" applyAlignment="1">
      <alignment horizontal="center" vertical="center"/>
    </xf>
    <xf numFmtId="0" fontId="42" fillId="5" borderId="0" xfId="0" applyFont="1" applyFill="1" applyAlignment="1">
      <alignment vertical="center"/>
    </xf>
    <xf numFmtId="0" fontId="43" fillId="5" borderId="0" xfId="0" applyFont="1" applyFill="1" applyAlignment="1">
      <alignment horizontal="center" vertical="center"/>
    </xf>
    <xf numFmtId="0" fontId="44" fillId="5" borderId="0" xfId="0" applyFont="1" applyFill="1" applyAlignment="1">
      <alignment horizontal="center"/>
    </xf>
    <xf numFmtId="0" fontId="45" fillId="5" borderId="0" xfId="0" applyFont="1" applyFill="1" applyAlignment="1">
      <alignment horizontal="center"/>
    </xf>
    <xf numFmtId="0" fontId="46" fillId="0" borderId="0" xfId="0" applyFont="1"/>
    <xf numFmtId="0" fontId="48" fillId="0" borderId="0" xfId="28" applyFont="1" applyAlignment="1" applyProtection="1"/>
    <xf numFmtId="0" fontId="49" fillId="0" borderId="0" xfId="0" applyFont="1"/>
    <xf numFmtId="0" fontId="0" fillId="5" borderId="0" xfId="0" applyFill="1"/>
    <xf numFmtId="0" fontId="19" fillId="0" borderId="0" xfId="6"/>
    <xf numFmtId="0" fontId="19" fillId="0" borderId="0" xfId="6" applyAlignment="1">
      <alignment horizontal="center"/>
    </xf>
    <xf numFmtId="0" fontId="50" fillId="0" borderId="0" xfId="6" applyFont="1"/>
    <xf numFmtId="4" fontId="6" fillId="3" borderId="0" xfId="29" applyNumberFormat="1" applyFont="1" applyFill="1" applyBorder="1" applyAlignment="1">
      <alignment horizontal="left"/>
    </xf>
    <xf numFmtId="0" fontId="19" fillId="0" borderId="0" xfId="6" applyAlignment="1">
      <alignment wrapText="1"/>
    </xf>
    <xf numFmtId="0" fontId="51" fillId="0" borderId="0" xfId="6" applyFont="1" applyAlignment="1">
      <alignment horizontal="center"/>
    </xf>
    <xf numFmtId="0" fontId="51" fillId="0" borderId="0" xfId="6" applyFont="1"/>
    <xf numFmtId="0" fontId="40" fillId="0" borderId="0" xfId="0" applyFont="1"/>
    <xf numFmtId="3" fontId="15" fillId="0" borderId="6" xfId="0" applyNumberFormat="1" applyFont="1" applyBorder="1" applyAlignment="1">
      <alignment horizontal="right" vertical="center"/>
    </xf>
    <xf numFmtId="3" fontId="15" fillId="0" borderId="17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173" fontId="0" fillId="0" borderId="0" xfId="0" applyNumberFormat="1"/>
    <xf numFmtId="0" fontId="0" fillId="0" borderId="0" xfId="0" applyAlignment="1">
      <alignment horizontal="left"/>
    </xf>
    <xf numFmtId="173" fontId="0" fillId="0" borderId="0" xfId="0" applyNumberFormat="1" applyAlignment="1">
      <alignment horizontal="left"/>
    </xf>
    <xf numFmtId="0" fontId="6" fillId="0" borderId="0" xfId="0" applyFont="1" applyAlignment="1">
      <alignment vertical="center"/>
    </xf>
    <xf numFmtId="0" fontId="6" fillId="0" borderId="16" xfId="70" applyFont="1" applyBorder="1" applyAlignment="1">
      <alignment horizontal="left" vertical="center" wrapText="1"/>
    </xf>
    <xf numFmtId="3" fontId="15" fillId="0" borderId="13" xfId="0" applyNumberFormat="1" applyFont="1" applyBorder="1" applyAlignment="1">
      <alignment horizontal="right" vertical="center"/>
    </xf>
    <xf numFmtId="0" fontId="6" fillId="0" borderId="16" xfId="2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0" fillId="0" borderId="1" xfId="0" applyBorder="1"/>
    <xf numFmtId="0" fontId="6" fillId="0" borderId="14" xfId="72" applyFont="1" applyBorder="1" applyAlignment="1">
      <alignment horizontal="left" wrapText="1"/>
    </xf>
    <xf numFmtId="0" fontId="6" fillId="0" borderId="16" xfId="0" applyFont="1" applyBorder="1"/>
    <xf numFmtId="0" fontId="6" fillId="3" borderId="6" xfId="20" applyFont="1" applyFill="1" applyBorder="1" applyAlignment="1">
      <alignment horizontal="left" vertical="center" wrapText="1"/>
    </xf>
    <xf numFmtId="0" fontId="28" fillId="0" borderId="13" xfId="21" applyFont="1" applyBorder="1" applyAlignment="1">
      <alignment vertical="center"/>
    </xf>
    <xf numFmtId="0" fontId="28" fillId="3" borderId="13" xfId="21" applyFont="1" applyFill="1" applyBorder="1" applyAlignment="1">
      <alignment vertical="center"/>
    </xf>
    <xf numFmtId="3" fontId="6" fillId="0" borderId="13" xfId="73" applyNumberFormat="1" applyFont="1" applyBorder="1" applyAlignment="1">
      <alignment vertical="center"/>
    </xf>
    <xf numFmtId="0" fontId="28" fillId="0" borderId="1" xfId="21" applyFont="1" applyBorder="1" applyAlignment="1">
      <alignment vertical="center"/>
    </xf>
    <xf numFmtId="0" fontId="33" fillId="3" borderId="6" xfId="0" applyFont="1" applyFill="1" applyBorder="1" applyAlignment="1">
      <alignment vertical="center"/>
    </xf>
    <xf numFmtId="3" fontId="6" fillId="0" borderId="6" xfId="73" applyNumberFormat="1" applyFont="1" applyBorder="1" applyAlignment="1">
      <alignment vertical="center"/>
    </xf>
    <xf numFmtId="0" fontId="33" fillId="3" borderId="1" xfId="0" applyFont="1" applyFill="1" applyBorder="1" applyAlignment="1">
      <alignment vertical="center"/>
    </xf>
    <xf numFmtId="3" fontId="6" fillId="0" borderId="1" xfId="73" applyNumberFormat="1" applyFont="1" applyBorder="1" applyAlignment="1">
      <alignment vertical="center"/>
    </xf>
    <xf numFmtId="0" fontId="33" fillId="3" borderId="17" xfId="0" applyFont="1" applyFill="1" applyBorder="1" applyAlignment="1">
      <alignment vertical="center"/>
    </xf>
    <xf numFmtId="3" fontId="6" fillId="0" borderId="17" xfId="73" applyNumberFormat="1" applyFont="1" applyBorder="1" applyAlignment="1">
      <alignment vertical="center"/>
    </xf>
    <xf numFmtId="0" fontId="28" fillId="3" borderId="17" xfId="21" applyFont="1" applyFill="1" applyBorder="1" applyAlignment="1">
      <alignment vertical="center"/>
    </xf>
    <xf numFmtId="0" fontId="28" fillId="0" borderId="10" xfId="21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33" fillId="3" borderId="1" xfId="0" applyFont="1" applyFill="1" applyBorder="1"/>
    <xf numFmtId="170" fontId="0" fillId="0" borderId="0" xfId="0" applyNumberFormat="1"/>
    <xf numFmtId="10" fontId="6" fillId="0" borderId="6" xfId="3" applyNumberFormat="1" applyFont="1" applyBorder="1" applyAlignment="1">
      <alignment vertical="center"/>
    </xf>
    <xf numFmtId="0" fontId="15" fillId="0" borderId="0" xfId="12" applyFont="1" applyAlignment="1">
      <alignment vertical="center" wrapText="1"/>
    </xf>
    <xf numFmtId="0" fontId="15" fillId="0" borderId="6" xfId="12" applyFont="1" applyBorder="1" applyAlignment="1">
      <alignment vertical="center" wrapText="1"/>
    </xf>
    <xf numFmtId="10" fontId="6" fillId="0" borderId="8" xfId="13" applyNumberFormat="1" applyFont="1" applyBorder="1" applyAlignment="1">
      <alignment vertical="center"/>
    </xf>
    <xf numFmtId="10" fontId="6" fillId="0" borderId="0" xfId="13" applyNumberFormat="1" applyFont="1" applyBorder="1" applyAlignment="1">
      <alignment vertical="center"/>
    </xf>
    <xf numFmtId="9" fontId="4" fillId="5" borderId="22" xfId="1" applyFont="1" applyFill="1" applyBorder="1" applyAlignment="1">
      <alignment horizontal="right" vertical="center" wrapText="1"/>
    </xf>
    <xf numFmtId="0" fontId="32" fillId="5" borderId="1" xfId="0" applyFont="1" applyFill="1" applyBorder="1" applyAlignment="1">
      <alignment horizontal="left"/>
    </xf>
    <xf numFmtId="0" fontId="32" fillId="5" borderId="0" xfId="0" applyFont="1" applyFill="1" applyAlignment="1">
      <alignment horizontal="right"/>
    </xf>
    <xf numFmtId="0" fontId="32" fillId="5" borderId="9" xfId="0" applyFont="1" applyFill="1" applyBorder="1" applyAlignment="1">
      <alignment horizontal="right"/>
    </xf>
    <xf numFmtId="170" fontId="11" fillId="0" borderId="1" xfId="0" applyNumberFormat="1" applyFont="1" applyBorder="1" applyAlignment="1">
      <alignment horizontal="left"/>
    </xf>
    <xf numFmtId="0" fontId="7" fillId="0" borderId="0" xfId="6" applyFont="1"/>
    <xf numFmtId="170" fontId="11" fillId="0" borderId="1" xfId="0" applyNumberFormat="1" applyFont="1" applyBorder="1" applyAlignment="1">
      <alignment horizontal="left" wrapText="1"/>
    </xf>
    <xf numFmtId="170" fontId="11" fillId="0" borderId="17" xfId="0" applyNumberFormat="1" applyFont="1" applyBorder="1" applyAlignment="1">
      <alignment horizontal="left"/>
    </xf>
    <xf numFmtId="9" fontId="32" fillId="5" borderId="12" xfId="1" applyFont="1" applyFill="1" applyBorder="1"/>
    <xf numFmtId="0" fontId="15" fillId="0" borderId="6" xfId="9" applyFont="1" applyBorder="1" applyAlignment="1">
      <alignment wrapText="1"/>
    </xf>
    <xf numFmtId="0" fontId="5" fillId="43" borderId="0" xfId="0" applyFont="1" applyFill="1"/>
    <xf numFmtId="3" fontId="5" fillId="43" borderId="0" xfId="0" applyNumberFormat="1" applyFont="1" applyFill="1"/>
    <xf numFmtId="4" fontId="23" fillId="0" borderId="0" xfId="29" applyNumberFormat="1" applyFont="1" applyFill="1" applyBorder="1" applyAlignment="1">
      <alignment horizontal="right"/>
    </xf>
    <xf numFmtId="4" fontId="23" fillId="0" borderId="0" xfId="29" applyNumberFormat="1" applyFont="1" applyFill="1" applyBorder="1" applyAlignment="1">
      <alignment horizontal="center"/>
    </xf>
    <xf numFmtId="0" fontId="6" fillId="0" borderId="0" xfId="0" applyFont="1"/>
    <xf numFmtId="166" fontId="15" fillId="0" borderId="0" xfId="75" applyNumberFormat="1" applyFont="1" applyFill="1" applyBorder="1" applyAlignment="1">
      <alignment horizontal="right"/>
    </xf>
    <xf numFmtId="0" fontId="6" fillId="0" borderId="6" xfId="0" applyFont="1" applyBorder="1" applyAlignment="1">
      <alignment horizontal="left" vertical="center"/>
    </xf>
    <xf numFmtId="0" fontId="4" fillId="5" borderId="7" xfId="19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right"/>
    </xf>
    <xf numFmtId="3" fontId="6" fillId="0" borderId="6" xfId="0" applyNumberFormat="1" applyFont="1" applyBorder="1" applyAlignment="1">
      <alignment horizontal="right"/>
    </xf>
    <xf numFmtId="3" fontId="6" fillId="0" borderId="7" xfId="0" applyNumberFormat="1" applyFont="1" applyBorder="1" applyAlignment="1">
      <alignment horizontal="right"/>
    </xf>
    <xf numFmtId="3" fontId="6" fillId="0" borderId="8" xfId="0" applyNumberFormat="1" applyFont="1" applyBorder="1" applyAlignment="1">
      <alignment horizontal="right"/>
    </xf>
    <xf numFmtId="170" fontId="0" fillId="0" borderId="0" xfId="78" applyNumberFormat="1" applyFont="1"/>
    <xf numFmtId="166" fontId="6" fillId="0" borderId="0" xfId="75" applyNumberFormat="1" applyFont="1" applyFill="1" applyBorder="1" applyAlignment="1"/>
    <xf numFmtId="0" fontId="32" fillId="5" borderId="6" xfId="0" applyFont="1" applyFill="1" applyBorder="1" applyAlignment="1">
      <alignment horizontal="left"/>
    </xf>
    <xf numFmtId="0" fontId="32" fillId="5" borderId="7" xfId="0" applyFont="1" applyFill="1" applyBorder="1" applyAlignment="1">
      <alignment horizontal="right"/>
    </xf>
    <xf numFmtId="0" fontId="32" fillId="5" borderId="8" xfId="0" applyFont="1" applyFill="1" applyBorder="1" applyAlignment="1">
      <alignment horizontal="right"/>
    </xf>
    <xf numFmtId="10" fontId="15" fillId="0" borderId="8" xfId="10" applyNumberFormat="1" applyFont="1" applyFill="1" applyBorder="1" applyAlignment="1">
      <alignment horizontal="right" wrapText="1"/>
    </xf>
    <xf numFmtId="0" fontId="1" fillId="3" borderId="0" xfId="30" applyFill="1"/>
    <xf numFmtId="0" fontId="14" fillId="9" borderId="1" xfId="30" applyFont="1" applyFill="1" applyBorder="1" applyAlignment="1">
      <alignment horizontal="center"/>
    </xf>
    <xf numFmtId="0" fontId="14" fillId="9" borderId="0" xfId="30" applyFont="1" applyFill="1" applyAlignment="1">
      <alignment horizontal="center"/>
    </xf>
    <xf numFmtId="0" fontId="14" fillId="9" borderId="0" xfId="30" applyFont="1" applyFill="1" applyAlignment="1">
      <alignment horizontal="right"/>
    </xf>
    <xf numFmtId="0" fontId="14" fillId="9" borderId="9" xfId="30" applyFont="1" applyFill="1" applyBorder="1" applyAlignment="1">
      <alignment horizontal="right"/>
    </xf>
    <xf numFmtId="0" fontId="32" fillId="5" borderId="1" xfId="30" applyFont="1" applyFill="1" applyBorder="1"/>
    <xf numFmtId="3" fontId="32" fillId="5" borderId="0" xfId="30" applyNumberFormat="1" applyFont="1" applyFill="1" applyAlignment="1">
      <alignment horizontal="right"/>
    </xf>
    <xf numFmtId="3" fontId="4" fillId="5" borderId="0" xfId="30" applyNumberFormat="1" applyFont="1" applyFill="1" applyAlignment="1">
      <alignment horizontal="right"/>
    </xf>
    <xf numFmtId="3" fontId="32" fillId="5" borderId="0" xfId="30" applyNumberFormat="1" applyFont="1" applyFill="1" applyAlignment="1">
      <alignment horizontal="center"/>
    </xf>
    <xf numFmtId="3" fontId="32" fillId="5" borderId="9" xfId="30" applyNumberFormat="1" applyFont="1" applyFill="1" applyBorder="1" applyAlignment="1">
      <alignment horizontal="right"/>
    </xf>
    <xf numFmtId="3" fontId="6" fillId="3" borderId="1" xfId="30" applyNumberFormat="1" applyFont="1" applyFill="1" applyBorder="1" applyAlignment="1">
      <alignment horizontal="left"/>
    </xf>
    <xf numFmtId="170" fontId="28" fillId="3" borderId="0" xfId="80" applyNumberFormat="1" applyFont="1" applyFill="1" applyBorder="1"/>
    <xf numFmtId="170" fontId="28" fillId="3" borderId="9" xfId="80" applyNumberFormat="1" applyFont="1" applyFill="1" applyBorder="1"/>
    <xf numFmtId="0" fontId="32" fillId="5" borderId="13" xfId="30" applyFont="1" applyFill="1" applyBorder="1"/>
    <xf numFmtId="3" fontId="4" fillId="5" borderId="12" xfId="30" applyNumberFormat="1" applyFont="1" applyFill="1" applyBorder="1"/>
    <xf numFmtId="0" fontId="11" fillId="9" borderId="0" xfId="30" applyFont="1" applyFill="1"/>
    <xf numFmtId="0" fontId="11" fillId="9" borderId="0" xfId="30" applyFont="1" applyFill="1" applyAlignment="1">
      <alignment horizontal="right"/>
    </xf>
    <xf numFmtId="0" fontId="8" fillId="3" borderId="0" xfId="30" applyFont="1" applyFill="1"/>
    <xf numFmtId="0" fontId="8" fillId="3" borderId="36" xfId="30" applyFont="1" applyFill="1" applyBorder="1"/>
    <xf numFmtId="1" fontId="65" fillId="0" borderId="0" xfId="81" applyNumberFormat="1" applyFont="1" applyFill="1" applyBorder="1" applyAlignment="1" applyProtection="1">
      <alignment horizontal="left" vertical="center"/>
    </xf>
    <xf numFmtId="0" fontId="1" fillId="0" borderId="0" xfId="30"/>
    <xf numFmtId="0" fontId="1" fillId="9" borderId="1" xfId="30" applyFill="1" applyBorder="1"/>
    <xf numFmtId="0" fontId="1" fillId="9" borderId="0" xfId="30" applyFill="1"/>
    <xf numFmtId="0" fontId="1" fillId="9" borderId="9" xfId="30" applyFill="1" applyBorder="1"/>
    <xf numFmtId="0" fontId="33" fillId="0" borderId="0" xfId="30" applyFont="1"/>
    <xf numFmtId="172" fontId="6" fillId="0" borderId="0" xfId="82" applyNumberFormat="1" applyFont="1" applyFill="1" applyBorder="1" applyAlignment="1">
      <alignment horizontal="right"/>
    </xf>
    <xf numFmtId="10" fontId="15" fillId="0" borderId="9" xfId="83" applyNumberFormat="1" applyFont="1" applyBorder="1"/>
    <xf numFmtId="0" fontId="15" fillId="0" borderId="0" xfId="30" applyFont="1"/>
    <xf numFmtId="3" fontId="15" fillId="0" borderId="0" xfId="30" applyNumberFormat="1" applyFont="1" applyAlignment="1">
      <alignment horizontal="right"/>
    </xf>
    <xf numFmtId="0" fontId="33" fillId="0" borderId="0" xfId="30" applyFont="1" applyAlignment="1">
      <alignment wrapText="1"/>
    </xf>
    <xf numFmtId="0" fontId="15" fillId="0" borderId="0" xfId="30" applyFont="1" applyAlignment="1">
      <alignment vertical="top"/>
    </xf>
    <xf numFmtId="0" fontId="33" fillId="0" borderId="0" xfId="30" applyFont="1" applyAlignment="1">
      <alignment vertical="top"/>
    </xf>
    <xf numFmtId="0" fontId="66" fillId="44" borderId="13" xfId="30" applyFont="1" applyFill="1" applyBorder="1"/>
    <xf numFmtId="172" fontId="66" fillId="44" borderId="11" xfId="82" applyNumberFormat="1" applyFont="1" applyFill="1" applyBorder="1"/>
    <xf numFmtId="0" fontId="11" fillId="9" borderId="17" xfId="30" applyFont="1" applyFill="1" applyBorder="1"/>
    <xf numFmtId="0" fontId="11" fillId="9" borderId="18" xfId="30" applyFont="1" applyFill="1" applyBorder="1"/>
    <xf numFmtId="0" fontId="11" fillId="9" borderId="19" xfId="30" applyFont="1" applyFill="1" applyBorder="1"/>
    <xf numFmtId="0" fontId="8" fillId="0" borderId="0" xfId="30" applyFont="1"/>
    <xf numFmtId="3" fontId="15" fillId="0" borderId="0" xfId="30" applyNumberFormat="1" applyFont="1"/>
    <xf numFmtId="169" fontId="15" fillId="0" borderId="0" xfId="84" applyNumberFormat="1" applyFont="1" applyBorder="1"/>
    <xf numFmtId="169" fontId="1" fillId="0" borderId="0" xfId="84" applyNumberFormat="1" applyFill="1"/>
    <xf numFmtId="169" fontId="1" fillId="0" borderId="0" xfId="84" applyNumberFormat="1"/>
    <xf numFmtId="4" fontId="1" fillId="0" borderId="0" xfId="30" applyNumberFormat="1"/>
    <xf numFmtId="3" fontId="15" fillId="0" borderId="0" xfId="30" applyNumberFormat="1" applyFont="1" applyAlignment="1">
      <alignment horizontal="right" vertical="center"/>
    </xf>
    <xf numFmtId="10" fontId="15" fillId="0" borderId="9" xfId="83" applyNumberFormat="1" applyFont="1" applyBorder="1" applyAlignment="1">
      <alignment horizontal="right" vertical="center"/>
    </xf>
    <xf numFmtId="0" fontId="15" fillId="0" borderId="0" xfId="30" applyFont="1" applyAlignment="1">
      <alignment vertical="top" wrapText="1"/>
    </xf>
    <xf numFmtId="3" fontId="32" fillId="5" borderId="11" xfId="30" applyNumberFormat="1" applyFont="1" applyFill="1" applyBorder="1"/>
    <xf numFmtId="9" fontId="32" fillId="5" borderId="11" xfId="1" applyFont="1" applyFill="1" applyBorder="1"/>
    <xf numFmtId="0" fontId="1" fillId="0" borderId="0" xfId="26"/>
    <xf numFmtId="0" fontId="32" fillId="5" borderId="13" xfId="26" applyFont="1" applyFill="1" applyBorder="1" applyAlignment="1">
      <alignment horizontal="left"/>
    </xf>
    <xf numFmtId="172" fontId="32" fillId="5" borderId="11" xfId="85" applyNumberFormat="1" applyFont="1" applyFill="1" applyBorder="1" applyAlignment="1">
      <alignment horizontal="right"/>
    </xf>
    <xf numFmtId="0" fontId="30" fillId="0" borderId="0" xfId="26" applyFont="1"/>
    <xf numFmtId="0" fontId="8" fillId="0" borderId="2" xfId="26" applyFont="1" applyBorder="1"/>
    <xf numFmtId="172" fontId="1" fillId="0" borderId="2" xfId="26" applyNumberFormat="1" applyBorder="1"/>
    <xf numFmtId="170" fontId="0" fillId="0" borderId="0" xfId="86" applyNumberFormat="1" applyFont="1"/>
    <xf numFmtId="3" fontId="6" fillId="0" borderId="10" xfId="0" applyNumberFormat="1" applyFont="1" applyBorder="1" applyAlignment="1">
      <alignment horizontal="right"/>
    </xf>
    <xf numFmtId="3" fontId="6" fillId="0" borderId="15" xfId="0" applyNumberFormat="1" applyFont="1" applyBorder="1" applyAlignment="1">
      <alignment horizontal="right"/>
    </xf>
    <xf numFmtId="3" fontId="32" fillId="5" borderId="11" xfId="19" applyNumberFormat="1" applyFont="1" applyFill="1" applyBorder="1" applyAlignment="1">
      <alignment horizontal="right"/>
    </xf>
    <xf numFmtId="3" fontId="32" fillId="5" borderId="12" xfId="19" applyNumberFormat="1" applyFont="1" applyFill="1" applyBorder="1" applyAlignment="1">
      <alignment horizontal="right"/>
    </xf>
    <xf numFmtId="0" fontId="2" fillId="0" borderId="0" xfId="88"/>
    <xf numFmtId="0" fontId="7" fillId="0" borderId="4" xfId="88" applyFont="1" applyBorder="1" applyAlignment="1">
      <alignment horizontal="left" vertical="top" wrapText="1"/>
    </xf>
    <xf numFmtId="0" fontId="10" fillId="0" borderId="0" xfId="88" applyFont="1"/>
    <xf numFmtId="0" fontId="7" fillId="0" borderId="0" xfId="88" applyFont="1" applyAlignment="1">
      <alignment horizontal="left" vertical="top" wrapText="1"/>
    </xf>
    <xf numFmtId="0" fontId="64" fillId="0" borderId="0" xfId="88" applyFont="1" applyAlignment="1">
      <alignment horizontal="left" vertical="top" wrapText="1"/>
    </xf>
    <xf numFmtId="0" fontId="10" fillId="42" borderId="0" xfId="88" applyFont="1" applyFill="1"/>
    <xf numFmtId="0" fontId="2" fillId="0" borderId="0" xfId="88" applyAlignment="1">
      <alignment vertical="center"/>
    </xf>
    <xf numFmtId="170" fontId="15" fillId="3" borderId="0" xfId="80" applyNumberFormat="1" applyFont="1" applyFill="1" applyBorder="1"/>
    <xf numFmtId="170" fontId="40" fillId="3" borderId="0" xfId="80" applyNumberFormat="1" applyFont="1" applyFill="1" applyBorder="1"/>
    <xf numFmtId="170" fontId="4" fillId="5" borderId="11" xfId="30" applyNumberFormat="1" applyFont="1" applyFill="1" applyBorder="1"/>
    <xf numFmtId="0" fontId="4" fillId="5" borderId="6" xfId="26" applyFont="1" applyFill="1" applyBorder="1" applyAlignment="1">
      <alignment horizontal="left"/>
    </xf>
    <xf numFmtId="0" fontId="4" fillId="5" borderId="7" xfId="26" applyFont="1" applyFill="1" applyBorder="1" applyAlignment="1">
      <alignment horizontal="right"/>
    </xf>
    <xf numFmtId="0" fontId="4" fillId="5" borderId="8" xfId="26" applyFont="1" applyFill="1" applyBorder="1" applyAlignment="1">
      <alignment horizontal="right"/>
    </xf>
    <xf numFmtId="170" fontId="0" fillId="0" borderId="9" xfId="0" applyNumberFormat="1" applyBorder="1"/>
    <xf numFmtId="165" fontId="0" fillId="0" borderId="0" xfId="0" applyNumberFormat="1"/>
    <xf numFmtId="10" fontId="15" fillId="0" borderId="0" xfId="10" applyNumberFormat="1" applyFont="1" applyFill="1" applyBorder="1" applyAlignment="1">
      <alignment horizontal="right" wrapText="1"/>
    </xf>
    <xf numFmtId="166" fontId="15" fillId="0" borderId="9" xfId="75" applyNumberFormat="1" applyFont="1" applyFill="1" applyBorder="1" applyAlignment="1">
      <alignment horizontal="right"/>
    </xf>
    <xf numFmtId="0" fontId="3" fillId="5" borderId="0" xfId="0" applyFont="1" applyFill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3" fontId="15" fillId="0" borderId="0" xfId="0" applyNumberFormat="1" applyFont="1" applyAlignment="1">
      <alignment horizontal="right" vertical="center"/>
    </xf>
    <xf numFmtId="3" fontId="6" fillId="0" borderId="0" xfId="73" applyNumberFormat="1" applyFont="1" applyFill="1" applyBorder="1" applyAlignment="1">
      <alignment vertical="center"/>
    </xf>
    <xf numFmtId="3" fontId="15" fillId="0" borderId="0" xfId="0" applyNumberFormat="1" applyFont="1" applyAlignment="1">
      <alignment vertical="center"/>
    </xf>
    <xf numFmtId="3" fontId="6" fillId="0" borderId="0" xfId="73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12" fillId="0" borderId="0" xfId="30" applyFont="1" applyAlignment="1">
      <alignment horizontal="center"/>
    </xf>
    <xf numFmtId="0" fontId="28" fillId="3" borderId="6" xfId="74" applyFont="1" applyFill="1" applyBorder="1" applyAlignment="1">
      <alignment vertical="center"/>
    </xf>
    <xf numFmtId="0" fontId="28" fillId="3" borderId="1" xfId="74" applyFont="1" applyFill="1" applyBorder="1" applyAlignment="1">
      <alignment vertical="center"/>
    </xf>
    <xf numFmtId="0" fontId="23" fillId="0" borderId="0" xfId="74" applyFont="1"/>
    <xf numFmtId="166" fontId="6" fillId="0" borderId="8" xfId="5" applyNumberFormat="1" applyFont="1" applyFill="1" applyBorder="1" applyAlignment="1"/>
    <xf numFmtId="3" fontId="15" fillId="0" borderId="7" xfId="9" applyNumberFormat="1" applyFont="1" applyBorder="1" applyAlignment="1">
      <alignment horizontal="right" wrapText="1"/>
    </xf>
    <xf numFmtId="0" fontId="9" fillId="9" borderId="1" xfId="0" applyFont="1" applyFill="1" applyBorder="1" applyAlignment="1">
      <alignment horizontal="center"/>
    </xf>
    <xf numFmtId="0" fontId="9" fillId="9" borderId="9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left"/>
    </xf>
    <xf numFmtId="0" fontId="4" fillId="5" borderId="0" xfId="0" applyFont="1" applyFill="1" applyAlignment="1">
      <alignment horizontal="right"/>
    </xf>
    <xf numFmtId="0" fontId="4" fillId="5" borderId="9" xfId="0" applyFont="1" applyFill="1" applyBorder="1" applyAlignment="1">
      <alignment horizontal="right"/>
    </xf>
    <xf numFmtId="10" fontId="6" fillId="0" borderId="0" xfId="8" applyNumberFormat="1" applyFont="1"/>
    <xf numFmtId="10" fontId="7" fillId="0" borderId="0" xfId="11" applyNumberFormat="1" applyFont="1"/>
    <xf numFmtId="4" fontId="36" fillId="5" borderId="1" xfId="7" applyNumberFormat="1" applyFont="1" applyFill="1" applyBorder="1" applyAlignment="1">
      <alignment horizontal="left"/>
    </xf>
    <xf numFmtId="4" fontId="36" fillId="5" borderId="0" xfId="7" applyNumberFormat="1" applyFont="1" applyFill="1" applyBorder="1" applyAlignment="1">
      <alignment horizontal="left"/>
    </xf>
    <xf numFmtId="4" fontId="36" fillId="5" borderId="9" xfId="7" applyNumberFormat="1" applyFont="1" applyFill="1" applyBorder="1" applyAlignment="1">
      <alignment horizontal="left"/>
    </xf>
    <xf numFmtId="16" fontId="6" fillId="0" borderId="0" xfId="0" applyNumberFormat="1" applyFont="1" applyAlignment="1">
      <alignment horizontal="left"/>
    </xf>
    <xf numFmtId="170" fontId="0" fillId="0" borderId="0" xfId="78" applyNumberFormat="1" applyFont="1" applyBorder="1"/>
    <xf numFmtId="3" fontId="6" fillId="0" borderId="0" xfId="0" applyNumberFormat="1" applyFont="1" applyAlignment="1">
      <alignment horizontal="right"/>
    </xf>
    <xf numFmtId="4" fontId="36" fillId="5" borderId="0" xfId="6" applyNumberFormat="1" applyFont="1" applyFill="1" applyAlignment="1">
      <alignment horizontal="left"/>
    </xf>
    <xf numFmtId="4" fontId="23" fillId="0" borderId="7" xfId="7" applyNumberFormat="1" applyFont="1" applyFill="1" applyBorder="1" applyAlignment="1">
      <alignment horizontal="right"/>
    </xf>
    <xf numFmtId="4" fontId="23" fillId="0" borderId="9" xfId="7" applyNumberFormat="1" applyFont="1" applyFill="1" applyBorder="1" applyAlignment="1">
      <alignment horizontal="right"/>
    </xf>
    <xf numFmtId="4" fontId="23" fillId="0" borderId="9" xfId="7" applyNumberFormat="1" applyFont="1" applyFill="1" applyBorder="1" applyAlignment="1">
      <alignment horizontal="center"/>
    </xf>
    <xf numFmtId="4" fontId="23" fillId="0" borderId="8" xfId="7" applyNumberFormat="1" applyFont="1" applyFill="1" applyBorder="1" applyAlignment="1">
      <alignment horizontal="center"/>
    </xf>
    <xf numFmtId="4" fontId="23" fillId="0" borderId="7" xfId="7" applyNumberFormat="1" applyFont="1" applyFill="1" applyBorder="1" applyAlignment="1">
      <alignment horizontal="center"/>
    </xf>
    <xf numFmtId="4" fontId="23" fillId="0" borderId="19" xfId="7" applyNumberFormat="1" applyFont="1" applyFill="1" applyBorder="1" applyAlignment="1">
      <alignment horizontal="right"/>
    </xf>
    <xf numFmtId="4" fontId="23" fillId="0" borderId="18" xfId="7" applyNumberFormat="1" applyFont="1" applyFill="1" applyBorder="1" applyAlignment="1">
      <alignment horizontal="right"/>
    </xf>
    <xf numFmtId="4" fontId="23" fillId="0" borderId="8" xfId="7" applyNumberFormat="1" applyFont="1" applyFill="1" applyBorder="1" applyAlignment="1">
      <alignment horizontal="right"/>
    </xf>
    <xf numFmtId="4" fontId="23" fillId="0" borderId="18" xfId="7" applyNumberFormat="1" applyFont="1" applyFill="1" applyBorder="1" applyAlignment="1">
      <alignment horizontal="left"/>
    </xf>
    <xf numFmtId="4" fontId="23" fillId="0" borderId="17" xfId="7" applyNumberFormat="1" applyFont="1" applyFill="1" applyBorder="1" applyAlignment="1">
      <alignment horizontal="left"/>
    </xf>
    <xf numFmtId="4" fontId="23" fillId="0" borderId="1" xfId="7" applyNumberFormat="1" applyFont="1" applyFill="1" applyBorder="1" applyAlignment="1">
      <alignment horizontal="left"/>
    </xf>
    <xf numFmtId="4" fontId="23" fillId="0" borderId="7" xfId="7" applyNumberFormat="1" applyFont="1" applyFill="1" applyBorder="1" applyAlignment="1">
      <alignment horizontal="left"/>
    </xf>
    <xf numFmtId="166" fontId="15" fillId="0" borderId="0" xfId="5" applyNumberFormat="1" applyFont="1" applyFill="1" applyBorder="1" applyAlignment="1">
      <alignment horizontal="right"/>
    </xf>
    <xf numFmtId="4" fontId="23" fillId="0" borderId="6" xfId="7" applyNumberFormat="1" applyFont="1" applyFill="1" applyBorder="1" applyAlignment="1">
      <alignment horizontal="left"/>
    </xf>
    <xf numFmtId="4" fontId="23" fillId="0" borderId="0" xfId="7" applyNumberFormat="1" applyFont="1" applyFill="1" applyBorder="1" applyAlignment="1">
      <alignment horizontal="left"/>
    </xf>
    <xf numFmtId="4" fontId="67" fillId="3" borderId="6" xfId="29" applyNumberFormat="1" applyFont="1" applyFill="1" applyBorder="1" applyAlignment="1">
      <alignment horizontal="left"/>
    </xf>
    <xf numFmtId="4" fontId="67" fillId="3" borderId="7" xfId="29" applyNumberFormat="1" applyFont="1" applyFill="1" applyBorder="1" applyAlignment="1">
      <alignment horizontal="left"/>
    </xf>
    <xf numFmtId="4" fontId="67" fillId="3" borderId="1" xfId="29" applyNumberFormat="1" applyFont="1" applyFill="1" applyBorder="1" applyAlignment="1">
      <alignment horizontal="left"/>
    </xf>
    <xf numFmtId="4" fontId="67" fillId="3" borderId="0" xfId="29" applyNumberFormat="1" applyFont="1" applyFill="1" applyBorder="1" applyAlignment="1">
      <alignment horizontal="left"/>
    </xf>
    <xf numFmtId="4" fontId="67" fillId="3" borderId="7" xfId="29" applyNumberFormat="1" applyFont="1" applyFill="1" applyBorder="1" applyAlignment="1">
      <alignment horizontal="right"/>
    </xf>
    <xf numFmtId="4" fontId="67" fillId="3" borderId="8" xfId="29" applyNumberFormat="1" applyFont="1" applyFill="1" applyBorder="1" applyAlignment="1">
      <alignment horizontal="right"/>
    </xf>
    <xf numFmtId="4" fontId="67" fillId="3" borderId="0" xfId="29" applyNumberFormat="1" applyFont="1" applyFill="1" applyBorder="1" applyAlignment="1">
      <alignment horizontal="right"/>
    </xf>
    <xf numFmtId="4" fontId="67" fillId="3" borderId="9" xfId="29" applyNumberFormat="1" applyFont="1" applyFill="1" applyBorder="1" applyAlignment="1">
      <alignment horizontal="right"/>
    </xf>
    <xf numFmtId="4" fontId="23" fillId="3" borderId="0" xfId="29" applyNumberFormat="1" applyFont="1" applyFill="1" applyBorder="1" applyAlignment="1">
      <alignment horizontal="right"/>
    </xf>
    <xf numFmtId="4" fontId="23" fillId="3" borderId="0" xfId="29" applyNumberFormat="1" applyFont="1" applyFill="1" applyBorder="1" applyAlignment="1">
      <alignment horizontal="left"/>
    </xf>
    <xf numFmtId="4" fontId="23" fillId="3" borderId="6" xfId="29" applyNumberFormat="1" applyFont="1" applyFill="1" applyBorder="1" applyAlignment="1">
      <alignment horizontal="left"/>
    </xf>
    <xf numFmtId="4" fontId="23" fillId="3" borderId="7" xfId="29" applyNumberFormat="1" applyFont="1" applyFill="1" applyBorder="1" applyAlignment="1">
      <alignment horizontal="left"/>
    </xf>
    <xf numFmtId="4" fontId="23" fillId="3" borderId="7" xfId="29" applyNumberFormat="1" applyFont="1" applyFill="1" applyBorder="1" applyAlignment="1">
      <alignment horizontal="right"/>
    </xf>
    <xf numFmtId="4" fontId="23" fillId="3" borderId="8" xfId="29" applyNumberFormat="1" applyFont="1" applyFill="1" applyBorder="1" applyAlignment="1">
      <alignment horizontal="right"/>
    </xf>
    <xf numFmtId="4" fontId="23" fillId="3" borderId="1" xfId="29" applyNumberFormat="1" applyFont="1" applyFill="1" applyBorder="1" applyAlignment="1">
      <alignment horizontal="left"/>
    </xf>
    <xf numFmtId="4" fontId="23" fillId="3" borderId="9" xfId="29" applyNumberFormat="1" applyFont="1" applyFill="1" applyBorder="1" applyAlignment="1">
      <alignment horizontal="right"/>
    </xf>
    <xf numFmtId="4" fontId="23" fillId="3" borderId="17" xfId="29" applyNumberFormat="1" applyFont="1" applyFill="1" applyBorder="1" applyAlignment="1">
      <alignment horizontal="left"/>
    </xf>
    <xf numFmtId="4" fontId="23" fillId="3" borderId="18" xfId="29" applyNumberFormat="1" applyFont="1" applyFill="1" applyBorder="1" applyAlignment="1">
      <alignment horizontal="left"/>
    </xf>
    <xf numFmtId="0" fontId="4" fillId="5" borderId="17" xfId="0" applyFont="1" applyFill="1" applyBorder="1" applyAlignment="1">
      <alignment vertical="center"/>
    </xf>
    <xf numFmtId="4" fontId="23" fillId="0" borderId="7" xfId="7" applyNumberFormat="1" applyFont="1" applyFill="1" applyBorder="1" applyAlignment="1">
      <alignment horizontal="right" vertical="center"/>
    </xf>
    <xf numFmtId="4" fontId="23" fillId="0" borderId="8" xfId="7" applyNumberFormat="1" applyFont="1" applyFill="1" applyBorder="1" applyAlignment="1">
      <alignment horizontal="right" vertical="center"/>
    </xf>
    <xf numFmtId="4" fontId="23" fillId="0" borderId="1" xfId="7" applyNumberFormat="1" applyFont="1" applyFill="1" applyBorder="1" applyAlignment="1">
      <alignment horizontal="left" vertical="center"/>
    </xf>
    <xf numFmtId="4" fontId="23" fillId="0" borderId="9" xfId="7" applyNumberFormat="1" applyFont="1" applyFill="1" applyBorder="1" applyAlignment="1">
      <alignment horizontal="right" vertical="center"/>
    </xf>
    <xf numFmtId="4" fontId="23" fillId="0" borderId="17" xfId="7" applyNumberFormat="1" applyFont="1" applyFill="1" applyBorder="1" applyAlignment="1">
      <alignment horizontal="left" vertical="center"/>
    </xf>
    <xf numFmtId="4" fontId="23" fillId="0" borderId="18" xfId="7" applyNumberFormat="1" applyFont="1" applyFill="1" applyBorder="1" applyAlignment="1">
      <alignment horizontal="left" vertical="center"/>
    </xf>
    <xf numFmtId="4" fontId="23" fillId="0" borderId="18" xfId="7" applyNumberFormat="1" applyFont="1" applyFill="1" applyBorder="1" applyAlignment="1">
      <alignment horizontal="right" vertical="center"/>
    </xf>
    <xf numFmtId="4" fontId="23" fillId="0" borderId="19" xfId="7" applyNumberFormat="1" applyFont="1" applyFill="1" applyBorder="1" applyAlignment="1">
      <alignment horizontal="right" vertical="center"/>
    </xf>
    <xf numFmtId="170" fontId="28" fillId="0" borderId="18" xfId="78" applyNumberFormat="1" applyFont="1" applyBorder="1"/>
    <xf numFmtId="0" fontId="15" fillId="0" borderId="17" xfId="12" applyFont="1" applyBorder="1" applyAlignment="1">
      <alignment vertical="center" wrapText="1"/>
    </xf>
    <xf numFmtId="170" fontId="28" fillId="0" borderId="0" xfId="78" applyNumberFormat="1" applyFont="1" applyBorder="1"/>
    <xf numFmtId="170" fontId="28" fillId="0" borderId="7" xfId="78" applyNumberFormat="1" applyFont="1" applyBorder="1"/>
    <xf numFmtId="3" fontId="4" fillId="5" borderId="18" xfId="0" applyNumberFormat="1" applyFont="1" applyFill="1" applyBorder="1" applyAlignment="1">
      <alignment vertical="center"/>
    </xf>
    <xf numFmtId="9" fontId="4" fillId="5" borderId="19" xfId="1" applyFont="1" applyFill="1" applyBorder="1" applyAlignment="1">
      <alignment vertical="center"/>
    </xf>
    <xf numFmtId="170" fontId="28" fillId="0" borderId="0" xfId="78" applyNumberFormat="1" applyFont="1"/>
    <xf numFmtId="0" fontId="6" fillId="0" borderId="17" xfId="0" applyFont="1" applyBorder="1" applyAlignment="1">
      <alignment wrapText="1"/>
    </xf>
    <xf numFmtId="0" fontId="6" fillId="0" borderId="1" xfId="0" applyFont="1" applyBorder="1" applyAlignment="1">
      <alignment wrapText="1"/>
    </xf>
    <xf numFmtId="4" fontId="23" fillId="0" borderId="0" xfId="7" applyNumberFormat="1" applyFont="1" applyFill="1" applyBorder="1" applyAlignment="1">
      <alignment horizontal="right"/>
    </xf>
    <xf numFmtId="4" fontId="23" fillId="0" borderId="7" xfId="7" applyNumberFormat="1" applyFont="1" applyFill="1" applyBorder="1" applyAlignment="1">
      <alignment horizontal="left" vertical="center"/>
    </xf>
    <xf numFmtId="4" fontId="23" fillId="0" borderId="6" xfId="7" applyNumberFormat="1" applyFont="1" applyFill="1" applyBorder="1" applyAlignment="1">
      <alignment horizontal="left" vertical="center"/>
    </xf>
    <xf numFmtId="4" fontId="23" fillId="0" borderId="0" xfId="7" applyNumberFormat="1" applyFont="1" applyFill="1" applyBorder="1" applyAlignment="1">
      <alignment horizontal="left" vertical="center"/>
    </xf>
    <xf numFmtId="4" fontId="23" fillId="0" borderId="0" xfId="7" applyNumberFormat="1" applyFont="1" applyFill="1" applyBorder="1" applyAlignment="1">
      <alignment horizontal="right" vertical="center"/>
    </xf>
    <xf numFmtId="170" fontId="32" fillId="5" borderId="18" xfId="78" applyNumberFormat="1" applyFont="1" applyFill="1" applyBorder="1" applyAlignment="1">
      <alignment horizontal="right"/>
    </xf>
    <xf numFmtId="170" fontId="32" fillId="5" borderId="19" xfId="78" applyNumberFormat="1" applyFont="1" applyFill="1" applyBorder="1" applyAlignment="1">
      <alignment horizontal="right"/>
    </xf>
    <xf numFmtId="0" fontId="10" fillId="3" borderId="6" xfId="90" applyFont="1" applyFill="1" applyBorder="1" applyAlignment="1">
      <alignment horizontal="right" wrapText="1"/>
    </xf>
    <xf numFmtId="0" fontId="10" fillId="3" borderId="7" xfId="90" applyFont="1" applyFill="1" applyBorder="1" applyAlignment="1">
      <alignment horizontal="right" wrapText="1"/>
    </xf>
    <xf numFmtId="170" fontId="11" fillId="3" borderId="7" xfId="84" applyNumberFormat="1" applyFont="1" applyFill="1" applyBorder="1"/>
    <xf numFmtId="170" fontId="10" fillId="3" borderId="8" xfId="87" applyNumberFormat="1" applyFont="1" applyFill="1" applyBorder="1" applyAlignment="1">
      <alignment horizontal="center" wrapText="1"/>
    </xf>
    <xf numFmtId="0" fontId="10" fillId="3" borderId="1" xfId="90" applyFont="1" applyFill="1" applyBorder="1" applyAlignment="1">
      <alignment horizontal="right" wrapText="1"/>
    </xf>
    <xf numFmtId="0" fontId="10" fillId="3" borderId="0" xfId="90" applyFont="1" applyFill="1" applyAlignment="1">
      <alignment horizontal="right" wrapText="1"/>
    </xf>
    <xf numFmtId="170" fontId="11" fillId="3" borderId="0" xfId="84" applyNumberFormat="1" applyFont="1" applyFill="1" applyBorder="1"/>
    <xf numFmtId="170" fontId="10" fillId="3" borderId="9" xfId="87" applyNumberFormat="1" applyFont="1" applyFill="1" applyBorder="1" applyAlignment="1">
      <alignment horizontal="center" wrapText="1"/>
    </xf>
    <xf numFmtId="169" fontId="0" fillId="0" borderId="0" xfId="0" applyNumberFormat="1"/>
    <xf numFmtId="166" fontId="15" fillId="0" borderId="12" xfId="75" applyNumberFormat="1" applyFont="1" applyFill="1" applyBorder="1" applyAlignment="1">
      <alignment horizontal="right"/>
    </xf>
    <xf numFmtId="0" fontId="8" fillId="3" borderId="0" xfId="30" applyFont="1" applyFill="1" applyAlignment="1">
      <alignment horizontal="left"/>
    </xf>
    <xf numFmtId="0" fontId="8" fillId="0" borderId="0" xfId="26" applyFont="1" applyAlignment="1">
      <alignment horizontal="left"/>
    </xf>
    <xf numFmtId="166" fontId="6" fillId="0" borderId="19" xfId="5" applyNumberFormat="1" applyFont="1" applyFill="1" applyBorder="1" applyAlignment="1"/>
    <xf numFmtId="4" fontId="23" fillId="3" borderId="19" xfId="29" applyNumberFormat="1" applyFont="1" applyFill="1" applyBorder="1" applyAlignment="1">
      <alignment horizontal="left"/>
    </xf>
    <xf numFmtId="4" fontId="23" fillId="3" borderId="8" xfId="29" applyNumberFormat="1" applyFont="1" applyFill="1" applyBorder="1" applyAlignment="1">
      <alignment horizontal="left"/>
    </xf>
    <xf numFmtId="0" fontId="0" fillId="0" borderId="0" xfId="0"/>
    <xf numFmtId="4" fontId="23" fillId="0" borderId="0" xfId="7" applyNumberFormat="1" applyFont="1" applyFill="1" applyBorder="1" applyAlignment="1">
      <alignment horizontal="right"/>
    </xf>
    <xf numFmtId="4" fontId="23" fillId="0" borderId="0" xfId="7" applyNumberFormat="1" applyFont="1" applyFill="1" applyBorder="1" applyAlignment="1">
      <alignment horizontal="center"/>
    </xf>
    <xf numFmtId="3" fontId="15" fillId="0" borderId="0" xfId="0" applyNumberFormat="1" applyFont="1" applyAlignment="1">
      <alignment horizontal="right" vertical="center"/>
    </xf>
    <xf numFmtId="4" fontId="23" fillId="3" borderId="9" xfId="29" applyNumberFormat="1" applyFont="1" applyFill="1" applyBorder="1" applyAlignment="1">
      <alignment horizontal="left"/>
    </xf>
    <xf numFmtId="4" fontId="36" fillId="5" borderId="0" xfId="6" applyNumberFormat="1" applyFont="1" applyFill="1" applyBorder="1" applyAlignment="1">
      <alignment horizontal="left"/>
    </xf>
    <xf numFmtId="0" fontId="6" fillId="0" borderId="16" xfId="0" applyFont="1" applyBorder="1" applyAlignment="1">
      <alignment horizontal="left" vertical="center"/>
    </xf>
    <xf numFmtId="0" fontId="31" fillId="7" borderId="1" xfId="79" applyFont="1" applyFill="1" applyBorder="1" applyAlignment="1">
      <alignment horizontal="center" vertical="center"/>
    </xf>
    <xf numFmtId="0" fontId="31" fillId="7" borderId="0" xfId="79" applyFont="1" applyFill="1" applyBorder="1" applyAlignment="1">
      <alignment horizontal="center" vertical="center" wrapText="1"/>
    </xf>
    <xf numFmtId="0" fontId="31" fillId="7" borderId="0" xfId="79" applyFont="1" applyFill="1" applyBorder="1" applyAlignment="1">
      <alignment horizontal="center" vertical="center"/>
    </xf>
    <xf numFmtId="0" fontId="31" fillId="7" borderId="9" xfId="79" applyFont="1" applyFill="1" applyBorder="1" applyAlignment="1">
      <alignment horizontal="center" vertical="center"/>
    </xf>
    <xf numFmtId="175" fontId="11" fillId="0" borderId="3" xfId="92" applyNumberFormat="1" applyFont="1" applyBorder="1" applyAlignment="1">
      <alignment vertical="top" wrapText="1"/>
    </xf>
    <xf numFmtId="175" fontId="11" fillId="0" borderId="3" xfId="91" applyNumberFormat="1" applyFont="1" applyBorder="1" applyAlignment="1">
      <alignment vertical="top" wrapText="1"/>
    </xf>
    <xf numFmtId="3" fontId="4" fillId="5" borderId="16" xfId="0" applyNumberFormat="1" applyFont="1" applyFill="1" applyBorder="1" applyAlignment="1">
      <alignment horizontal="right" vertical="center"/>
    </xf>
    <xf numFmtId="0" fontId="4" fillId="5" borderId="16" xfId="0" applyFont="1" applyFill="1" applyBorder="1" applyAlignment="1">
      <alignment vertical="center"/>
    </xf>
    <xf numFmtId="3" fontId="6" fillId="0" borderId="16" xfId="73" applyNumberFormat="1" applyFont="1" applyFill="1" applyBorder="1" applyAlignment="1">
      <alignment vertical="center"/>
    </xf>
    <xf numFmtId="10" fontId="6" fillId="0" borderId="16" xfId="3" applyNumberFormat="1" applyFont="1" applyBorder="1" applyAlignment="1">
      <alignment vertical="center"/>
    </xf>
    <xf numFmtId="3" fontId="28" fillId="0" borderId="16" xfId="91" applyNumberFormat="1" applyFont="1" applyBorder="1" applyAlignment="1">
      <alignment vertical="top" wrapText="1"/>
    </xf>
    <xf numFmtId="0" fontId="34" fillId="5" borderId="16" xfId="0" applyFont="1" applyFill="1" applyBorder="1" applyAlignment="1">
      <alignment horizontal="left" vertical="center"/>
    </xf>
    <xf numFmtId="0" fontId="4" fillId="10" borderId="0" xfId="0" applyFont="1" applyFill="1" applyBorder="1" applyAlignment="1">
      <alignment vertical="center"/>
    </xf>
    <xf numFmtId="166" fontId="32" fillId="5" borderId="16" xfId="5" applyNumberFormat="1" applyFont="1" applyFill="1" applyBorder="1"/>
    <xf numFmtId="10" fontId="4" fillId="5" borderId="19" xfId="0" applyNumberFormat="1" applyFont="1" applyFill="1" applyBorder="1"/>
    <xf numFmtId="170" fontId="28" fillId="0" borderId="0" xfId="78" applyNumberFormat="1" applyFont="1" applyBorder="1" applyAlignment="1">
      <alignment vertical="center"/>
    </xf>
    <xf numFmtId="175" fontId="11" fillId="0" borderId="3" xfId="92" applyNumberFormat="1" applyFont="1" applyBorder="1" applyAlignment="1">
      <alignment vertical="center" wrapText="1"/>
    </xf>
    <xf numFmtId="170" fontId="1" fillId="3" borderId="0" xfId="78" applyNumberFormat="1" applyFill="1"/>
    <xf numFmtId="3" fontId="32" fillId="3" borderId="0" xfId="30" applyNumberFormat="1" applyFont="1" applyFill="1" applyAlignment="1">
      <alignment horizontal="right"/>
    </xf>
    <xf numFmtId="0" fontId="6" fillId="3" borderId="0" xfId="0" applyFont="1" applyFill="1"/>
    <xf numFmtId="0" fontId="48" fillId="3" borderId="0" xfId="28" applyFont="1" applyFill="1" applyAlignment="1" applyProtection="1"/>
    <xf numFmtId="0" fontId="46" fillId="3" borderId="0" xfId="0" applyFont="1" applyFill="1"/>
    <xf numFmtId="0" fontId="49" fillId="3" borderId="0" xfId="0" applyFont="1" applyFill="1"/>
    <xf numFmtId="0" fontId="6" fillId="3" borderId="16" xfId="21" applyFont="1" applyFill="1" applyBorder="1" applyAlignment="1">
      <alignment vertical="center"/>
    </xf>
    <xf numFmtId="0" fontId="6" fillId="0" borderId="15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49" fontId="6" fillId="0" borderId="10" xfId="0" applyNumberFormat="1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6" fillId="0" borderId="6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8" fillId="0" borderId="0" xfId="0" applyFont="1" applyAlignment="1">
      <alignment horizontal="left" vertical="center" wrapText="1"/>
    </xf>
    <xf numFmtId="165" fontId="31" fillId="5" borderId="6" xfId="18" applyFont="1" applyFill="1" applyBorder="1" applyAlignment="1">
      <alignment horizontal="center"/>
    </xf>
    <xf numFmtId="165" fontId="31" fillId="5" borderId="7" xfId="18" applyFont="1" applyFill="1" applyBorder="1" applyAlignment="1">
      <alignment horizontal="center"/>
    </xf>
    <xf numFmtId="165" fontId="31" fillId="5" borderId="8" xfId="18" applyFont="1" applyFill="1" applyBorder="1" applyAlignment="1">
      <alignment horizontal="center"/>
    </xf>
    <xf numFmtId="165" fontId="31" fillId="5" borderId="1" xfId="18" applyFont="1" applyFill="1" applyBorder="1" applyAlignment="1">
      <alignment horizontal="center"/>
    </xf>
    <xf numFmtId="165" fontId="31" fillId="5" borderId="0" xfId="18" applyFont="1" applyFill="1" applyBorder="1" applyAlignment="1">
      <alignment horizontal="center"/>
    </xf>
    <xf numFmtId="165" fontId="31" fillId="5" borderId="9" xfId="18" applyFont="1" applyFill="1" applyBorder="1" applyAlignment="1">
      <alignment horizontal="center"/>
    </xf>
    <xf numFmtId="0" fontId="31" fillId="5" borderId="1" xfId="19" applyFont="1" applyFill="1" applyBorder="1" applyAlignment="1">
      <alignment horizontal="center"/>
    </xf>
    <xf numFmtId="0" fontId="31" fillId="5" borderId="0" xfId="19" applyFont="1" applyFill="1" applyAlignment="1">
      <alignment horizontal="center"/>
    </xf>
    <xf numFmtId="0" fontId="31" fillId="5" borderId="9" xfId="19" applyFont="1" applyFill="1" applyBorder="1" applyAlignment="1">
      <alignment horizontal="center"/>
    </xf>
    <xf numFmtId="0" fontId="4" fillId="5" borderId="10" xfId="19" applyFont="1" applyFill="1" applyBorder="1" applyAlignment="1">
      <alignment horizontal="left" vertical="center"/>
    </xf>
    <xf numFmtId="0" fontId="4" fillId="5" borderId="17" xfId="19" applyFont="1" applyFill="1" applyBorder="1" applyAlignment="1">
      <alignment horizontal="left" vertical="center"/>
    </xf>
    <xf numFmtId="0" fontId="4" fillId="5" borderId="11" xfId="19" applyFont="1" applyFill="1" applyBorder="1" applyAlignment="1">
      <alignment horizontal="center" vertical="center"/>
    </xf>
    <xf numFmtId="0" fontId="4" fillId="5" borderId="12" xfId="19" applyFont="1" applyFill="1" applyBorder="1" applyAlignment="1">
      <alignment horizontal="center" vertical="center"/>
    </xf>
    <xf numFmtId="0" fontId="4" fillId="5" borderId="13" xfId="19" applyFont="1" applyFill="1" applyBorder="1" applyAlignment="1">
      <alignment horizontal="center" vertical="center"/>
    </xf>
    <xf numFmtId="0" fontId="4" fillId="5" borderId="10" xfId="19" applyFont="1" applyFill="1" applyBorder="1" applyAlignment="1">
      <alignment horizontal="center" vertical="center" wrapText="1"/>
    </xf>
    <xf numFmtId="0" fontId="4" fillId="5" borderId="15" xfId="19" applyFont="1" applyFill="1" applyBorder="1" applyAlignment="1">
      <alignment horizontal="center" vertical="center" wrapText="1"/>
    </xf>
    <xf numFmtId="0" fontId="4" fillId="5" borderId="8" xfId="19" applyFont="1" applyFill="1" applyBorder="1" applyAlignment="1">
      <alignment horizontal="center" vertical="center" wrapText="1"/>
    </xf>
    <xf numFmtId="0" fontId="4" fillId="5" borderId="9" xfId="19" applyFont="1" applyFill="1" applyBorder="1" applyAlignment="1">
      <alignment horizontal="center" vertical="center" wrapText="1"/>
    </xf>
    <xf numFmtId="175" fontId="11" fillId="0" borderId="3" xfId="92" applyNumberFormat="1" applyFont="1" applyBorder="1" applyAlignment="1">
      <alignment horizontal="left" vertical="center" wrapText="1"/>
    </xf>
    <xf numFmtId="175" fontId="11" fillId="0" borderId="3" xfId="92" applyNumberFormat="1" applyFont="1" applyBorder="1" applyAlignment="1">
      <alignment horizontal="left" vertical="top" wrapText="1"/>
    </xf>
    <xf numFmtId="0" fontId="9" fillId="7" borderId="6" xfId="79" applyFont="1" applyFill="1" applyBorder="1" applyAlignment="1">
      <alignment horizontal="center" vertical="center"/>
    </xf>
    <xf numFmtId="0" fontId="9" fillId="7" borderId="7" xfId="79" applyFont="1" applyFill="1" applyBorder="1" applyAlignment="1">
      <alignment horizontal="center" vertical="center"/>
    </xf>
    <xf numFmtId="0" fontId="9" fillId="7" borderId="8" xfId="79" applyFont="1" applyFill="1" applyBorder="1" applyAlignment="1">
      <alignment horizontal="center" vertical="center"/>
    </xf>
    <xf numFmtId="0" fontId="9" fillId="7" borderId="1" xfId="79" applyFont="1" applyFill="1" applyBorder="1" applyAlignment="1">
      <alignment horizontal="center" vertical="center"/>
    </xf>
    <xf numFmtId="0" fontId="9" fillId="7" borderId="0" xfId="79" applyFont="1" applyFill="1" applyAlignment="1">
      <alignment horizontal="center" vertical="center"/>
    </xf>
    <xf numFmtId="0" fontId="9" fillId="7" borderId="9" xfId="79" applyFont="1" applyFill="1" applyBorder="1" applyAlignment="1">
      <alignment horizontal="center" vertical="center"/>
    </xf>
    <xf numFmtId="0" fontId="9" fillId="8" borderId="1" xfId="79" applyFont="1" applyFill="1" applyBorder="1" applyAlignment="1">
      <alignment horizontal="center" vertical="center"/>
    </xf>
    <xf numFmtId="0" fontId="9" fillId="8" borderId="0" xfId="79" applyFont="1" applyFill="1" applyAlignment="1">
      <alignment horizontal="center" vertical="center"/>
    </xf>
    <xf numFmtId="0" fontId="9" fillId="8" borderId="9" xfId="79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left" vertical="center"/>
    </xf>
    <xf numFmtId="0" fontId="28" fillId="0" borderId="10" xfId="21" applyFont="1" applyBorder="1" applyAlignment="1">
      <alignment horizontal="left" vertical="center"/>
    </xf>
    <xf numFmtId="0" fontId="28" fillId="0" borderId="15" xfId="21" applyFont="1" applyBorder="1" applyAlignment="1">
      <alignment horizontal="left" vertical="center"/>
    </xf>
    <xf numFmtId="0" fontId="28" fillId="0" borderId="14" xfId="21" applyFont="1" applyBorder="1" applyAlignment="1">
      <alignment horizontal="left" vertical="center"/>
    </xf>
    <xf numFmtId="0" fontId="28" fillId="0" borderId="10" xfId="21" applyFont="1" applyBorder="1" applyAlignment="1">
      <alignment horizontal="left" vertical="center" wrapText="1"/>
    </xf>
    <xf numFmtId="0" fontId="28" fillId="0" borderId="14" xfId="21" applyFont="1" applyBorder="1" applyAlignment="1">
      <alignment horizontal="left" vertical="center" wrapText="1"/>
    </xf>
    <xf numFmtId="3" fontId="6" fillId="0" borderId="6" xfId="73" applyNumberFormat="1" applyFont="1" applyBorder="1" applyAlignment="1">
      <alignment horizontal="right" vertical="center"/>
    </xf>
    <xf numFmtId="3" fontId="6" fillId="0" borderId="17" xfId="73" applyNumberFormat="1" applyFont="1" applyBorder="1" applyAlignment="1">
      <alignment horizontal="right" vertical="center"/>
    </xf>
    <xf numFmtId="3" fontId="15" fillId="0" borderId="0" xfId="0" applyNumberFormat="1" applyFont="1" applyAlignment="1">
      <alignment vertical="center"/>
    </xf>
    <xf numFmtId="0" fontId="6" fillId="0" borderId="10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3" fontId="6" fillId="0" borderId="1" xfId="73" applyNumberFormat="1" applyFont="1" applyBorder="1" applyAlignment="1">
      <alignment horizontal="right" vertical="center"/>
    </xf>
    <xf numFmtId="0" fontId="32" fillId="5" borderId="16" xfId="0" applyFont="1" applyFill="1" applyBorder="1" applyAlignment="1">
      <alignment horizontal="left" vertical="center"/>
    </xf>
    <xf numFmtId="0" fontId="4" fillId="5" borderId="13" xfId="0" applyFont="1" applyFill="1" applyBorder="1" applyAlignment="1">
      <alignment horizontal="left" vertical="center"/>
    </xf>
    <xf numFmtId="0" fontId="4" fillId="5" borderId="12" xfId="0" applyFont="1" applyFill="1" applyBorder="1" applyAlignment="1">
      <alignment horizontal="left" vertical="center"/>
    </xf>
    <xf numFmtId="3" fontId="6" fillId="0" borderId="0" xfId="73" applyNumberFormat="1" applyFont="1" applyBorder="1" applyAlignment="1">
      <alignment vertical="center"/>
    </xf>
    <xf numFmtId="3" fontId="15" fillId="0" borderId="0" xfId="0" applyNumberFormat="1" applyFont="1" applyAlignment="1">
      <alignment horizontal="right" vertical="center"/>
    </xf>
    <xf numFmtId="3" fontId="6" fillId="0" borderId="0" xfId="73" applyNumberFormat="1" applyFont="1" applyFill="1" applyBorder="1" applyAlignment="1">
      <alignment vertical="center"/>
    </xf>
    <xf numFmtId="0" fontId="32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left" vertical="center"/>
    </xf>
    <xf numFmtId="0" fontId="3" fillId="9" borderId="1" xfId="0" applyFont="1" applyFill="1" applyBorder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" fillId="9" borderId="9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left" vertical="center"/>
    </xf>
    <xf numFmtId="0" fontId="32" fillId="5" borderId="7" xfId="0" applyFont="1" applyFill="1" applyBorder="1" applyAlignment="1">
      <alignment horizontal="left" vertical="center"/>
    </xf>
    <xf numFmtId="0" fontId="32" fillId="5" borderId="0" xfId="0" applyFont="1" applyFill="1" applyAlignment="1">
      <alignment horizontal="left" vertical="center"/>
    </xf>
    <xf numFmtId="0" fontId="32" fillId="5" borderId="7" xfId="0" applyFont="1" applyFill="1" applyBorder="1" applyAlignment="1">
      <alignment horizontal="center" vertical="center" wrapText="1"/>
    </xf>
    <xf numFmtId="0" fontId="32" fillId="5" borderId="0" xfId="0" applyFont="1" applyFill="1" applyAlignment="1">
      <alignment horizontal="center" vertical="center" wrapText="1"/>
    </xf>
    <xf numFmtId="0" fontId="6" fillId="0" borderId="10" xfId="72" applyFont="1" applyBorder="1" applyAlignment="1">
      <alignment vertical="center" wrapText="1"/>
    </xf>
    <xf numFmtId="0" fontId="6" fillId="0" borderId="15" xfId="72" applyFont="1" applyBorder="1" applyAlignment="1">
      <alignment vertical="center" wrapText="1"/>
    </xf>
    <xf numFmtId="0" fontId="6" fillId="0" borderId="33" xfId="72" applyFont="1" applyBorder="1" applyAlignment="1">
      <alignment vertical="center" wrapText="1"/>
    </xf>
    <xf numFmtId="0" fontId="6" fillId="0" borderId="34" xfId="72" applyFont="1" applyBorder="1" applyAlignment="1">
      <alignment vertical="center" wrapText="1"/>
    </xf>
    <xf numFmtId="0" fontId="6" fillId="0" borderId="35" xfId="72" applyFont="1" applyBorder="1" applyAlignment="1">
      <alignment vertical="center" wrapText="1"/>
    </xf>
    <xf numFmtId="0" fontId="6" fillId="0" borderId="14" xfId="72" applyFont="1" applyBorder="1" applyAlignment="1">
      <alignment vertical="center" wrapText="1"/>
    </xf>
    <xf numFmtId="0" fontId="4" fillId="5" borderId="11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left" vertical="center"/>
    </xf>
    <xf numFmtId="0" fontId="4" fillId="5" borderId="0" xfId="0" applyFont="1" applyFill="1" applyAlignment="1">
      <alignment horizontal="left" vertical="center"/>
    </xf>
    <xf numFmtId="0" fontId="6" fillId="0" borderId="10" xfId="20" applyFont="1" applyBorder="1" applyAlignment="1">
      <alignment vertical="center" wrapText="1"/>
    </xf>
    <xf numFmtId="0" fontId="6" fillId="0" borderId="15" xfId="20" applyFont="1" applyBorder="1" applyAlignment="1">
      <alignment vertical="center" wrapText="1"/>
    </xf>
    <xf numFmtId="0" fontId="6" fillId="0" borderId="14" xfId="20" applyFont="1" applyBorder="1" applyAlignment="1">
      <alignment vertical="center" wrapText="1"/>
    </xf>
    <xf numFmtId="0" fontId="6" fillId="0" borderId="6" xfId="72" applyFont="1" applyBorder="1" applyAlignment="1">
      <alignment vertical="center" wrapText="1"/>
    </xf>
    <xf numFmtId="0" fontId="6" fillId="0" borderId="1" xfId="72" applyFont="1" applyBorder="1" applyAlignment="1">
      <alignment vertical="center" wrapText="1"/>
    </xf>
    <xf numFmtId="0" fontId="6" fillId="0" borderId="17" xfId="72" applyFont="1" applyBorder="1" applyAlignment="1">
      <alignment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6" fillId="0" borderId="10" xfId="20" applyFont="1" applyBorder="1" applyAlignment="1">
      <alignment horizontal="left" vertical="center" wrapText="1"/>
    </xf>
    <xf numFmtId="0" fontId="6" fillId="0" borderId="15" xfId="20" applyFont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6" fillId="0" borderId="14" xfId="2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/>
    </xf>
    <xf numFmtId="0" fontId="12" fillId="5" borderId="1" xfId="0" applyFont="1" applyFill="1" applyBorder="1" applyAlignment="1">
      <alignment horizontal="center"/>
    </xf>
    <xf numFmtId="0" fontId="12" fillId="5" borderId="0" xfId="0" applyFont="1" applyFill="1" applyAlignment="1">
      <alignment horizontal="center"/>
    </xf>
    <xf numFmtId="0" fontId="27" fillId="5" borderId="0" xfId="0" applyFont="1" applyFill="1" applyAlignment="1">
      <alignment horizontal="center"/>
    </xf>
    <xf numFmtId="0" fontId="32" fillId="5" borderId="17" xfId="0" applyFont="1" applyFill="1" applyBorder="1" applyAlignment="1">
      <alignment horizontal="left" vertical="center"/>
    </xf>
    <xf numFmtId="0" fontId="32" fillId="5" borderId="10" xfId="0" applyFont="1" applyFill="1" applyBorder="1" applyAlignment="1">
      <alignment horizontal="left" vertical="center" wrapText="1"/>
    </xf>
    <xf numFmtId="0" fontId="32" fillId="5" borderId="14" xfId="0" applyFont="1" applyFill="1" applyBorder="1" applyAlignment="1">
      <alignment horizontal="left" vertical="center" wrapText="1"/>
    </xf>
    <xf numFmtId="0" fontId="32" fillId="5" borderId="8" xfId="0" applyFont="1" applyFill="1" applyBorder="1" applyAlignment="1">
      <alignment horizontal="center" vertical="center" wrapText="1"/>
    </xf>
    <xf numFmtId="0" fontId="32" fillId="5" borderId="19" xfId="0" applyFont="1" applyFill="1" applyBorder="1" applyAlignment="1">
      <alignment horizontal="center" vertical="center" wrapText="1"/>
    </xf>
    <xf numFmtId="0" fontId="3" fillId="9" borderId="0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left"/>
    </xf>
    <xf numFmtId="0" fontId="4" fillId="5" borderId="11" xfId="0" applyFont="1" applyFill="1" applyBorder="1" applyAlignment="1">
      <alignment horizontal="left"/>
    </xf>
    <xf numFmtId="0" fontId="6" fillId="0" borderId="6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4" fillId="5" borderId="6" xfId="0" applyFont="1" applyFill="1" applyBorder="1" applyAlignment="1">
      <alignment horizontal="left"/>
    </xf>
    <xf numFmtId="0" fontId="4" fillId="5" borderId="7" xfId="0" applyFont="1" applyFill="1" applyBorder="1" applyAlignment="1">
      <alignment horizontal="left"/>
    </xf>
    <xf numFmtId="0" fontId="3" fillId="9" borderId="1" xfId="0" applyFont="1" applyFill="1" applyBorder="1" applyAlignment="1">
      <alignment horizontal="center"/>
    </xf>
    <xf numFmtId="0" fontId="3" fillId="9" borderId="0" xfId="0" applyFont="1" applyFill="1" applyAlignment="1">
      <alignment horizontal="center"/>
    </xf>
    <xf numFmtId="0" fontId="3" fillId="9" borderId="9" xfId="0" applyFont="1" applyFill="1" applyBorder="1" applyAlignment="1">
      <alignment horizontal="center"/>
    </xf>
    <xf numFmtId="0" fontId="32" fillId="5" borderId="8" xfId="0" applyFont="1" applyFill="1" applyBorder="1" applyAlignment="1">
      <alignment horizontal="left" vertical="center" wrapText="1"/>
    </xf>
    <xf numFmtId="0" fontId="32" fillId="5" borderId="19" xfId="0" applyFont="1" applyFill="1" applyBorder="1" applyAlignment="1">
      <alignment horizontal="left" vertical="center" wrapText="1"/>
    </xf>
    <xf numFmtId="0" fontId="4" fillId="5" borderId="17" xfId="0" applyFont="1" applyFill="1" applyBorder="1" applyAlignment="1">
      <alignment horizontal="left" vertical="center"/>
    </xf>
    <xf numFmtId="0" fontId="4" fillId="5" borderId="18" xfId="0" applyFont="1" applyFill="1" applyBorder="1" applyAlignment="1">
      <alignment horizontal="left" vertical="center"/>
    </xf>
    <xf numFmtId="0" fontId="12" fillId="5" borderId="9" xfId="0" applyFont="1" applyFill="1" applyBorder="1" applyAlignment="1">
      <alignment horizontal="center"/>
    </xf>
    <xf numFmtId="0" fontId="27" fillId="5" borderId="1" xfId="0" applyFont="1" applyFill="1" applyBorder="1" applyAlignment="1">
      <alignment horizontal="center"/>
    </xf>
    <xf numFmtId="0" fontId="27" fillId="5" borderId="9" xfId="0" applyFont="1" applyFill="1" applyBorder="1" applyAlignment="1">
      <alignment horizontal="center"/>
    </xf>
    <xf numFmtId="0" fontId="8" fillId="0" borderId="0" xfId="0" applyFont="1" applyAlignment="1">
      <alignment horizontal="left" wrapText="1"/>
    </xf>
    <xf numFmtId="0" fontId="31" fillId="5" borderId="0" xfId="0" applyFont="1" applyFill="1" applyAlignment="1">
      <alignment horizontal="center"/>
    </xf>
    <xf numFmtId="0" fontId="15" fillId="3" borderId="0" xfId="12" applyFont="1" applyFill="1" applyAlignment="1">
      <alignment horizontal="left" vertical="center" wrapText="1"/>
    </xf>
    <xf numFmtId="0" fontId="12" fillId="5" borderId="6" xfId="0" applyFont="1" applyFill="1" applyBorder="1" applyAlignment="1">
      <alignment horizontal="center"/>
    </xf>
    <xf numFmtId="0" fontId="12" fillId="5" borderId="7" xfId="0" applyFont="1" applyFill="1" applyBorder="1" applyAlignment="1">
      <alignment horizontal="center"/>
    </xf>
    <xf numFmtId="0" fontId="12" fillId="5" borderId="8" xfId="0" applyFont="1" applyFill="1" applyBorder="1" applyAlignment="1">
      <alignment horizontal="center"/>
    </xf>
    <xf numFmtId="0" fontId="12" fillId="5" borderId="0" xfId="0" applyFont="1" applyFill="1" applyAlignment="1">
      <alignment horizontal="center" wrapText="1"/>
    </xf>
    <xf numFmtId="0" fontId="27" fillId="5" borderId="0" xfId="6" applyFont="1" applyFill="1" applyAlignment="1">
      <alignment horizontal="center"/>
    </xf>
    <xf numFmtId="0" fontId="12" fillId="5" borderId="6" xfId="0" applyFont="1" applyFill="1" applyBorder="1" applyAlignment="1">
      <alignment horizontal="center" wrapText="1"/>
    </xf>
    <xf numFmtId="0" fontId="12" fillId="5" borderId="7" xfId="0" applyFont="1" applyFill="1" applyBorder="1" applyAlignment="1">
      <alignment horizontal="center" wrapText="1"/>
    </xf>
    <xf numFmtId="0" fontId="12" fillId="5" borderId="8" xfId="0" applyFont="1" applyFill="1" applyBorder="1" applyAlignment="1">
      <alignment horizontal="center" wrapText="1"/>
    </xf>
    <xf numFmtId="0" fontId="12" fillId="5" borderId="1" xfId="0" applyFont="1" applyFill="1" applyBorder="1" applyAlignment="1">
      <alignment horizontal="center" wrapText="1"/>
    </xf>
    <xf numFmtId="0" fontId="12" fillId="5" borderId="9" xfId="0" applyFont="1" applyFill="1" applyBorder="1" applyAlignment="1">
      <alignment horizontal="center" wrapText="1"/>
    </xf>
    <xf numFmtId="0" fontId="10" fillId="3" borderId="0" xfId="12" applyFont="1" applyFill="1" applyAlignment="1">
      <alignment horizontal="left" vertical="center" wrapText="1"/>
    </xf>
    <xf numFmtId="0" fontId="29" fillId="5" borderId="17" xfId="6" applyFont="1" applyFill="1" applyBorder="1" applyAlignment="1">
      <alignment horizontal="center"/>
    </xf>
    <xf numFmtId="0" fontId="29" fillId="5" borderId="18" xfId="6" applyFont="1" applyFill="1" applyBorder="1" applyAlignment="1">
      <alignment horizontal="center"/>
    </xf>
    <xf numFmtId="0" fontId="12" fillId="5" borderId="6" xfId="6" applyFont="1" applyFill="1" applyBorder="1" applyAlignment="1">
      <alignment horizontal="center" vertical="center" wrapText="1"/>
    </xf>
    <xf numFmtId="0" fontId="12" fillId="5" borderId="7" xfId="6" applyFont="1" applyFill="1" applyBorder="1" applyAlignment="1">
      <alignment horizontal="center" vertical="center" wrapText="1"/>
    </xf>
    <xf numFmtId="0" fontId="12" fillId="5" borderId="8" xfId="6" applyFont="1" applyFill="1" applyBorder="1" applyAlignment="1">
      <alignment horizontal="center" vertical="center" wrapText="1"/>
    </xf>
    <xf numFmtId="0" fontId="12" fillId="5" borderId="1" xfId="6" applyFont="1" applyFill="1" applyBorder="1" applyAlignment="1">
      <alignment horizontal="center"/>
    </xf>
    <xf numFmtId="0" fontId="12" fillId="5" borderId="0" xfId="6" applyFont="1" applyFill="1" applyAlignment="1">
      <alignment horizontal="center"/>
    </xf>
    <xf numFmtId="0" fontId="12" fillId="5" borderId="9" xfId="6" applyFont="1" applyFill="1" applyBorder="1" applyAlignment="1">
      <alignment horizontal="center"/>
    </xf>
    <xf numFmtId="0" fontId="27" fillId="5" borderId="1" xfId="6" applyFont="1" applyFill="1" applyBorder="1" applyAlignment="1">
      <alignment horizontal="center"/>
    </xf>
    <xf numFmtId="0" fontId="27" fillId="5" borderId="9" xfId="6" applyFont="1" applyFill="1" applyBorder="1" applyAlignment="1">
      <alignment horizontal="center"/>
    </xf>
    <xf numFmtId="0" fontId="4" fillId="5" borderId="1" xfId="6" applyFont="1" applyFill="1" applyBorder="1" applyAlignment="1">
      <alignment horizontal="center" vertical="center"/>
    </xf>
    <xf numFmtId="0" fontId="4" fillId="5" borderId="0" xfId="6" applyFont="1" applyFill="1" applyAlignment="1">
      <alignment horizontal="center" vertical="center"/>
    </xf>
    <xf numFmtId="0" fontId="4" fillId="5" borderId="0" xfId="6" applyFont="1" applyFill="1" applyAlignment="1">
      <alignment horizontal="center" vertical="center" wrapText="1"/>
    </xf>
    <xf numFmtId="0" fontId="4" fillId="5" borderId="9" xfId="6" applyFont="1" applyFill="1" applyBorder="1" applyAlignment="1">
      <alignment horizontal="center" vertical="center" wrapText="1"/>
    </xf>
    <xf numFmtId="4" fontId="36" fillId="5" borderId="6" xfId="6" applyNumberFormat="1" applyFont="1" applyFill="1" applyBorder="1" applyAlignment="1">
      <alignment horizontal="left"/>
    </xf>
    <xf numFmtId="4" fontId="36" fillId="5" borderId="7" xfId="6" applyNumberFormat="1" applyFont="1" applyFill="1" applyBorder="1" applyAlignment="1">
      <alignment horizontal="left"/>
    </xf>
    <xf numFmtId="4" fontId="36" fillId="5" borderId="8" xfId="6" applyNumberFormat="1" applyFont="1" applyFill="1" applyBorder="1" applyAlignment="1">
      <alignment horizontal="left"/>
    </xf>
    <xf numFmtId="0" fontId="20" fillId="5" borderId="0" xfId="6" applyFont="1" applyFill="1" applyAlignment="1">
      <alignment horizontal="center" wrapText="1"/>
    </xf>
    <xf numFmtId="0" fontId="20" fillId="5" borderId="0" xfId="6" applyFont="1" applyFill="1" applyAlignment="1">
      <alignment horizontal="center"/>
    </xf>
    <xf numFmtId="167" fontId="9" fillId="5" borderId="0" xfId="0" applyNumberFormat="1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21" fillId="9" borderId="0" xfId="6" applyFont="1" applyFill="1" applyAlignment="1">
      <alignment horizontal="center"/>
    </xf>
    <xf numFmtId="0" fontId="35" fillId="5" borderId="0" xfId="6" applyFont="1" applyFill="1" applyAlignment="1">
      <alignment horizontal="center" vertical="center"/>
    </xf>
    <xf numFmtId="16" fontId="36" fillId="5" borderId="5" xfId="6" applyNumberFormat="1" applyFont="1" applyFill="1" applyBorder="1" applyAlignment="1">
      <alignment horizontal="center" vertical="center"/>
    </xf>
    <xf numFmtId="0" fontId="37" fillId="5" borderId="5" xfId="0" applyFont="1" applyFill="1" applyBorder="1" applyAlignment="1">
      <alignment horizontal="center" vertical="center"/>
    </xf>
    <xf numFmtId="4" fontId="36" fillId="5" borderId="13" xfId="6" applyNumberFormat="1" applyFont="1" applyFill="1" applyBorder="1" applyAlignment="1">
      <alignment horizontal="left"/>
    </xf>
    <xf numFmtId="4" fontId="36" fillId="5" borderId="11" xfId="6" applyNumberFormat="1" applyFont="1" applyFill="1" applyBorder="1" applyAlignment="1">
      <alignment horizontal="left"/>
    </xf>
    <xf numFmtId="4" fontId="36" fillId="5" borderId="12" xfId="6" applyNumberFormat="1" applyFont="1" applyFill="1" applyBorder="1" applyAlignment="1">
      <alignment horizontal="left"/>
    </xf>
    <xf numFmtId="0" fontId="20" fillId="5" borderId="6" xfId="6" applyFont="1" applyFill="1" applyBorder="1" applyAlignment="1">
      <alignment horizontal="center" wrapText="1"/>
    </xf>
    <xf numFmtId="0" fontId="20" fillId="5" borderId="7" xfId="6" applyFont="1" applyFill="1" applyBorder="1" applyAlignment="1">
      <alignment horizontal="center"/>
    </xf>
    <xf numFmtId="167" fontId="9" fillId="5" borderId="1" xfId="0" applyNumberFormat="1" applyFont="1" applyFill="1" applyBorder="1" applyAlignment="1">
      <alignment horizontal="center"/>
    </xf>
    <xf numFmtId="0" fontId="20" fillId="5" borderId="1" xfId="6" applyFont="1" applyFill="1" applyBorder="1" applyAlignment="1">
      <alignment horizontal="center"/>
    </xf>
    <xf numFmtId="0" fontId="21" fillId="9" borderId="1" xfId="6" applyFont="1" applyFill="1" applyBorder="1" applyAlignment="1">
      <alignment horizontal="center"/>
    </xf>
    <xf numFmtId="0" fontId="4" fillId="5" borderId="6" xfId="6" applyFont="1" applyFill="1" applyBorder="1" applyAlignment="1">
      <alignment horizontal="center" vertical="center"/>
    </xf>
    <xf numFmtId="0" fontId="4" fillId="5" borderId="7" xfId="6" applyFont="1" applyFill="1" applyBorder="1" applyAlignment="1">
      <alignment horizontal="center" vertical="center"/>
    </xf>
    <xf numFmtId="16" fontId="4" fillId="5" borderId="23" xfId="6" applyNumberFormat="1" applyFont="1" applyFill="1" applyBorder="1" applyAlignment="1">
      <alignment horizontal="center" vertical="center"/>
    </xf>
    <xf numFmtId="0" fontId="34" fillId="5" borderId="23" xfId="0" applyFont="1" applyFill="1" applyBorder="1" applyAlignment="1">
      <alignment horizontal="center" vertical="center"/>
    </xf>
    <xf numFmtId="0" fontId="34" fillId="5" borderId="24" xfId="0" applyFont="1" applyFill="1" applyBorder="1" applyAlignment="1">
      <alignment horizontal="center" vertical="center"/>
    </xf>
    <xf numFmtId="4" fontId="4" fillId="5" borderId="1" xfId="6" applyNumberFormat="1" applyFont="1" applyFill="1" applyBorder="1" applyAlignment="1">
      <alignment horizontal="left"/>
    </xf>
    <xf numFmtId="4" fontId="4" fillId="5" borderId="0" xfId="6" applyNumberFormat="1" applyFont="1" applyFill="1" applyAlignment="1">
      <alignment horizontal="left"/>
    </xf>
    <xf numFmtId="4" fontId="4" fillId="5" borderId="9" xfId="6" applyNumberFormat="1" applyFont="1" applyFill="1" applyBorder="1" applyAlignment="1">
      <alignment horizontal="left"/>
    </xf>
    <xf numFmtId="4" fontId="36" fillId="5" borderId="1" xfId="6" applyNumberFormat="1" applyFont="1" applyFill="1" applyBorder="1" applyAlignment="1">
      <alignment horizontal="left"/>
    </xf>
    <xf numFmtId="4" fontId="36" fillId="5" borderId="0" xfId="6" applyNumberFormat="1" applyFont="1" applyFill="1" applyAlignment="1">
      <alignment horizontal="left"/>
    </xf>
    <xf numFmtId="4" fontId="36" fillId="5" borderId="9" xfId="6" applyNumberFormat="1" applyFont="1" applyFill="1" applyBorder="1" applyAlignment="1">
      <alignment horizontal="left"/>
    </xf>
    <xf numFmtId="0" fontId="22" fillId="0" borderId="0" xfId="6" applyFont="1" applyAlignment="1">
      <alignment horizontal="center" vertical="center"/>
    </xf>
    <xf numFmtId="0" fontId="20" fillId="5" borderId="6" xfId="6" applyFont="1" applyFill="1" applyBorder="1" applyAlignment="1">
      <alignment horizontal="center" vertical="center"/>
    </xf>
    <xf numFmtId="0" fontId="20" fillId="5" borderId="7" xfId="6" applyFont="1" applyFill="1" applyBorder="1" applyAlignment="1">
      <alignment horizontal="center" vertical="center"/>
    </xf>
    <xf numFmtId="0" fontId="20" fillId="5" borderId="8" xfId="6" applyFont="1" applyFill="1" applyBorder="1" applyAlignment="1">
      <alignment horizontal="center" vertical="center"/>
    </xf>
    <xf numFmtId="167" fontId="9" fillId="5" borderId="1" xfId="0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20" fillId="5" borderId="1" xfId="6" applyFont="1" applyFill="1" applyBorder="1" applyAlignment="1">
      <alignment horizontal="center" vertical="center"/>
    </xf>
    <xf numFmtId="0" fontId="20" fillId="5" borderId="0" xfId="6" applyFont="1" applyFill="1" applyAlignment="1">
      <alignment horizontal="center" vertical="center"/>
    </xf>
    <xf numFmtId="0" fontId="20" fillId="5" borderId="9" xfId="6" applyFont="1" applyFill="1" applyBorder="1" applyAlignment="1">
      <alignment horizontal="center" vertical="center"/>
    </xf>
    <xf numFmtId="0" fontId="36" fillId="5" borderId="6" xfId="6" applyFont="1" applyFill="1" applyBorder="1" applyAlignment="1">
      <alignment horizontal="center" vertical="center"/>
    </xf>
    <xf numFmtId="0" fontId="36" fillId="5" borderId="1" xfId="6" applyFont="1" applyFill="1" applyBorder="1" applyAlignment="1">
      <alignment horizontal="center" vertical="center"/>
    </xf>
    <xf numFmtId="0" fontId="36" fillId="5" borderId="7" xfId="6" applyFont="1" applyFill="1" applyBorder="1" applyAlignment="1">
      <alignment horizontal="center" vertical="center"/>
    </xf>
    <xf numFmtId="0" fontId="36" fillId="5" borderId="0" xfId="6" applyFont="1" applyFill="1" applyAlignment="1">
      <alignment horizontal="center" vertical="center"/>
    </xf>
    <xf numFmtId="16" fontId="36" fillId="5" borderId="23" xfId="6" applyNumberFormat="1" applyFont="1" applyFill="1" applyBorder="1" applyAlignment="1">
      <alignment horizontal="center" vertical="center"/>
    </xf>
    <xf numFmtId="0" fontId="38" fillId="5" borderId="23" xfId="0" applyFont="1" applyFill="1" applyBorder="1" applyAlignment="1">
      <alignment horizontal="center" vertical="center"/>
    </xf>
    <xf numFmtId="0" fontId="38" fillId="5" borderId="24" xfId="0" applyFont="1" applyFill="1" applyBorder="1" applyAlignment="1">
      <alignment horizontal="center" vertical="center"/>
    </xf>
    <xf numFmtId="0" fontId="3" fillId="5" borderId="6" xfId="30" applyFont="1" applyFill="1" applyBorder="1" applyAlignment="1">
      <alignment horizontal="center"/>
    </xf>
    <xf numFmtId="0" fontId="3" fillId="5" borderId="7" xfId="30" applyFont="1" applyFill="1" applyBorder="1" applyAlignment="1">
      <alignment horizontal="center"/>
    </xf>
    <xf numFmtId="0" fontId="3" fillId="5" borderId="8" xfId="30" applyFont="1" applyFill="1" applyBorder="1" applyAlignment="1">
      <alignment horizontal="center"/>
    </xf>
    <xf numFmtId="0" fontId="31" fillId="5" borderId="1" xfId="30" applyFont="1" applyFill="1" applyBorder="1" applyAlignment="1">
      <alignment horizontal="center"/>
    </xf>
    <xf numFmtId="0" fontId="31" fillId="5" borderId="0" xfId="30" applyFont="1" applyFill="1" applyAlignment="1">
      <alignment horizontal="center"/>
    </xf>
    <xf numFmtId="0" fontId="31" fillId="5" borderId="9" xfId="30" applyFont="1" applyFill="1" applyBorder="1" applyAlignment="1">
      <alignment horizontal="center"/>
    </xf>
    <xf numFmtId="0" fontId="32" fillId="5" borderId="1" xfId="30" applyFont="1" applyFill="1" applyBorder="1" applyAlignment="1">
      <alignment horizontal="center"/>
    </xf>
    <xf numFmtId="0" fontId="32" fillId="5" borderId="0" xfId="30" applyFont="1" applyFill="1" applyAlignment="1">
      <alignment horizontal="center"/>
    </xf>
    <xf numFmtId="0" fontId="32" fillId="5" borderId="9" xfId="30" applyFont="1" applyFill="1" applyBorder="1" applyAlignment="1">
      <alignment horizontal="center"/>
    </xf>
    <xf numFmtId="0" fontId="12" fillId="0" borderId="0" xfId="30" applyFont="1" applyAlignment="1">
      <alignment horizontal="center"/>
    </xf>
    <xf numFmtId="0" fontId="31" fillId="5" borderId="6" xfId="30" applyFont="1" applyFill="1" applyBorder="1" applyAlignment="1">
      <alignment horizontal="center"/>
    </xf>
    <xf numFmtId="0" fontId="31" fillId="5" borderId="7" xfId="30" applyFont="1" applyFill="1" applyBorder="1" applyAlignment="1">
      <alignment horizontal="center"/>
    </xf>
    <xf numFmtId="0" fontId="31" fillId="5" borderId="8" xfId="30" applyFont="1" applyFill="1" applyBorder="1" applyAlignment="1">
      <alignment horizontal="center"/>
    </xf>
    <xf numFmtId="0" fontId="4" fillId="10" borderId="1" xfId="0" applyFont="1" applyFill="1" applyBorder="1" applyAlignment="1">
      <alignment horizontal="left" vertical="center"/>
    </xf>
    <xf numFmtId="166" fontId="4" fillId="10" borderId="9" xfId="5" applyNumberFormat="1" applyFont="1" applyFill="1" applyBorder="1" applyAlignment="1">
      <alignment horizontal="left" vertical="center" wrapText="1"/>
    </xf>
    <xf numFmtId="0" fontId="31" fillId="5" borderId="6" xfId="26" applyFont="1" applyFill="1" applyBorder="1" applyAlignment="1">
      <alignment horizontal="center"/>
    </xf>
    <xf numFmtId="0" fontId="31" fillId="5" borderId="7" xfId="26" applyFont="1" applyFill="1" applyBorder="1" applyAlignment="1">
      <alignment horizontal="center"/>
    </xf>
    <xf numFmtId="0" fontId="31" fillId="5" borderId="8" xfId="26" applyFont="1" applyFill="1" applyBorder="1" applyAlignment="1">
      <alignment horizontal="center"/>
    </xf>
    <xf numFmtId="0" fontId="32" fillId="5" borderId="1" xfId="26" applyFont="1" applyFill="1" applyBorder="1" applyAlignment="1">
      <alignment horizontal="center"/>
    </xf>
    <xf numFmtId="0" fontId="32" fillId="5" borderId="0" xfId="26" applyFont="1" applyFill="1" applyAlignment="1">
      <alignment horizontal="center"/>
    </xf>
    <xf numFmtId="0" fontId="32" fillId="5" borderId="9" xfId="26" applyFont="1" applyFill="1" applyBorder="1" applyAlignment="1">
      <alignment horizontal="center"/>
    </xf>
    <xf numFmtId="0" fontId="13" fillId="9" borderId="37" xfId="26" applyFont="1" applyFill="1" applyBorder="1" applyAlignment="1">
      <alignment horizontal="center"/>
    </xf>
  </cellXfs>
  <cellStyles count="93">
    <cellStyle name="20% - Énfasis1 2" xfId="31" xr:uid="{00000000-0005-0000-0000-000000000000}"/>
    <cellStyle name="20% - Énfasis2 2" xfId="32" xr:uid="{00000000-0005-0000-0000-000001000000}"/>
    <cellStyle name="20% - Énfasis3 2" xfId="33" xr:uid="{00000000-0005-0000-0000-000002000000}"/>
    <cellStyle name="20% - Énfasis4 2" xfId="34" xr:uid="{00000000-0005-0000-0000-000003000000}"/>
    <cellStyle name="20% - Énfasis5 2" xfId="35" xr:uid="{00000000-0005-0000-0000-000004000000}"/>
    <cellStyle name="20% - Énfasis6 2" xfId="36" xr:uid="{00000000-0005-0000-0000-000005000000}"/>
    <cellStyle name="40% - Énfasis1 2" xfId="37" xr:uid="{00000000-0005-0000-0000-000006000000}"/>
    <cellStyle name="40% - Énfasis2 2" xfId="38" xr:uid="{00000000-0005-0000-0000-000007000000}"/>
    <cellStyle name="40% - Énfasis3 2" xfId="39" xr:uid="{00000000-0005-0000-0000-000008000000}"/>
    <cellStyle name="40% - Énfasis4 2" xfId="40" xr:uid="{00000000-0005-0000-0000-000009000000}"/>
    <cellStyle name="40% - Énfasis5 2" xfId="41" xr:uid="{00000000-0005-0000-0000-00000A000000}"/>
    <cellStyle name="40% - Énfasis6 2" xfId="42" xr:uid="{00000000-0005-0000-0000-00000B000000}"/>
    <cellStyle name="60% - Énfasis1 2" xfId="43" xr:uid="{00000000-0005-0000-0000-00000C000000}"/>
    <cellStyle name="60% - Énfasis2 2" xfId="44" xr:uid="{00000000-0005-0000-0000-00000D000000}"/>
    <cellStyle name="60% - Énfasis3 2" xfId="45" xr:uid="{00000000-0005-0000-0000-00000E000000}"/>
    <cellStyle name="60% - Énfasis4 2" xfId="46" xr:uid="{00000000-0005-0000-0000-00000F000000}"/>
    <cellStyle name="60% - Énfasis5 2" xfId="47" xr:uid="{00000000-0005-0000-0000-000010000000}"/>
    <cellStyle name="60% - Énfasis6 2" xfId="48" xr:uid="{00000000-0005-0000-0000-000011000000}"/>
    <cellStyle name="Buena" xfId="76" xr:uid="{00000000-0005-0000-0000-000012000000}"/>
    <cellStyle name="Bueno 2" xfId="49" xr:uid="{00000000-0005-0000-0000-000013000000}"/>
    <cellStyle name="Cálculo 2" xfId="50" xr:uid="{00000000-0005-0000-0000-000014000000}"/>
    <cellStyle name="Celda de comprobación 2" xfId="51" xr:uid="{00000000-0005-0000-0000-000015000000}"/>
    <cellStyle name="Celda vinculada 2" xfId="52" xr:uid="{00000000-0005-0000-0000-000016000000}"/>
    <cellStyle name="Comma" xfId="78" builtinId="3"/>
    <cellStyle name="Comma 2" xfId="23" xr:uid="{00000000-0005-0000-0000-000017000000}"/>
    <cellStyle name="Comma 2 2" xfId="82" xr:uid="{00000000-0005-0000-0000-000018000000}"/>
    <cellStyle name="Currency" xfId="91" builtinId="4"/>
    <cellStyle name="Encabezado 1 2" xfId="53" xr:uid="{00000000-0005-0000-0000-000019000000}"/>
    <cellStyle name="Encabezado 4 2" xfId="54" xr:uid="{00000000-0005-0000-0000-00001A000000}"/>
    <cellStyle name="Énfasis1 2" xfId="55" xr:uid="{00000000-0005-0000-0000-00001B000000}"/>
    <cellStyle name="Énfasis2 2" xfId="56" xr:uid="{00000000-0005-0000-0000-00001C000000}"/>
    <cellStyle name="Énfasis3 2" xfId="57" xr:uid="{00000000-0005-0000-0000-00001D000000}"/>
    <cellStyle name="Énfasis4 2" xfId="58" xr:uid="{00000000-0005-0000-0000-00001E000000}"/>
    <cellStyle name="Énfasis5 2" xfId="59" xr:uid="{00000000-0005-0000-0000-00001F000000}"/>
    <cellStyle name="Énfasis6 2" xfId="60" xr:uid="{00000000-0005-0000-0000-000020000000}"/>
    <cellStyle name="Entrada 2" xfId="61" xr:uid="{00000000-0005-0000-0000-000021000000}"/>
    <cellStyle name="Hyperlink" xfId="28" builtinId="8"/>
    <cellStyle name="Incorrecto 2" xfId="62" xr:uid="{00000000-0005-0000-0000-000023000000}"/>
    <cellStyle name="Millares 100" xfId="87" xr:uid="{00000000-0005-0000-0000-000025000000}"/>
    <cellStyle name="Millares 17" xfId="7" xr:uid="{00000000-0005-0000-0000-000026000000}"/>
    <cellStyle name="Millares 17 3" xfId="29" xr:uid="{00000000-0005-0000-0000-000027000000}"/>
    <cellStyle name="Millares 2" xfId="2" xr:uid="{00000000-0005-0000-0000-000028000000}"/>
    <cellStyle name="Millares 2 12" xfId="14" xr:uid="{00000000-0005-0000-0000-000029000000}"/>
    <cellStyle name="Millares 2 13" xfId="16" xr:uid="{00000000-0005-0000-0000-00002A000000}"/>
    <cellStyle name="Millares 2 20" xfId="18" xr:uid="{00000000-0005-0000-0000-00002B000000}"/>
    <cellStyle name="Millares 2 8" xfId="85" xr:uid="{00000000-0005-0000-0000-00002C000000}"/>
    <cellStyle name="Millares 244 3" xfId="86" xr:uid="{00000000-0005-0000-0000-00002D000000}"/>
    <cellStyle name="Millares 260" xfId="80" xr:uid="{00000000-0005-0000-0000-00002E000000}"/>
    <cellStyle name="Millares 3" xfId="71" xr:uid="{00000000-0005-0000-0000-00002F000000}"/>
    <cellStyle name="Millares 4" xfId="84" xr:uid="{00000000-0005-0000-0000-000030000000}"/>
    <cellStyle name="Millares 6" xfId="4" xr:uid="{00000000-0005-0000-0000-000031000000}"/>
    <cellStyle name="Millares 6 2" xfId="73" xr:uid="{00000000-0005-0000-0000-000032000000}"/>
    <cellStyle name="Millares 7" xfId="5" xr:uid="{00000000-0005-0000-0000-000033000000}"/>
    <cellStyle name="Millares 7 2" xfId="75" xr:uid="{00000000-0005-0000-0000-000034000000}"/>
    <cellStyle name="Millares 9" xfId="27" xr:uid="{00000000-0005-0000-0000-000035000000}"/>
    <cellStyle name="Normal" xfId="0" builtinId="0"/>
    <cellStyle name="Normal 10" xfId="21" xr:uid="{00000000-0005-0000-0000-000038000000}"/>
    <cellStyle name="Normal 10 5 4 2 2" xfId="74" xr:uid="{00000000-0005-0000-0000-000039000000}"/>
    <cellStyle name="Normal 10 5 4 4 2" xfId="89" xr:uid="{00000000-0005-0000-0000-00003A000000}"/>
    <cellStyle name="Normal 2" xfId="92" xr:uid="{00000000-0005-0000-0000-00003B000000}"/>
    <cellStyle name="Normal 2 2" xfId="6" xr:uid="{00000000-0005-0000-0000-00003C000000}"/>
    <cellStyle name="Normal 231 6" xfId="19" xr:uid="{00000000-0005-0000-0000-00003D000000}"/>
    <cellStyle name="Normal 538" xfId="72" xr:uid="{00000000-0005-0000-0000-00003E000000}"/>
    <cellStyle name="Normal 658" xfId="20" xr:uid="{00000000-0005-0000-0000-00003F000000}"/>
    <cellStyle name="Normal 658 4" xfId="70" xr:uid="{00000000-0005-0000-0000-000040000000}"/>
    <cellStyle name="Normal 868 3" xfId="26" xr:uid="{00000000-0005-0000-0000-000041000000}"/>
    <cellStyle name="Normal 980" xfId="24" xr:uid="{00000000-0005-0000-0000-000042000000}"/>
    <cellStyle name="Normal 990" xfId="30" xr:uid="{00000000-0005-0000-0000-000043000000}"/>
    <cellStyle name="Normal_boletin-valores-reporte de Emisiones Vigentes Resumen al 31 marzo 2010 2" xfId="88" xr:uid="{00000000-0005-0000-0000-000044000000}"/>
    <cellStyle name="Normal_Hoja1" xfId="90" xr:uid="{00000000-0005-0000-0000-000045000000}"/>
    <cellStyle name="Normal_Hoja1 2" xfId="22" xr:uid="{00000000-0005-0000-0000-000046000000}"/>
    <cellStyle name="Normal_Hoja1_1" xfId="12" xr:uid="{00000000-0005-0000-0000-000047000000}"/>
    <cellStyle name="Normal_Hoja1_2" xfId="9" xr:uid="{00000000-0005-0000-0000-000048000000}"/>
    <cellStyle name="Normal_Sheet4 2" xfId="79" xr:uid="{00000000-0005-0000-0000-000049000000}"/>
    <cellStyle name="Notas 2" xfId="63" xr:uid="{00000000-0005-0000-0000-00004A000000}"/>
    <cellStyle name="Percent" xfId="1" builtinId="5"/>
    <cellStyle name="Percent 2" xfId="81" xr:uid="{00000000-0005-0000-0000-00004B000000}"/>
    <cellStyle name="Porcentaje 53" xfId="25" xr:uid="{00000000-0005-0000-0000-00004D000000}"/>
    <cellStyle name="Porcentaje 54" xfId="83" xr:uid="{00000000-0005-0000-0000-00004E000000}"/>
    <cellStyle name="Porcentual 10" xfId="11" xr:uid="{00000000-0005-0000-0000-00004F000000}"/>
    <cellStyle name="Porcentual 11" xfId="13" xr:uid="{00000000-0005-0000-0000-000050000000}"/>
    <cellStyle name="Porcentual 2 12" xfId="15" xr:uid="{00000000-0005-0000-0000-000051000000}"/>
    <cellStyle name="Porcentual 2 13" xfId="17" xr:uid="{00000000-0005-0000-0000-000052000000}"/>
    <cellStyle name="Porcentual 4" xfId="3" xr:uid="{00000000-0005-0000-0000-000053000000}"/>
    <cellStyle name="Porcentual 8" xfId="8" xr:uid="{00000000-0005-0000-0000-000054000000}"/>
    <cellStyle name="Porcentual 9" xfId="10" xr:uid="{00000000-0005-0000-0000-000055000000}"/>
    <cellStyle name="Salida 2" xfId="64" xr:uid="{00000000-0005-0000-0000-000056000000}"/>
    <cellStyle name="Texto de advertencia 2" xfId="65" xr:uid="{00000000-0005-0000-0000-000057000000}"/>
    <cellStyle name="Texto explicativo 2" xfId="66" xr:uid="{00000000-0005-0000-0000-000058000000}"/>
    <cellStyle name="Título 1" xfId="77" xr:uid="{00000000-0005-0000-0000-000059000000}"/>
    <cellStyle name="Título 2 2" xfId="68" xr:uid="{00000000-0005-0000-0000-00005A000000}"/>
    <cellStyle name="Título 3 2" xfId="69" xr:uid="{00000000-0005-0000-0000-00005B000000}"/>
    <cellStyle name="Título 4" xfId="67" xr:uid="{00000000-0005-0000-0000-00005C000000}"/>
  </cellStyles>
  <dxfs count="9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3962400</xdr:colOff>
      <xdr:row>1</xdr:row>
      <xdr:rowOff>57150</xdr:rowOff>
    </xdr:from>
    <xdr:to>
      <xdr:col>2</xdr:col>
      <xdr:colOff>571500</xdr:colOff>
      <xdr:row>3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4800" y="219075"/>
          <a:ext cx="1152525" cy="65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55"/>
  <sheetViews>
    <sheetView showGridLines="0" tabSelected="1" zoomScaleNormal="100" workbookViewId="0"/>
  </sheetViews>
  <sheetFormatPr defaultColWidth="0" defaultRowHeight="15" customHeight="1" zeroHeight="1" x14ac:dyDescent="0.25"/>
  <cols>
    <col min="1" max="1" width="2.28515625" customWidth="1"/>
    <col min="2" max="2" width="68.140625" customWidth="1"/>
    <col min="3" max="3" width="10.42578125" customWidth="1"/>
    <col min="4" max="16383" width="11.42578125" hidden="1"/>
    <col min="16384" max="16384" width="4.5703125" hidden="1" customWidth="1"/>
  </cols>
  <sheetData>
    <row r="1" spans="2:3" s="224" customFormat="1" ht="12.75" customHeight="1" x14ac:dyDescent="0.2">
      <c r="B1" s="223"/>
      <c r="C1" s="223"/>
    </row>
    <row r="2" spans="2:3" s="224" customFormat="1" ht="30" customHeight="1" x14ac:dyDescent="0.2">
      <c r="B2" s="225" t="s">
        <v>715</v>
      </c>
      <c r="C2" s="226"/>
    </row>
    <row r="3" spans="2:3" s="224" customFormat="1" ht="23.25" x14ac:dyDescent="0.2">
      <c r="B3" s="227" t="s">
        <v>1674</v>
      </c>
      <c r="C3" s="226"/>
    </row>
    <row r="4" spans="2:3" s="224" customFormat="1" ht="19.5" customHeight="1" x14ac:dyDescent="0.25">
      <c r="B4" s="228" t="s">
        <v>716</v>
      </c>
      <c r="C4" s="229"/>
    </row>
    <row r="5" spans="2:3" x14ac:dyDescent="0.25">
      <c r="B5" s="230"/>
      <c r="C5" s="230"/>
    </row>
    <row r="6" spans="2:3" x14ac:dyDescent="0.25">
      <c r="B6" s="231" t="s">
        <v>717</v>
      </c>
      <c r="C6" s="230">
        <v>1</v>
      </c>
    </row>
    <row r="7" spans="2:3" x14ac:dyDescent="0.25">
      <c r="B7" s="231" t="s">
        <v>718</v>
      </c>
      <c r="C7" s="230">
        <v>2</v>
      </c>
    </row>
    <row r="8" spans="2:3" x14ac:dyDescent="0.25">
      <c r="B8" s="230"/>
      <c r="C8" s="230"/>
    </row>
    <row r="9" spans="2:3" ht="15.75" x14ac:dyDescent="0.25">
      <c r="B9" s="232" t="s">
        <v>719</v>
      </c>
      <c r="C9" s="230"/>
    </row>
    <row r="10" spans="2:3" x14ac:dyDescent="0.25">
      <c r="B10" s="231" t="s">
        <v>720</v>
      </c>
      <c r="C10" s="230">
        <v>3</v>
      </c>
    </row>
    <row r="11" spans="2:3" x14ac:dyDescent="0.25">
      <c r="B11" s="511" t="s">
        <v>721</v>
      </c>
      <c r="C11" s="512">
        <v>4</v>
      </c>
    </row>
    <row r="12" spans="2:3" x14ac:dyDescent="0.25">
      <c r="B12" s="511" t="s">
        <v>722</v>
      </c>
      <c r="C12" s="512">
        <v>5</v>
      </c>
    </row>
    <row r="13" spans="2:3" x14ac:dyDescent="0.25">
      <c r="B13" s="511" t="s">
        <v>723</v>
      </c>
      <c r="C13" s="512">
        <v>6</v>
      </c>
    </row>
    <row r="14" spans="2:3" x14ac:dyDescent="0.25">
      <c r="B14" s="511" t="s">
        <v>724</v>
      </c>
      <c r="C14" s="512">
        <v>7</v>
      </c>
    </row>
    <row r="15" spans="2:3" x14ac:dyDescent="0.25">
      <c r="B15" s="511" t="s">
        <v>725</v>
      </c>
      <c r="C15" s="512">
        <v>8</v>
      </c>
    </row>
    <row r="16" spans="2:3" x14ac:dyDescent="0.25">
      <c r="B16" s="511" t="s">
        <v>726</v>
      </c>
      <c r="C16" s="512">
        <v>9</v>
      </c>
    </row>
    <row r="17" spans="2:3" x14ac:dyDescent="0.25">
      <c r="B17" s="511" t="s">
        <v>727</v>
      </c>
      <c r="C17" s="512">
        <v>10</v>
      </c>
    </row>
    <row r="18" spans="2:3" x14ac:dyDescent="0.25">
      <c r="B18" s="511" t="s">
        <v>728</v>
      </c>
      <c r="C18" s="512">
        <v>11</v>
      </c>
    </row>
    <row r="19" spans="2:3" x14ac:dyDescent="0.25">
      <c r="B19" s="511"/>
      <c r="C19" s="512"/>
    </row>
    <row r="20" spans="2:3" ht="15.75" x14ac:dyDescent="0.25">
      <c r="B20" s="513" t="s">
        <v>729</v>
      </c>
      <c r="C20" s="512"/>
    </row>
    <row r="21" spans="2:3" x14ac:dyDescent="0.25">
      <c r="B21" s="511" t="s">
        <v>730</v>
      </c>
      <c r="C21" s="512">
        <v>12</v>
      </c>
    </row>
    <row r="22" spans="2:3" x14ac:dyDescent="0.25">
      <c r="B22" s="511" t="s">
        <v>731</v>
      </c>
      <c r="C22" s="512">
        <v>13</v>
      </c>
    </row>
    <row r="23" spans="2:3" x14ac:dyDescent="0.25">
      <c r="B23" s="511" t="s">
        <v>732</v>
      </c>
      <c r="C23" s="512">
        <v>14</v>
      </c>
    </row>
    <row r="24" spans="2:3" x14ac:dyDescent="0.25">
      <c r="B24" s="512"/>
      <c r="C24" s="512"/>
    </row>
    <row r="25" spans="2:3" ht="15.75" x14ac:dyDescent="0.25">
      <c r="B25" s="513" t="s">
        <v>733</v>
      </c>
      <c r="C25" s="512"/>
    </row>
    <row r="26" spans="2:3" x14ac:dyDescent="0.25">
      <c r="B26" s="511" t="s">
        <v>734</v>
      </c>
      <c r="C26" s="512">
        <v>15</v>
      </c>
    </row>
    <row r="27" spans="2:3" x14ac:dyDescent="0.25">
      <c r="B27" s="511" t="s">
        <v>735</v>
      </c>
      <c r="C27" s="512">
        <v>16</v>
      </c>
    </row>
    <row r="28" spans="2:3" x14ac:dyDescent="0.25">
      <c r="B28" s="511" t="s">
        <v>736</v>
      </c>
      <c r="C28" s="512">
        <v>17</v>
      </c>
    </row>
    <row r="29" spans="2:3" x14ac:dyDescent="0.25">
      <c r="B29" s="511" t="s">
        <v>737</v>
      </c>
      <c r="C29" s="512">
        <v>18</v>
      </c>
    </row>
    <row r="30" spans="2:3" x14ac:dyDescent="0.25">
      <c r="B30" s="512"/>
      <c r="C30" s="512"/>
    </row>
    <row r="31" spans="2:3" ht="15.75" x14ac:dyDescent="0.25">
      <c r="B31" s="232" t="s">
        <v>738</v>
      </c>
    </row>
    <row r="32" spans="2:3" x14ac:dyDescent="0.25">
      <c r="B32" s="231" t="s">
        <v>739</v>
      </c>
      <c r="C32" s="230">
        <v>19</v>
      </c>
    </row>
    <row r="33" spans="2:3" x14ac:dyDescent="0.25">
      <c r="B33" s="230"/>
    </row>
    <row r="34" spans="2:3" x14ac:dyDescent="0.25">
      <c r="B34" s="231" t="s">
        <v>740</v>
      </c>
    </row>
    <row r="35" spans="2:3" ht="9.75" customHeight="1" x14ac:dyDescent="0.25">
      <c r="B35" s="233"/>
      <c r="C35" s="233"/>
    </row>
    <row r="36" spans="2:3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</sheetData>
  <hyperlinks>
    <hyperlink ref="B34" location="ABREVIATURAS!A1" display="ABREVIATURAS" xr:uid="{00000000-0004-0000-0000-000000000000}"/>
    <hyperlink ref="B7" location="'2'!A1" display="Reporte de emisiones vigentes " xr:uid="{00000000-0004-0000-0000-000001000000}"/>
    <hyperlink ref="B10" location="'3'!A1" display="Cartera y tasas de rendimiento a 1 y 30 días " xr:uid="{00000000-0004-0000-0000-000002000000}"/>
    <hyperlink ref="B12" location="'5'!A1" display="Fondos de inversión abiertos: Diversificación de la cartera por emisor y valor" xr:uid="{00000000-0004-0000-0000-000003000000}"/>
    <hyperlink ref="B13" location="'6'!A1" display="Fondos de inversión abiertos: Diversificación de la cartera por instrumento y valor" xr:uid="{00000000-0004-0000-0000-000004000000}"/>
    <hyperlink ref="B15" location="'8'!A1" display="Fondos de inversión cerrados: Cartera por emisor y valor" xr:uid="{00000000-0004-0000-0000-000005000000}"/>
    <hyperlink ref="B16" location="'9'!A1" display="Fondos de inversión cerrados: Cartera por instrumento y valor" xr:uid="{00000000-0004-0000-0000-000006000000}"/>
    <hyperlink ref="B21" location="'12'!A1" display="De compra venta en el mercado primario" xr:uid="{00000000-0004-0000-0000-000007000000}"/>
    <hyperlink ref="B22" location="'13'!A1" display="De compra venta en el mercado secundario" xr:uid="{00000000-0004-0000-0000-000008000000}"/>
    <hyperlink ref="B23" location="'14'!A1" display="De reporto" xr:uid="{00000000-0004-0000-0000-000009000000}"/>
    <hyperlink ref="B26" location="'15'!A1" display="Cartera propia y clientes" xr:uid="{00000000-0004-0000-0000-00000A000000}"/>
    <hyperlink ref="B29" location="'18'!A1" display="Número de clientes" xr:uid="{00000000-0004-0000-0000-00000B000000}"/>
    <hyperlink ref="B27" location="'16'!A1" display="Cartera propia por tipo de instrumento" xr:uid="{00000000-0004-0000-0000-00000C000000}"/>
    <hyperlink ref="B28" location="'17'!A1" display="Cartera de clientes por tipo de instrumento" xr:uid="{00000000-0004-0000-0000-00000D000000}"/>
    <hyperlink ref="B18" location="'11'!A1" display="Estratificación de la cartera por plazo de vida" xr:uid="{00000000-0004-0000-0000-00000E000000}"/>
    <hyperlink ref="B14" location="'7'!A1" display="Fondos de inversion abiertos: Inversiones en el extranjero " xr:uid="{00000000-0004-0000-0000-00000F000000}"/>
    <hyperlink ref="B17" location="'10'!A1" display="Fondos de inversion cerrados: Inversiones en el extranjero " xr:uid="{00000000-0004-0000-0000-000010000000}"/>
    <hyperlink ref="B11" location="'4'!A1" display="Número de participantes por Fondo de Inversión" xr:uid="{00000000-0004-0000-0000-000011000000}"/>
    <hyperlink ref="B32" location="'19'!A1" display="Operaciones ruedo" xr:uid="{00000000-0004-0000-0000-000012000000}"/>
    <hyperlink ref="B6" location="'1'!A1" display="Emisiones de depósitos a plazo fijo  " xr:uid="{00000000-0004-0000-0000-000013000000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WVK118"/>
  <sheetViews>
    <sheetView zoomScale="90" zoomScaleNormal="90" workbookViewId="0">
      <selection activeCell="A4" sqref="A4:C4"/>
    </sheetView>
  </sheetViews>
  <sheetFormatPr defaultColWidth="0" defaultRowHeight="0" customHeight="1" zeroHeight="1" x14ac:dyDescent="0.25"/>
  <cols>
    <col min="1" max="1" width="53" customWidth="1"/>
    <col min="2" max="2" width="31.28515625" customWidth="1"/>
    <col min="3" max="3" width="26.7109375" customWidth="1"/>
    <col min="4" max="255" width="11.42578125" hidden="1"/>
    <col min="256" max="256" width="4.85546875" hidden="1" customWidth="1"/>
    <col min="257" max="257" width="27.140625" customWidth="1"/>
    <col min="258" max="259" width="46.42578125" customWidth="1"/>
    <col min="260" max="512" width="11.42578125" hidden="1"/>
    <col min="513" max="513" width="27.140625" customWidth="1"/>
    <col min="514" max="515" width="46.42578125" customWidth="1"/>
    <col min="516" max="768" width="11.42578125" hidden="1"/>
    <col min="769" max="769" width="27.140625" customWidth="1"/>
    <col min="770" max="771" width="46.42578125" customWidth="1"/>
    <col min="772" max="1024" width="11.42578125" hidden="1"/>
    <col min="1025" max="1025" width="27.140625" customWidth="1"/>
    <col min="1026" max="1027" width="46.42578125" customWidth="1"/>
    <col min="1028" max="1280" width="11.42578125" hidden="1"/>
    <col min="1281" max="1281" width="27.140625" customWidth="1"/>
    <col min="1282" max="1283" width="46.42578125" customWidth="1"/>
    <col min="1284" max="1536" width="11.42578125" hidden="1"/>
    <col min="1537" max="1537" width="27.140625" customWidth="1"/>
    <col min="1538" max="1539" width="46.42578125" customWidth="1"/>
    <col min="1540" max="1792" width="11.42578125" hidden="1"/>
    <col min="1793" max="1793" width="27.140625" customWidth="1"/>
    <col min="1794" max="1795" width="46.42578125" customWidth="1"/>
    <col min="1796" max="2048" width="11.42578125" hidden="1"/>
    <col min="2049" max="2049" width="27.140625" customWidth="1"/>
    <col min="2050" max="2051" width="46.42578125" customWidth="1"/>
    <col min="2052" max="2304" width="11.42578125" hidden="1"/>
    <col min="2305" max="2305" width="27.140625" customWidth="1"/>
    <col min="2306" max="2307" width="46.42578125" customWidth="1"/>
    <col min="2308" max="2560" width="11.42578125" hidden="1"/>
    <col min="2561" max="2561" width="27.140625" customWidth="1"/>
    <col min="2562" max="2563" width="46.42578125" customWidth="1"/>
    <col min="2564" max="2816" width="11.42578125" hidden="1"/>
    <col min="2817" max="2817" width="27.140625" customWidth="1"/>
    <col min="2818" max="2819" width="46.42578125" customWidth="1"/>
    <col min="2820" max="3072" width="11.42578125" hidden="1"/>
    <col min="3073" max="3073" width="27.140625" customWidth="1"/>
    <col min="3074" max="3075" width="46.42578125" customWidth="1"/>
    <col min="3076" max="3328" width="11.42578125" hidden="1"/>
    <col min="3329" max="3329" width="27.140625" customWidth="1"/>
    <col min="3330" max="3331" width="46.42578125" customWidth="1"/>
    <col min="3332" max="3584" width="11.42578125" hidden="1"/>
    <col min="3585" max="3585" width="27.140625" customWidth="1"/>
    <col min="3586" max="3587" width="46.42578125" customWidth="1"/>
    <col min="3588" max="3840" width="11.42578125" hidden="1"/>
    <col min="3841" max="3841" width="27.140625" customWidth="1"/>
    <col min="3842" max="3843" width="46.42578125" customWidth="1"/>
    <col min="3844" max="4096" width="11.42578125" hidden="1"/>
    <col min="4097" max="4097" width="27.140625" customWidth="1"/>
    <col min="4098" max="4099" width="46.42578125" customWidth="1"/>
    <col min="4100" max="4352" width="11.42578125" hidden="1"/>
    <col min="4353" max="4353" width="27.140625" customWidth="1"/>
    <col min="4354" max="4355" width="46.42578125" customWidth="1"/>
    <col min="4356" max="4608" width="11.42578125" hidden="1"/>
    <col min="4609" max="4609" width="27.140625" customWidth="1"/>
    <col min="4610" max="4611" width="46.42578125" customWidth="1"/>
    <col min="4612" max="4864" width="11.42578125" hidden="1"/>
    <col min="4865" max="4865" width="27.140625" customWidth="1"/>
    <col min="4866" max="4867" width="46.42578125" customWidth="1"/>
    <col min="4868" max="5120" width="11.42578125" hidden="1"/>
    <col min="5121" max="5121" width="27.140625" customWidth="1"/>
    <col min="5122" max="5123" width="46.42578125" customWidth="1"/>
    <col min="5124" max="5376" width="11.42578125" hidden="1"/>
    <col min="5377" max="5377" width="27.140625" customWidth="1"/>
    <col min="5378" max="5379" width="46.42578125" customWidth="1"/>
    <col min="5380" max="5632" width="11.42578125" hidden="1"/>
    <col min="5633" max="5633" width="27.140625" customWidth="1"/>
    <col min="5634" max="5635" width="46.42578125" customWidth="1"/>
    <col min="5636" max="5888" width="11.42578125" hidden="1"/>
    <col min="5889" max="5889" width="27.140625" customWidth="1"/>
    <col min="5890" max="5891" width="46.42578125" customWidth="1"/>
    <col min="5892" max="6144" width="11.42578125" hidden="1"/>
    <col min="6145" max="6145" width="27.140625" customWidth="1"/>
    <col min="6146" max="6147" width="46.42578125" customWidth="1"/>
    <col min="6148" max="6400" width="11.42578125" hidden="1"/>
    <col min="6401" max="6401" width="27.140625" customWidth="1"/>
    <col min="6402" max="6403" width="46.42578125" customWidth="1"/>
    <col min="6404" max="6656" width="11.42578125" hidden="1"/>
    <col min="6657" max="6657" width="27.140625" customWidth="1"/>
    <col min="6658" max="6659" width="46.42578125" customWidth="1"/>
    <col min="6660" max="6912" width="11.42578125" hidden="1"/>
    <col min="6913" max="6913" width="27.140625" customWidth="1"/>
    <col min="6914" max="6915" width="46.42578125" customWidth="1"/>
    <col min="6916" max="7168" width="11.42578125" hidden="1"/>
    <col min="7169" max="7169" width="27.140625" customWidth="1"/>
    <col min="7170" max="7171" width="46.42578125" customWidth="1"/>
    <col min="7172" max="7424" width="11.42578125" hidden="1"/>
    <col min="7425" max="7425" width="27.140625" customWidth="1"/>
    <col min="7426" max="7427" width="46.42578125" customWidth="1"/>
    <col min="7428" max="7680" width="11.42578125" hidden="1"/>
    <col min="7681" max="7681" width="27.140625" customWidth="1"/>
    <col min="7682" max="7683" width="46.42578125" customWidth="1"/>
    <col min="7684" max="7936" width="11.42578125" hidden="1"/>
    <col min="7937" max="7937" width="27.140625" customWidth="1"/>
    <col min="7938" max="7939" width="46.42578125" customWidth="1"/>
    <col min="7940" max="8192" width="11.42578125" hidden="1"/>
    <col min="8193" max="8193" width="27.140625" customWidth="1"/>
    <col min="8194" max="8195" width="46.42578125" customWidth="1"/>
    <col min="8196" max="8448" width="11.42578125" hidden="1"/>
    <col min="8449" max="8449" width="27.140625" customWidth="1"/>
    <col min="8450" max="8451" width="46.42578125" customWidth="1"/>
    <col min="8452" max="8704" width="11.42578125" hidden="1"/>
    <col min="8705" max="8705" width="27.140625" customWidth="1"/>
    <col min="8706" max="8707" width="46.42578125" customWidth="1"/>
    <col min="8708" max="8960" width="11.42578125" hidden="1"/>
    <col min="8961" max="8961" width="27.140625" customWidth="1"/>
    <col min="8962" max="8963" width="46.42578125" customWidth="1"/>
    <col min="8964" max="9216" width="11.42578125" hidden="1"/>
    <col min="9217" max="9217" width="27.140625" customWidth="1"/>
    <col min="9218" max="9219" width="46.42578125" customWidth="1"/>
    <col min="9220" max="9472" width="11.42578125" hidden="1"/>
    <col min="9473" max="9473" width="27.140625" customWidth="1"/>
    <col min="9474" max="9475" width="46.42578125" customWidth="1"/>
    <col min="9476" max="9728" width="11.42578125" hidden="1"/>
    <col min="9729" max="9729" width="27.140625" customWidth="1"/>
    <col min="9730" max="9731" width="46.42578125" customWidth="1"/>
    <col min="9732" max="9984" width="11.42578125" hidden="1"/>
    <col min="9985" max="9985" width="27.140625" customWidth="1"/>
    <col min="9986" max="9987" width="46.42578125" customWidth="1"/>
    <col min="9988" max="10240" width="11.42578125" hidden="1"/>
    <col min="10241" max="10241" width="27.140625" customWidth="1"/>
    <col min="10242" max="10243" width="46.42578125" customWidth="1"/>
    <col min="10244" max="10496" width="11.42578125" hidden="1"/>
    <col min="10497" max="10497" width="27.140625" customWidth="1"/>
    <col min="10498" max="10499" width="46.42578125" customWidth="1"/>
    <col min="10500" max="10752" width="11.42578125" hidden="1"/>
    <col min="10753" max="10753" width="27.140625" customWidth="1"/>
    <col min="10754" max="10755" width="46.42578125" customWidth="1"/>
    <col min="10756" max="11008" width="11.42578125" hidden="1"/>
    <col min="11009" max="11009" width="27.140625" customWidth="1"/>
    <col min="11010" max="11011" width="46.42578125" customWidth="1"/>
    <col min="11012" max="11264" width="11.42578125" hidden="1"/>
    <col min="11265" max="11265" width="27.140625" customWidth="1"/>
    <col min="11266" max="11267" width="46.42578125" customWidth="1"/>
    <col min="11268" max="11520" width="11.42578125" hidden="1"/>
    <col min="11521" max="11521" width="27.140625" customWidth="1"/>
    <col min="11522" max="11523" width="46.42578125" customWidth="1"/>
    <col min="11524" max="11776" width="11.42578125" hidden="1"/>
    <col min="11777" max="11777" width="27.140625" customWidth="1"/>
    <col min="11778" max="11779" width="46.42578125" customWidth="1"/>
    <col min="11780" max="12032" width="11.42578125" hidden="1"/>
    <col min="12033" max="12033" width="27.140625" customWidth="1"/>
    <col min="12034" max="12035" width="46.42578125" customWidth="1"/>
    <col min="12036" max="12288" width="11.42578125" hidden="1"/>
    <col min="12289" max="12289" width="27.140625" customWidth="1"/>
    <col min="12290" max="12291" width="46.42578125" customWidth="1"/>
    <col min="12292" max="12544" width="11.42578125" hidden="1"/>
    <col min="12545" max="12545" width="27.140625" customWidth="1"/>
    <col min="12546" max="12547" width="46.42578125" customWidth="1"/>
    <col min="12548" max="12800" width="11.42578125" hidden="1"/>
    <col min="12801" max="12801" width="27.140625" customWidth="1"/>
    <col min="12802" max="12803" width="46.42578125" customWidth="1"/>
    <col min="12804" max="13056" width="11.42578125" hidden="1"/>
    <col min="13057" max="13057" width="27.140625" customWidth="1"/>
    <col min="13058" max="13059" width="46.42578125" customWidth="1"/>
    <col min="13060" max="13312" width="11.42578125" hidden="1"/>
    <col min="13313" max="13313" width="27.140625" customWidth="1"/>
    <col min="13314" max="13315" width="46.42578125" customWidth="1"/>
    <col min="13316" max="13568" width="11.42578125" hidden="1"/>
    <col min="13569" max="13569" width="27.140625" customWidth="1"/>
    <col min="13570" max="13571" width="46.42578125" customWidth="1"/>
    <col min="13572" max="13824" width="11.42578125" hidden="1"/>
    <col min="13825" max="13825" width="27.140625" customWidth="1"/>
    <col min="13826" max="13827" width="46.42578125" customWidth="1"/>
    <col min="13828" max="14080" width="11.42578125" hidden="1"/>
    <col min="14081" max="14081" width="27.140625" customWidth="1"/>
    <col min="14082" max="14083" width="46.42578125" customWidth="1"/>
    <col min="14084" max="14336" width="11.42578125" hidden="1"/>
    <col min="14337" max="14337" width="27.140625" customWidth="1"/>
    <col min="14338" max="14339" width="46.42578125" customWidth="1"/>
    <col min="14340" max="14592" width="11.42578125" hidden="1"/>
    <col min="14593" max="14593" width="27.140625" customWidth="1"/>
    <col min="14594" max="14595" width="46.42578125" customWidth="1"/>
    <col min="14596" max="14848" width="11.42578125" hidden="1"/>
    <col min="14849" max="14849" width="27.140625" customWidth="1"/>
    <col min="14850" max="14851" width="46.42578125" customWidth="1"/>
    <col min="14852" max="15104" width="11.42578125" hidden="1"/>
    <col min="15105" max="15105" width="27.140625" customWidth="1"/>
    <col min="15106" max="15107" width="46.42578125" customWidth="1"/>
    <col min="15108" max="15360" width="11.42578125" hidden="1"/>
    <col min="15361" max="15361" width="27.140625" customWidth="1"/>
    <col min="15362" max="15363" width="46.42578125" customWidth="1"/>
    <col min="15364" max="15616" width="11.42578125" hidden="1"/>
    <col min="15617" max="15617" width="27.140625" customWidth="1"/>
    <col min="15618" max="15619" width="46.42578125" customWidth="1"/>
    <col min="15620" max="15872" width="11.42578125" hidden="1"/>
    <col min="15873" max="15873" width="27.140625" customWidth="1"/>
    <col min="15874" max="15875" width="46.42578125" customWidth="1"/>
    <col min="15876" max="16128" width="11.42578125" hidden="1"/>
    <col min="16129" max="16129" width="27.140625" customWidth="1"/>
    <col min="16130" max="16131" width="46.42578125" customWidth="1"/>
    <col min="16132" max="16384" width="11.42578125" hidden="1"/>
  </cols>
  <sheetData>
    <row r="1" spans="1:515" ht="15" customHeight="1" x14ac:dyDescent="0.25">
      <c r="A1" s="642" t="s">
        <v>677</v>
      </c>
      <c r="B1" s="643"/>
      <c r="C1" s="644"/>
    </row>
    <row r="2" spans="1:515" ht="18" customHeight="1" x14ac:dyDescent="0.25">
      <c r="A2" s="645" t="s">
        <v>673</v>
      </c>
      <c r="B2" s="640"/>
      <c r="C2" s="646"/>
    </row>
    <row r="3" spans="1:515" ht="15" x14ac:dyDescent="0.25">
      <c r="A3" s="610" t="s">
        <v>1674</v>
      </c>
      <c r="B3" s="610"/>
      <c r="C3" s="610"/>
    </row>
    <row r="4" spans="1:515" ht="15" x14ac:dyDescent="0.25">
      <c r="A4" s="641" t="s">
        <v>655</v>
      </c>
      <c r="B4" s="641"/>
      <c r="C4" s="641"/>
    </row>
    <row r="5" spans="1:515" ht="5.25" customHeight="1" x14ac:dyDescent="0.25">
      <c r="A5" s="186"/>
      <c r="B5" s="187"/>
      <c r="C5" s="188"/>
    </row>
    <row r="6" spans="1:515" ht="15" x14ac:dyDescent="0.25">
      <c r="A6" s="278" t="s">
        <v>573</v>
      </c>
      <c r="B6" s="279" t="s">
        <v>552</v>
      </c>
      <c r="C6" s="280" t="s">
        <v>534</v>
      </c>
    </row>
    <row r="7" spans="1:515" ht="15" x14ac:dyDescent="0.25">
      <c r="A7" s="281" t="s">
        <v>697</v>
      </c>
      <c r="B7" s="21">
        <v>119848.73247060001</v>
      </c>
      <c r="C7" s="192">
        <f>+B7/$B$26</f>
        <v>6.8360497490614364E-3</v>
      </c>
      <c r="IW7" s="282"/>
      <c r="IX7" s="282"/>
      <c r="IY7" s="299"/>
      <c r="IZ7" s="403">
        <v>5.1489999999999999E-3</v>
      </c>
      <c r="SS7" s="282"/>
      <c r="ST7" s="21"/>
      <c r="SU7" s="403"/>
    </row>
    <row r="8" spans="1:515" ht="15" x14ac:dyDescent="0.25">
      <c r="A8" s="281" t="s">
        <v>698</v>
      </c>
      <c r="B8" s="21">
        <v>12015.165010799999</v>
      </c>
      <c r="C8" s="192">
        <f t="shared" ref="C8:C25" si="0">+B8/$B$26</f>
        <v>6.8533278628674587E-4</v>
      </c>
      <c r="IW8" s="282"/>
      <c r="IX8" s="282"/>
      <c r="IY8" s="299"/>
      <c r="IZ8" s="403">
        <v>6.9399999999999996E-4</v>
      </c>
      <c r="SS8" s="282"/>
      <c r="ST8" s="21"/>
      <c r="SU8" s="403"/>
    </row>
    <row r="9" spans="1:515" ht="15" x14ac:dyDescent="0.25">
      <c r="A9" s="281" t="s">
        <v>699</v>
      </c>
      <c r="B9" s="21">
        <v>705976.0312626001</v>
      </c>
      <c r="C9" s="192">
        <f t="shared" si="0"/>
        <v>4.0268154463293716E-2</v>
      </c>
      <c r="IW9" s="282"/>
      <c r="IX9" s="282"/>
      <c r="IY9" s="299"/>
      <c r="IZ9" s="403">
        <v>4.3545E-2</v>
      </c>
      <c r="SS9" s="282"/>
      <c r="ST9" s="21"/>
      <c r="SU9" s="403"/>
    </row>
    <row r="10" spans="1:515" ht="15" x14ac:dyDescent="0.25">
      <c r="A10" s="281" t="s">
        <v>1110</v>
      </c>
      <c r="B10" s="21">
        <v>853504.91278220003</v>
      </c>
      <c r="C10" s="192">
        <f t="shared" si="0"/>
        <v>4.8683051748409131E-2</v>
      </c>
      <c r="IW10" s="282"/>
      <c r="IX10" s="282"/>
      <c r="IY10" s="299"/>
      <c r="IZ10" s="403"/>
      <c r="SS10" s="282"/>
      <c r="ST10" s="21"/>
      <c r="SU10" s="403"/>
    </row>
    <row r="11" spans="1:515" ht="15" x14ac:dyDescent="0.25">
      <c r="A11" s="281" t="s">
        <v>700</v>
      </c>
      <c r="B11" s="21">
        <v>172923.66588420002</v>
      </c>
      <c r="C11" s="192">
        <f t="shared" si="0"/>
        <v>9.863389945024682E-3</v>
      </c>
      <c r="IW11" s="282"/>
      <c r="IX11" s="282"/>
      <c r="IY11" s="299"/>
      <c r="IZ11" s="403">
        <v>2.1840000000000002E-3</v>
      </c>
      <c r="SS11" s="282"/>
      <c r="ST11" s="21"/>
      <c r="SU11" s="403"/>
    </row>
    <row r="12" spans="1:515" ht="30" x14ac:dyDescent="0.25">
      <c r="A12" s="283" t="s">
        <v>961</v>
      </c>
      <c r="B12" s="21">
        <v>16826.921920200002</v>
      </c>
      <c r="C12" s="192">
        <f t="shared" si="0"/>
        <v>9.5979050423647535E-4</v>
      </c>
      <c r="IW12" s="282"/>
      <c r="IX12" s="282"/>
      <c r="IY12" s="299"/>
      <c r="IZ12" s="403">
        <v>7.1000000000000005E-5</v>
      </c>
      <c r="SS12" s="282"/>
      <c r="ST12" s="21"/>
      <c r="SU12" s="403"/>
    </row>
    <row r="13" spans="1:515" ht="15" x14ac:dyDescent="0.25">
      <c r="A13" s="281" t="s">
        <v>709</v>
      </c>
      <c r="B13" s="21">
        <v>253094.4847536</v>
      </c>
      <c r="C13" s="192">
        <f t="shared" si="0"/>
        <v>1.4436251876198245E-2</v>
      </c>
      <c r="IW13" s="282"/>
      <c r="IX13" s="282"/>
      <c r="IY13" s="299"/>
      <c r="IZ13" s="403">
        <v>9.1799999999999998E-4</v>
      </c>
      <c r="SS13" s="282"/>
      <c r="ST13" s="21"/>
      <c r="SU13" s="403"/>
    </row>
    <row r="14" spans="1:515" ht="15" x14ac:dyDescent="0.25">
      <c r="A14" s="281" t="s">
        <v>1107</v>
      </c>
      <c r="B14" s="21">
        <v>36713.900161400008</v>
      </c>
      <c r="C14" s="192">
        <f t="shared" si="0"/>
        <v>2.0941235072884264E-3</v>
      </c>
      <c r="IW14" s="282"/>
      <c r="IX14" s="282"/>
      <c r="IY14" s="299"/>
      <c r="IZ14" s="403">
        <v>7.9410000000000001E-3</v>
      </c>
      <c r="SS14" s="282"/>
      <c r="ST14" s="21"/>
      <c r="SU14" s="403"/>
    </row>
    <row r="15" spans="1:515" ht="15" x14ac:dyDescent="0.25">
      <c r="A15" s="281" t="s">
        <v>1108</v>
      </c>
      <c r="B15" s="21">
        <v>502372.52389240003</v>
      </c>
      <c r="C15" s="192">
        <f t="shared" si="0"/>
        <v>2.865481757792018E-2</v>
      </c>
      <c r="IW15" s="282"/>
      <c r="IX15" s="282"/>
      <c r="IY15" s="299"/>
      <c r="IZ15" s="403">
        <v>3.1E-4</v>
      </c>
      <c r="SS15" s="282"/>
      <c r="ST15" s="21"/>
      <c r="SU15" s="403"/>
    </row>
    <row r="16" spans="1:515" ht="15" x14ac:dyDescent="0.25">
      <c r="A16" s="281" t="s">
        <v>710</v>
      </c>
      <c r="B16" s="21">
        <v>186446.46969620002</v>
      </c>
      <c r="C16" s="192">
        <f t="shared" si="0"/>
        <v>1.0634716914446797E-2</v>
      </c>
      <c r="IW16" s="282"/>
      <c r="IX16" s="282"/>
      <c r="IY16" s="299"/>
      <c r="IZ16" s="403">
        <v>3.7945E-2</v>
      </c>
      <c r="SS16" s="282"/>
      <c r="ST16" s="21"/>
      <c r="SU16" s="403"/>
    </row>
    <row r="17" spans="1:515" ht="15" x14ac:dyDescent="0.25">
      <c r="A17" s="281" t="s">
        <v>702</v>
      </c>
      <c r="B17" s="21">
        <v>5454040.8436962003</v>
      </c>
      <c r="C17" s="192">
        <f t="shared" si="0"/>
        <v>0.31109294001141286</v>
      </c>
      <c r="IW17" s="282"/>
      <c r="IX17" s="282"/>
      <c r="IY17" s="299"/>
      <c r="IZ17" s="403">
        <v>1.3846000000000001E-2</v>
      </c>
      <c r="SS17" s="282"/>
      <c r="ST17" s="21"/>
      <c r="SU17" s="403"/>
    </row>
    <row r="18" spans="1:515" ht="15" x14ac:dyDescent="0.25">
      <c r="A18" s="283" t="s">
        <v>39</v>
      </c>
      <c r="B18" s="21">
        <v>407803.08453080006</v>
      </c>
      <c r="C18" s="192">
        <f t="shared" si="0"/>
        <v>2.326067298506573E-2</v>
      </c>
      <c r="IW18" s="282"/>
      <c r="IX18" s="282"/>
      <c r="IY18" s="299"/>
      <c r="IZ18" s="403">
        <v>0.36101800000000001</v>
      </c>
      <c r="SS18" s="282"/>
      <c r="ST18" s="21"/>
      <c r="SU18" s="403"/>
    </row>
    <row r="19" spans="1:515" ht="30" x14ac:dyDescent="0.25">
      <c r="A19" s="283" t="s">
        <v>703</v>
      </c>
      <c r="B19" s="21">
        <v>142542.67824020001</v>
      </c>
      <c r="C19" s="192">
        <f t="shared" si="0"/>
        <v>8.1304893237273135E-3</v>
      </c>
      <c r="IW19" s="282"/>
      <c r="IX19" s="282"/>
      <c r="IY19" s="299"/>
      <c r="IZ19" s="403">
        <v>1.2E-4</v>
      </c>
      <c r="SS19" s="282"/>
      <c r="ST19" s="21"/>
      <c r="SU19" s="403"/>
    </row>
    <row r="20" spans="1:515" ht="15" x14ac:dyDescent="0.25">
      <c r="A20" s="281" t="s">
        <v>708</v>
      </c>
      <c r="B20" s="21">
        <v>64090.762230600005</v>
      </c>
      <c r="C20" s="192">
        <f t="shared" si="0"/>
        <v>3.6556718626217103E-3</v>
      </c>
      <c r="IW20" s="282"/>
      <c r="IX20" s="282"/>
      <c r="IY20" s="299"/>
      <c r="IZ20" s="403">
        <v>2.3875E-2</v>
      </c>
      <c r="SS20" s="282"/>
      <c r="ST20" s="21"/>
      <c r="SU20" s="403"/>
    </row>
    <row r="21" spans="1:515" ht="15" x14ac:dyDescent="0.25">
      <c r="A21" s="281" t="s">
        <v>704</v>
      </c>
      <c r="B21" s="21">
        <v>7371.2460275999993</v>
      </c>
      <c r="C21" s="192">
        <f t="shared" si="0"/>
        <v>4.2044837286540573E-4</v>
      </c>
      <c r="IW21" s="282"/>
      <c r="IX21" s="282"/>
      <c r="IY21" s="299"/>
      <c r="IZ21" s="403">
        <v>3.8440000000000002E-3</v>
      </c>
      <c r="SS21" s="282"/>
      <c r="ST21" s="21"/>
      <c r="SU21" s="403"/>
    </row>
    <row r="22" spans="1:515" ht="15" x14ac:dyDescent="0.25">
      <c r="A22" s="281" t="s">
        <v>548</v>
      </c>
      <c r="B22" s="21">
        <v>1022180.221324248</v>
      </c>
      <c r="C22" s="192">
        <f t="shared" si="0"/>
        <v>5.8304119713517455E-2</v>
      </c>
      <c r="IW22" s="282"/>
      <c r="IX22" s="282"/>
      <c r="IY22" s="299"/>
      <c r="IZ22" s="403">
        <v>1.06E-4</v>
      </c>
      <c r="SS22" s="282"/>
      <c r="ST22" s="21"/>
      <c r="SU22" s="403"/>
    </row>
    <row r="23" spans="1:515" ht="15" x14ac:dyDescent="0.25">
      <c r="A23" s="281" t="s">
        <v>1014</v>
      </c>
      <c r="B23" s="21">
        <v>342693.47098968795</v>
      </c>
      <c r="C23" s="192">
        <f t="shared" si="0"/>
        <v>1.9546886880415924E-2</v>
      </c>
      <c r="IW23" s="282"/>
      <c r="IX23" s="282"/>
      <c r="IY23" s="299"/>
      <c r="IZ23" s="403">
        <v>0.11165</v>
      </c>
      <c r="SS23" s="282"/>
      <c r="ST23" s="21"/>
      <c r="SU23" s="403"/>
    </row>
    <row r="24" spans="1:515" ht="15" x14ac:dyDescent="0.25">
      <c r="A24" s="281" t="s">
        <v>550</v>
      </c>
      <c r="B24" s="21">
        <v>7081370.7097404609</v>
      </c>
      <c r="C24" s="192">
        <f t="shared" si="0"/>
        <v>0.40391417969486959</v>
      </c>
      <c r="IW24" s="282"/>
      <c r="IX24" s="282"/>
      <c r="IY24" s="299"/>
      <c r="IZ24" s="403">
        <v>2.4903000000000002E-2</v>
      </c>
      <c r="SS24" s="282"/>
      <c r="ST24" s="21"/>
      <c r="SU24" s="403"/>
    </row>
    <row r="25" spans="1:515" ht="15.75" thickBot="1" x14ac:dyDescent="0.3">
      <c r="A25" s="284" t="s">
        <v>551</v>
      </c>
      <c r="B25" s="21">
        <v>150053.73017600004</v>
      </c>
      <c r="C25" s="192">
        <f t="shared" si="0"/>
        <v>8.5589120833381334E-3</v>
      </c>
      <c r="IX25" s="282"/>
      <c r="IY25" s="299"/>
      <c r="IZ25" s="403">
        <v>0.34167900000000001</v>
      </c>
      <c r="SS25" s="282"/>
      <c r="ST25" s="21"/>
      <c r="SU25" s="403"/>
    </row>
    <row r="26" spans="1:515" ht="15.75" thickBot="1" x14ac:dyDescent="0.3">
      <c r="A26" s="189" t="s">
        <v>552</v>
      </c>
      <c r="B26" s="190">
        <f>SUM(B7:B25)</f>
        <v>17531869.554789998</v>
      </c>
      <c r="C26" s="285">
        <f>SUM(C7:C25)</f>
        <v>0.99999999999999989</v>
      </c>
      <c r="IZ26" s="403">
        <v>1.0045999999999999E-2</v>
      </c>
    </row>
    <row r="27" spans="1:515" ht="4.5" customHeight="1" x14ac:dyDescent="0.25">
      <c r="A27" s="175"/>
      <c r="B27" s="191"/>
      <c r="C27" s="175"/>
    </row>
    <row r="28" spans="1:515" ht="15" x14ac:dyDescent="0.25">
      <c r="A28" s="647" t="s">
        <v>674</v>
      </c>
      <c r="B28" s="647"/>
      <c r="C28" s="647"/>
    </row>
    <row r="29" spans="1:515" ht="15" x14ac:dyDescent="0.25">
      <c r="A29" s="176"/>
      <c r="B29" s="177"/>
    </row>
    <row r="30" spans="1:515" ht="15" x14ac:dyDescent="0.25">
      <c r="B30" s="177"/>
    </row>
    <row r="31" spans="1:515" ht="15" x14ac:dyDescent="0.25">
      <c r="A31" s="282"/>
      <c r="B31" s="21"/>
      <c r="C31" s="177"/>
    </row>
    <row r="32" spans="1:515" ht="15" customHeight="1" x14ac:dyDescent="0.25">
      <c r="A32" s="282"/>
      <c r="B32" s="21"/>
    </row>
    <row r="33" spans="1:2" ht="15" customHeight="1" x14ac:dyDescent="0.25">
      <c r="A33" s="282"/>
      <c r="B33" s="21"/>
    </row>
    <row r="34" spans="1:2" ht="15" customHeight="1" x14ac:dyDescent="0.25">
      <c r="A34" s="282"/>
      <c r="B34" s="21"/>
    </row>
    <row r="35" spans="1:2" ht="15" customHeight="1" x14ac:dyDescent="0.25">
      <c r="A35" s="282"/>
      <c r="B35" s="21"/>
    </row>
    <row r="36" spans="1:2" ht="15" customHeight="1" x14ac:dyDescent="0.25">
      <c r="A36" s="282"/>
      <c r="B36" s="21"/>
    </row>
    <row r="37" spans="1:2" ht="15" customHeight="1" x14ac:dyDescent="0.25">
      <c r="A37" s="282"/>
      <c r="B37" s="21"/>
    </row>
    <row r="38" spans="1:2" ht="15" customHeight="1" x14ac:dyDescent="0.25">
      <c r="A38" s="282"/>
      <c r="B38" s="21"/>
    </row>
    <row r="39" spans="1:2" ht="15" customHeight="1" x14ac:dyDescent="0.25">
      <c r="A39" s="282"/>
      <c r="B39" s="21"/>
    </row>
    <row r="40" spans="1:2" ht="15" customHeight="1" x14ac:dyDescent="0.25">
      <c r="A40" s="282"/>
      <c r="B40" s="21"/>
    </row>
    <row r="41" spans="1:2" ht="15" customHeight="1" x14ac:dyDescent="0.25">
      <c r="A41" s="282"/>
      <c r="B41" s="21"/>
    </row>
    <row r="42" spans="1:2" ht="15" customHeight="1" x14ac:dyDescent="0.25">
      <c r="A42" s="282"/>
      <c r="B42" s="21"/>
    </row>
    <row r="43" spans="1:2" ht="15" customHeight="1" x14ac:dyDescent="0.25">
      <c r="A43" s="282"/>
      <c r="B43" s="21"/>
    </row>
    <row r="44" spans="1:2" ht="15" customHeight="1" x14ac:dyDescent="0.25">
      <c r="A44" s="282"/>
      <c r="B44" s="21"/>
    </row>
    <row r="45" spans="1:2" ht="15" customHeight="1" x14ac:dyDescent="0.25"/>
    <row r="46" spans="1:2" ht="15" customHeight="1" x14ac:dyDescent="0.25"/>
    <row r="47" spans="1:2" ht="15" customHeight="1" x14ac:dyDescent="0.25"/>
    <row r="48" spans="1:2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</sheetData>
  <mergeCells count="5">
    <mergeCell ref="A1:C1"/>
    <mergeCell ref="A2:C2"/>
    <mergeCell ref="A3:C3"/>
    <mergeCell ref="A4:C4"/>
    <mergeCell ref="A28:C2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91"/>
  <sheetViews>
    <sheetView workbookViewId="0">
      <selection activeCell="A17" sqref="A17"/>
    </sheetView>
  </sheetViews>
  <sheetFormatPr defaultColWidth="11.42578125" defaultRowHeight="15" x14ac:dyDescent="0.25"/>
  <cols>
    <col min="1" max="1" width="60" customWidth="1"/>
    <col min="2" max="2" width="20.28515625" customWidth="1"/>
    <col min="3" max="3" width="16.5703125" customWidth="1"/>
  </cols>
  <sheetData>
    <row r="1" spans="1:6" ht="15.75" x14ac:dyDescent="0.25">
      <c r="A1" s="637" t="s">
        <v>678</v>
      </c>
      <c r="B1" s="638"/>
      <c r="C1" s="639"/>
    </row>
    <row r="2" spans="1:6" ht="15.75" x14ac:dyDescent="0.25">
      <c r="A2" s="608" t="s">
        <v>675</v>
      </c>
      <c r="B2" s="609"/>
      <c r="C2" s="631"/>
    </row>
    <row r="3" spans="1:6" x14ac:dyDescent="0.25">
      <c r="A3" s="610" t="s">
        <v>1674</v>
      </c>
      <c r="B3" s="610"/>
      <c r="C3" s="610"/>
    </row>
    <row r="4" spans="1:6" x14ac:dyDescent="0.25">
      <c r="A4" s="641" t="s">
        <v>655</v>
      </c>
      <c r="B4" s="641"/>
      <c r="C4" s="641"/>
    </row>
    <row r="5" spans="1:6" ht="5.25" customHeight="1" thickBot="1" x14ac:dyDescent="0.35">
      <c r="A5" s="171"/>
      <c r="B5" s="171"/>
      <c r="C5" s="171"/>
    </row>
    <row r="6" spans="1:6" x14ac:dyDescent="0.25">
      <c r="A6" s="180" t="s">
        <v>573</v>
      </c>
      <c r="B6" s="181" t="s">
        <v>552</v>
      </c>
      <c r="C6" s="182" t="s">
        <v>534</v>
      </c>
    </row>
    <row r="7" spans="1:6" x14ac:dyDescent="0.25">
      <c r="A7" s="169" t="s">
        <v>1015</v>
      </c>
      <c r="B7" s="408">
        <v>12536.33101</v>
      </c>
      <c r="C7" s="170">
        <f>+B7/$B$13</f>
        <v>3.6581762045150623E-2</v>
      </c>
      <c r="E7" s="246"/>
      <c r="F7" s="477"/>
    </row>
    <row r="8" spans="1:6" x14ac:dyDescent="0.25">
      <c r="A8" s="169" t="s">
        <v>1016</v>
      </c>
      <c r="B8" s="408">
        <v>85092.869349999994</v>
      </c>
      <c r="C8" s="170">
        <f t="shared" ref="C8:C12" si="0">+B8/$B$13</f>
        <v>0.24830607103607347</v>
      </c>
      <c r="E8" s="246"/>
      <c r="F8" s="477"/>
    </row>
    <row r="9" spans="1:6" x14ac:dyDescent="0.25">
      <c r="A9" s="169" t="s">
        <v>1018</v>
      </c>
      <c r="B9" s="408">
        <v>40127.140769999998</v>
      </c>
      <c r="C9" s="170">
        <f t="shared" si="0"/>
        <v>0.11709339152176726</v>
      </c>
      <c r="E9" s="246"/>
      <c r="F9" s="477"/>
    </row>
    <row r="10" spans="1:6" ht="29.25" customHeight="1" x14ac:dyDescent="0.25">
      <c r="A10" s="169" t="s">
        <v>575</v>
      </c>
      <c r="B10" s="408">
        <v>102593.331315</v>
      </c>
      <c r="C10" s="170">
        <f t="shared" si="0"/>
        <v>0.29937346346318516</v>
      </c>
      <c r="E10" s="246"/>
      <c r="F10" s="477"/>
    </row>
    <row r="11" spans="1:6" ht="15.75" customHeight="1" x14ac:dyDescent="0.25">
      <c r="A11" s="169" t="s">
        <v>576</v>
      </c>
      <c r="B11" s="408">
        <v>4790.5555990000003</v>
      </c>
      <c r="C11" s="170">
        <f t="shared" si="0"/>
        <v>1.3979127134317907E-2</v>
      </c>
      <c r="E11" s="246"/>
      <c r="F11" s="477"/>
    </row>
    <row r="12" spans="1:6" x14ac:dyDescent="0.25">
      <c r="A12" s="169" t="s">
        <v>1017</v>
      </c>
      <c r="B12" s="408">
        <v>97553.242941000004</v>
      </c>
      <c r="C12" s="170">
        <f t="shared" si="0"/>
        <v>0.28466618479950556</v>
      </c>
      <c r="E12" s="246"/>
      <c r="F12" s="477"/>
    </row>
    <row r="13" spans="1:6" ht="15.75" thickBot="1" x14ac:dyDescent="0.3">
      <c r="A13" s="178" t="s">
        <v>1</v>
      </c>
      <c r="B13" s="179">
        <f>SUM(B7:B12)</f>
        <v>342693.47098500002</v>
      </c>
      <c r="C13" s="277">
        <f>SUM(C7:C12)</f>
        <v>1</v>
      </c>
    </row>
    <row r="14" spans="1:6" x14ac:dyDescent="0.25">
      <c r="E14" s="246"/>
      <c r="F14" s="477"/>
    </row>
    <row r="15" spans="1:6" x14ac:dyDescent="0.25">
      <c r="A15" s="379"/>
      <c r="B15" s="379"/>
    </row>
    <row r="16" spans="1:6" x14ac:dyDescent="0.25">
      <c r="A16" s="379"/>
      <c r="B16" s="379"/>
      <c r="C16" s="484"/>
    </row>
    <row r="17" spans="1:3" x14ac:dyDescent="0.25">
      <c r="A17" s="379"/>
      <c r="B17" s="379"/>
      <c r="C17" s="379"/>
    </row>
    <row r="18" spans="1:3" x14ac:dyDescent="0.25">
      <c r="A18" s="379"/>
      <c r="B18" s="379"/>
      <c r="C18" s="484"/>
    </row>
    <row r="19" spans="1:3" x14ac:dyDescent="0.25">
      <c r="A19" s="379"/>
      <c r="B19" s="379"/>
      <c r="C19" s="484"/>
    </row>
    <row r="20" spans="1:3" x14ac:dyDescent="0.25">
      <c r="A20" s="379"/>
      <c r="B20" s="379"/>
      <c r="C20" s="484"/>
    </row>
    <row r="21" spans="1:3" x14ac:dyDescent="0.25">
      <c r="A21" s="379"/>
      <c r="B21" s="379"/>
      <c r="C21" s="484"/>
    </row>
    <row r="22" spans="1:3" x14ac:dyDescent="0.25">
      <c r="A22" s="379"/>
      <c r="B22" s="379"/>
      <c r="C22" s="379"/>
    </row>
    <row r="23" spans="1:3" x14ac:dyDescent="0.25">
      <c r="A23" s="379"/>
      <c r="B23" s="379"/>
      <c r="C23" s="379"/>
    </row>
    <row r="24" spans="1:3" x14ac:dyDescent="0.25">
      <c r="A24" s="379"/>
      <c r="B24" s="379"/>
      <c r="C24" s="379"/>
    </row>
    <row r="25" spans="1:3" x14ac:dyDescent="0.25">
      <c r="A25" s="379"/>
      <c r="B25" s="379"/>
      <c r="C25" s="271"/>
    </row>
    <row r="26" spans="1:3" x14ac:dyDescent="0.25">
      <c r="A26" s="379"/>
      <c r="B26" s="379"/>
    </row>
    <row r="28" spans="1:3" x14ac:dyDescent="0.25">
      <c r="B28" s="299"/>
      <c r="C28" s="271"/>
    </row>
    <row r="34" spans="1:2" x14ac:dyDescent="0.25">
      <c r="A34" s="19"/>
      <c r="B34" s="20"/>
    </row>
    <row r="35" spans="1:2" x14ac:dyDescent="0.25">
      <c r="A35" s="19"/>
      <c r="B35" s="20"/>
    </row>
    <row r="36" spans="1:2" x14ac:dyDescent="0.25">
      <c r="A36" s="19"/>
      <c r="B36" s="20"/>
    </row>
    <row r="37" spans="1:2" x14ac:dyDescent="0.25">
      <c r="A37" s="19"/>
      <c r="B37" s="20"/>
    </row>
    <row r="38" spans="1:2" x14ac:dyDescent="0.25">
      <c r="A38" s="19"/>
      <c r="B38" s="20"/>
    </row>
    <row r="39" spans="1:2" x14ac:dyDescent="0.25">
      <c r="A39" s="19"/>
      <c r="B39" s="20"/>
    </row>
    <row r="40" spans="1:2" x14ac:dyDescent="0.25">
      <c r="A40" s="19"/>
      <c r="B40" s="20"/>
    </row>
    <row r="41" spans="1:2" x14ac:dyDescent="0.25">
      <c r="A41" s="19"/>
      <c r="B41" s="20"/>
    </row>
    <row r="42" spans="1:2" x14ac:dyDescent="0.25">
      <c r="A42" s="19"/>
      <c r="B42" s="20"/>
    </row>
    <row r="43" spans="1:2" x14ac:dyDescent="0.25">
      <c r="A43" s="19"/>
      <c r="B43" s="20"/>
    </row>
    <row r="44" spans="1:2" x14ac:dyDescent="0.25">
      <c r="A44" s="19"/>
      <c r="B44" s="20"/>
    </row>
    <row r="45" spans="1:2" x14ac:dyDescent="0.25">
      <c r="A45" s="19"/>
      <c r="B45" s="20"/>
    </row>
    <row r="46" spans="1:2" x14ac:dyDescent="0.25">
      <c r="A46" s="19"/>
      <c r="B46" s="20"/>
    </row>
    <row r="47" spans="1:2" x14ac:dyDescent="0.25">
      <c r="A47" s="19"/>
      <c r="B47" s="20"/>
    </row>
    <row r="48" spans="1:2" x14ac:dyDescent="0.25">
      <c r="A48" s="19"/>
      <c r="B48" s="20"/>
    </row>
    <row r="49" spans="1:2" x14ac:dyDescent="0.25">
      <c r="A49" s="19"/>
      <c r="B49" s="20"/>
    </row>
    <row r="50" spans="1:2" x14ac:dyDescent="0.25">
      <c r="A50" s="19"/>
      <c r="B50" s="20"/>
    </row>
    <row r="51" spans="1:2" x14ac:dyDescent="0.25">
      <c r="A51" s="19"/>
      <c r="B51" s="20"/>
    </row>
    <row r="52" spans="1:2" x14ac:dyDescent="0.25">
      <c r="A52" s="19"/>
      <c r="B52" s="20"/>
    </row>
    <row r="53" spans="1:2" x14ac:dyDescent="0.25">
      <c r="A53" s="19"/>
      <c r="B53" s="20"/>
    </row>
    <row r="54" spans="1:2" x14ac:dyDescent="0.25">
      <c r="A54" s="19"/>
      <c r="B54" s="20"/>
    </row>
    <row r="55" spans="1:2" x14ac:dyDescent="0.25">
      <c r="A55" s="19"/>
      <c r="B55" s="20"/>
    </row>
    <row r="56" spans="1:2" x14ac:dyDescent="0.25">
      <c r="A56" s="19"/>
      <c r="B56" s="20"/>
    </row>
    <row r="57" spans="1:2" x14ac:dyDescent="0.25">
      <c r="A57" s="19"/>
      <c r="B57" s="20"/>
    </row>
    <row r="58" spans="1:2" x14ac:dyDescent="0.25">
      <c r="A58" s="19"/>
      <c r="B58" s="20"/>
    </row>
    <row r="59" spans="1:2" x14ac:dyDescent="0.25">
      <c r="A59" s="19"/>
      <c r="B59" s="20"/>
    </row>
    <row r="60" spans="1:2" x14ac:dyDescent="0.25">
      <c r="A60" s="19"/>
      <c r="B60" s="20"/>
    </row>
    <row r="61" spans="1:2" x14ac:dyDescent="0.25">
      <c r="A61" s="19"/>
      <c r="B61" s="20"/>
    </row>
    <row r="62" spans="1:2" x14ac:dyDescent="0.25">
      <c r="A62" s="19"/>
      <c r="B62" s="20"/>
    </row>
    <row r="63" spans="1:2" x14ac:dyDescent="0.25">
      <c r="A63" s="19"/>
      <c r="B63" s="20"/>
    </row>
    <row r="64" spans="1:2" x14ac:dyDescent="0.25">
      <c r="A64" s="19"/>
      <c r="B64" s="20"/>
    </row>
    <row r="65" spans="1:2" x14ac:dyDescent="0.25">
      <c r="A65" s="19"/>
      <c r="B65" s="20"/>
    </row>
    <row r="66" spans="1:2" x14ac:dyDescent="0.25">
      <c r="A66" s="19"/>
      <c r="B66" s="20"/>
    </row>
    <row r="67" spans="1:2" x14ac:dyDescent="0.25">
      <c r="A67" s="19"/>
      <c r="B67" s="20"/>
    </row>
    <row r="68" spans="1:2" x14ac:dyDescent="0.25">
      <c r="A68" s="19"/>
      <c r="B68" s="20"/>
    </row>
    <row r="69" spans="1:2" x14ac:dyDescent="0.25">
      <c r="A69" s="19"/>
      <c r="B69" s="20"/>
    </row>
    <row r="70" spans="1:2" x14ac:dyDescent="0.25">
      <c r="A70" s="19"/>
      <c r="B70" s="20"/>
    </row>
    <row r="71" spans="1:2" x14ac:dyDescent="0.25">
      <c r="A71" s="19"/>
      <c r="B71" s="20"/>
    </row>
    <row r="72" spans="1:2" x14ac:dyDescent="0.25">
      <c r="A72" s="19"/>
      <c r="B72" s="20"/>
    </row>
    <row r="73" spans="1:2" x14ac:dyDescent="0.25">
      <c r="A73" s="19"/>
      <c r="B73" s="20"/>
    </row>
    <row r="74" spans="1:2" x14ac:dyDescent="0.25">
      <c r="A74" s="19"/>
      <c r="B74" s="20"/>
    </row>
    <row r="75" spans="1:2" x14ac:dyDescent="0.25">
      <c r="A75" s="19"/>
      <c r="B75" s="20"/>
    </row>
    <row r="76" spans="1:2" x14ac:dyDescent="0.25">
      <c r="A76" s="19"/>
      <c r="B76" s="20"/>
    </row>
    <row r="77" spans="1:2" x14ac:dyDescent="0.25">
      <c r="A77" s="19"/>
      <c r="B77" s="20"/>
    </row>
    <row r="78" spans="1:2" x14ac:dyDescent="0.25">
      <c r="A78" s="19"/>
      <c r="B78" s="20"/>
    </row>
    <row r="79" spans="1:2" x14ac:dyDescent="0.25">
      <c r="A79" s="19"/>
      <c r="B79" s="20"/>
    </row>
    <row r="80" spans="1:2" x14ac:dyDescent="0.25">
      <c r="A80" s="19"/>
      <c r="B80" s="20"/>
    </row>
    <row r="81" spans="1:2" x14ac:dyDescent="0.25">
      <c r="A81" s="19"/>
      <c r="B81" s="20"/>
    </row>
    <row r="82" spans="1:2" x14ac:dyDescent="0.25">
      <c r="A82" s="19"/>
      <c r="B82" s="20"/>
    </row>
    <row r="83" spans="1:2" x14ac:dyDescent="0.25">
      <c r="A83" s="19"/>
      <c r="B83" s="20"/>
    </row>
    <row r="84" spans="1:2" x14ac:dyDescent="0.25">
      <c r="A84" s="19"/>
      <c r="B84" s="20"/>
    </row>
    <row r="85" spans="1:2" x14ac:dyDescent="0.25">
      <c r="A85" s="19"/>
      <c r="B85" s="20"/>
    </row>
    <row r="86" spans="1:2" x14ac:dyDescent="0.25">
      <c r="A86" s="19"/>
      <c r="B86" s="20"/>
    </row>
    <row r="87" spans="1:2" x14ac:dyDescent="0.25">
      <c r="A87" s="19"/>
      <c r="B87" s="20"/>
    </row>
    <row r="88" spans="1:2" x14ac:dyDescent="0.25">
      <c r="A88" s="19"/>
      <c r="B88" s="20"/>
    </row>
    <row r="89" spans="1:2" x14ac:dyDescent="0.25">
      <c r="A89" s="19"/>
      <c r="B89" s="20"/>
    </row>
    <row r="90" spans="1:2" x14ac:dyDescent="0.25">
      <c r="A90" s="19"/>
      <c r="B90" s="20"/>
    </row>
    <row r="91" spans="1:2" x14ac:dyDescent="0.25">
      <c r="A91" s="287"/>
      <c r="B91" s="288"/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21"/>
  <sheetViews>
    <sheetView showGridLines="0" zoomScaleNormal="100" workbookViewId="0">
      <selection activeCell="A4" sqref="A4:E4"/>
    </sheetView>
  </sheetViews>
  <sheetFormatPr defaultColWidth="11.42578125" defaultRowHeight="15" x14ac:dyDescent="0.25"/>
  <cols>
    <col min="1" max="1" width="15.5703125" customWidth="1"/>
    <col min="2" max="2" width="17.5703125" customWidth="1"/>
    <col min="3" max="3" width="27.5703125" customWidth="1"/>
    <col min="4" max="4" width="25.42578125" customWidth="1"/>
    <col min="5" max="5" width="18.42578125" customWidth="1"/>
    <col min="6" max="6" width="13.5703125" bestFit="1" customWidth="1"/>
    <col min="7" max="7" width="11.42578125" style="299"/>
  </cols>
  <sheetData>
    <row r="1" spans="1:5" ht="15.75" x14ac:dyDescent="0.25">
      <c r="A1" s="650" t="s">
        <v>679</v>
      </c>
      <c r="B1" s="651"/>
      <c r="C1" s="651"/>
      <c r="D1" s="651"/>
      <c r="E1" s="652"/>
    </row>
    <row r="2" spans="1:5" ht="15.75" x14ac:dyDescent="0.25">
      <c r="A2" s="653" t="s">
        <v>653</v>
      </c>
      <c r="B2" s="654"/>
      <c r="C2" s="654"/>
      <c r="D2" s="654"/>
      <c r="E2" s="655"/>
    </row>
    <row r="3" spans="1:5" x14ac:dyDescent="0.25">
      <c r="A3" s="656" t="s">
        <v>1674</v>
      </c>
      <c r="B3" s="641"/>
      <c r="C3" s="641"/>
      <c r="D3" s="641"/>
      <c r="E3" s="657"/>
    </row>
    <row r="4" spans="1:5" x14ac:dyDescent="0.25">
      <c r="A4" s="656" t="s">
        <v>688</v>
      </c>
      <c r="B4" s="641"/>
      <c r="C4" s="641"/>
      <c r="D4" s="641"/>
      <c r="E4" s="657"/>
    </row>
    <row r="5" spans="1:5" ht="3.75" customHeight="1" x14ac:dyDescent="0.3">
      <c r="A5" s="193"/>
      <c r="B5" s="194"/>
      <c r="C5" s="194"/>
      <c r="D5" s="194"/>
      <c r="E5" s="195"/>
    </row>
    <row r="6" spans="1:5" ht="25.5" customHeight="1" x14ac:dyDescent="0.25">
      <c r="A6" s="658" t="s">
        <v>681</v>
      </c>
      <c r="B6" s="659"/>
      <c r="C6" s="660" t="s">
        <v>429</v>
      </c>
      <c r="D6" s="660" t="s">
        <v>445</v>
      </c>
      <c r="E6" s="661" t="s">
        <v>1</v>
      </c>
    </row>
    <row r="7" spans="1:5" ht="15.75" thickBot="1" x14ac:dyDescent="0.3">
      <c r="A7" s="196" t="s">
        <v>682</v>
      </c>
      <c r="B7" s="197" t="s">
        <v>683</v>
      </c>
      <c r="C7" s="660"/>
      <c r="D7" s="660"/>
      <c r="E7" s="661"/>
    </row>
    <row r="8" spans="1:5" x14ac:dyDescent="0.25">
      <c r="A8" s="469">
        <v>0</v>
      </c>
      <c r="B8" s="470">
        <v>30</v>
      </c>
      <c r="C8" s="471">
        <v>321256.32290220005</v>
      </c>
      <c r="D8" s="471">
        <v>589411.47549759992</v>
      </c>
      <c r="E8" s="472">
        <v>910667.79839980009</v>
      </c>
    </row>
    <row r="9" spans="1:5" x14ac:dyDescent="0.25">
      <c r="A9" s="473">
        <v>31</v>
      </c>
      <c r="B9" s="474">
        <v>60</v>
      </c>
      <c r="C9" s="475">
        <v>319924.10802100005</v>
      </c>
      <c r="D9" s="475">
        <v>444041.03103220003</v>
      </c>
      <c r="E9" s="476">
        <v>763965.13905320014</v>
      </c>
    </row>
    <row r="10" spans="1:5" x14ac:dyDescent="0.25">
      <c r="A10" s="473">
        <v>61</v>
      </c>
      <c r="B10" s="474">
        <v>90</v>
      </c>
      <c r="C10" s="475">
        <v>207741.87241080002</v>
      </c>
      <c r="D10" s="475">
        <v>381171.85191400006</v>
      </c>
      <c r="E10" s="476">
        <v>588913.72432480019</v>
      </c>
    </row>
    <row r="11" spans="1:5" x14ac:dyDescent="0.25">
      <c r="A11" s="473">
        <v>91</v>
      </c>
      <c r="B11" s="474">
        <v>120</v>
      </c>
      <c r="C11" s="475">
        <v>364747.63168200006</v>
      </c>
      <c r="D11" s="475">
        <v>552999.12714760005</v>
      </c>
      <c r="E11" s="476">
        <v>917746.75882960006</v>
      </c>
    </row>
    <row r="12" spans="1:5" x14ac:dyDescent="0.25">
      <c r="A12" s="473">
        <v>121</v>
      </c>
      <c r="B12" s="474">
        <v>150</v>
      </c>
      <c r="C12" s="475">
        <v>219300.18755820004</v>
      </c>
      <c r="D12" s="475">
        <v>218068.13855540002</v>
      </c>
      <c r="E12" s="476">
        <v>437368.32611360005</v>
      </c>
    </row>
    <row r="13" spans="1:5" x14ac:dyDescent="0.25">
      <c r="A13" s="473">
        <v>151</v>
      </c>
      <c r="B13" s="474">
        <v>180</v>
      </c>
      <c r="C13" s="475">
        <v>320162.90674760001</v>
      </c>
      <c r="D13" s="475">
        <v>614666.12426240009</v>
      </c>
      <c r="E13" s="476">
        <v>934829.03101000004</v>
      </c>
    </row>
    <row r="14" spans="1:5" x14ac:dyDescent="0.25">
      <c r="A14" s="473">
        <v>181</v>
      </c>
      <c r="B14" s="474">
        <v>210</v>
      </c>
      <c r="C14" s="475">
        <v>261403.01765759999</v>
      </c>
      <c r="D14" s="475">
        <v>580726.4708013999</v>
      </c>
      <c r="E14" s="476">
        <v>842129.48845900001</v>
      </c>
    </row>
    <row r="15" spans="1:5" x14ac:dyDescent="0.25">
      <c r="A15" s="473">
        <v>211</v>
      </c>
      <c r="B15" s="474">
        <v>240</v>
      </c>
      <c r="C15" s="475">
        <v>130923.47489899999</v>
      </c>
      <c r="D15" s="475">
        <v>422149.92286180001</v>
      </c>
      <c r="E15" s="476">
        <v>553073.39776079997</v>
      </c>
    </row>
    <row r="16" spans="1:5" x14ac:dyDescent="0.25">
      <c r="A16" s="473">
        <v>241</v>
      </c>
      <c r="B16" s="474">
        <v>270</v>
      </c>
      <c r="C16" s="475">
        <v>150098.2321622</v>
      </c>
      <c r="D16" s="475">
        <v>388054.31155400001</v>
      </c>
      <c r="E16" s="476">
        <v>538152.54371620005</v>
      </c>
    </row>
    <row r="17" spans="1:7" x14ac:dyDescent="0.25">
      <c r="A17" s="473">
        <v>271</v>
      </c>
      <c r="B17" s="474">
        <v>300</v>
      </c>
      <c r="C17" s="475">
        <v>161561.00562000001</v>
      </c>
      <c r="D17" s="475">
        <v>371916.04863840004</v>
      </c>
      <c r="E17" s="476">
        <v>533477.05425839999</v>
      </c>
    </row>
    <row r="18" spans="1:7" x14ac:dyDescent="0.25">
      <c r="A18" s="473">
        <v>301</v>
      </c>
      <c r="B18" s="474">
        <v>330</v>
      </c>
      <c r="C18" s="475">
        <v>115179.58659200001</v>
      </c>
      <c r="D18" s="475">
        <v>214902.61872100001</v>
      </c>
      <c r="E18" s="476">
        <v>330082.20531300001</v>
      </c>
    </row>
    <row r="19" spans="1:7" x14ac:dyDescent="0.25">
      <c r="A19" s="473">
        <v>331</v>
      </c>
      <c r="B19" s="474">
        <v>360</v>
      </c>
      <c r="C19" s="475">
        <v>201074.12960460002</v>
      </c>
      <c r="D19" s="475">
        <v>499550.07697980007</v>
      </c>
      <c r="E19" s="476">
        <v>700624.20658440003</v>
      </c>
    </row>
    <row r="20" spans="1:7" x14ac:dyDescent="0.25">
      <c r="A20" s="473">
        <v>361</v>
      </c>
      <c r="B20" s="474">
        <v>420</v>
      </c>
      <c r="C20" s="475">
        <v>321423.09450999997</v>
      </c>
      <c r="D20" s="475">
        <v>594164.57151799998</v>
      </c>
      <c r="E20" s="476">
        <v>915587.66602799995</v>
      </c>
    </row>
    <row r="21" spans="1:7" x14ac:dyDescent="0.25">
      <c r="A21" s="473">
        <v>421</v>
      </c>
      <c r="B21" s="474">
        <v>480</v>
      </c>
      <c r="C21" s="475">
        <v>331755.86167080002</v>
      </c>
      <c r="D21" s="475">
        <v>323429.45469380001</v>
      </c>
      <c r="E21" s="476">
        <v>655185.31636460009</v>
      </c>
    </row>
    <row r="22" spans="1:7" x14ac:dyDescent="0.25">
      <c r="A22" s="473">
        <v>481</v>
      </c>
      <c r="B22" s="474">
        <v>540</v>
      </c>
      <c r="C22" s="475">
        <v>201073.60385420002</v>
      </c>
      <c r="D22" s="475">
        <v>163938.32874160001</v>
      </c>
      <c r="E22" s="476">
        <v>365011.93259580003</v>
      </c>
    </row>
    <row r="23" spans="1:7" s="484" customFormat="1" x14ac:dyDescent="0.25">
      <c r="A23" s="473">
        <v>541</v>
      </c>
      <c r="B23" s="474">
        <v>600</v>
      </c>
      <c r="C23" s="475">
        <v>110904.9901834</v>
      </c>
      <c r="D23" s="475">
        <v>197236.84070300002</v>
      </c>
      <c r="E23" s="476">
        <v>308141.83088640007</v>
      </c>
      <c r="G23" s="299"/>
    </row>
    <row r="24" spans="1:7" x14ac:dyDescent="0.25">
      <c r="A24" s="473">
        <v>601</v>
      </c>
      <c r="B24" s="474">
        <v>660</v>
      </c>
      <c r="C24" s="475">
        <v>72546.6577444</v>
      </c>
      <c r="D24" s="475">
        <v>139350.03026139998</v>
      </c>
      <c r="E24" s="476">
        <v>211896.68800579998</v>
      </c>
    </row>
    <row r="25" spans="1:7" x14ac:dyDescent="0.25">
      <c r="A25" s="473">
        <v>661</v>
      </c>
      <c r="B25" s="474">
        <v>720</v>
      </c>
      <c r="C25" s="475">
        <v>108591.4365928</v>
      </c>
      <c r="D25" s="475">
        <v>115269.7957978</v>
      </c>
      <c r="E25" s="476">
        <v>223861.23239060002</v>
      </c>
    </row>
    <row r="26" spans="1:7" x14ac:dyDescent="0.25">
      <c r="A26" s="473">
        <v>721</v>
      </c>
      <c r="B26" s="474">
        <v>810</v>
      </c>
      <c r="C26" s="475">
        <v>235371.14035960002</v>
      </c>
      <c r="D26" s="475">
        <v>335341.81560740009</v>
      </c>
      <c r="E26" s="476">
        <v>570712.95596699999</v>
      </c>
    </row>
    <row r="27" spans="1:7" x14ac:dyDescent="0.25">
      <c r="A27" s="473">
        <v>811</v>
      </c>
      <c r="B27" s="474">
        <v>900</v>
      </c>
      <c r="C27" s="475">
        <v>137468.31764960001</v>
      </c>
      <c r="D27" s="475">
        <v>137214.67539220001</v>
      </c>
      <c r="E27" s="476">
        <v>274682.99304179999</v>
      </c>
    </row>
    <row r="28" spans="1:7" x14ac:dyDescent="0.25">
      <c r="A28" s="473">
        <v>901</v>
      </c>
      <c r="B28" s="474">
        <v>990</v>
      </c>
      <c r="C28" s="475">
        <v>137755.38223860002</v>
      </c>
      <c r="D28" s="475">
        <v>121252.5632822</v>
      </c>
      <c r="E28" s="476">
        <v>259007.94552080001</v>
      </c>
    </row>
    <row r="29" spans="1:7" x14ac:dyDescent="0.25">
      <c r="A29" s="473">
        <v>991</v>
      </c>
      <c r="B29" s="474">
        <v>1080</v>
      </c>
      <c r="C29" s="475">
        <v>222911.64711200001</v>
      </c>
      <c r="D29" s="475">
        <v>60273.486349999999</v>
      </c>
      <c r="E29" s="476">
        <v>283185.133462</v>
      </c>
    </row>
    <row r="30" spans="1:7" x14ac:dyDescent="0.25">
      <c r="A30" s="473">
        <v>1081</v>
      </c>
      <c r="B30" s="474">
        <v>1260</v>
      </c>
      <c r="C30" s="475">
        <v>123833.00736800002</v>
      </c>
      <c r="D30" s="475">
        <v>208542.5580966</v>
      </c>
      <c r="E30" s="476">
        <v>332375.56546460005</v>
      </c>
    </row>
    <row r="31" spans="1:7" x14ac:dyDescent="0.25">
      <c r="A31" s="473">
        <v>1261</v>
      </c>
      <c r="B31" s="474">
        <v>1440</v>
      </c>
      <c r="C31" s="475">
        <v>202033.23628879999</v>
      </c>
      <c r="D31" s="475">
        <v>121926.2141846</v>
      </c>
      <c r="E31" s="476">
        <v>323959.45047340001</v>
      </c>
    </row>
    <row r="32" spans="1:7" x14ac:dyDescent="0.25">
      <c r="A32" s="473">
        <v>1441</v>
      </c>
      <c r="B32" s="474">
        <v>1620</v>
      </c>
      <c r="C32" s="475">
        <v>147094.77763260002</v>
      </c>
      <c r="D32" s="475">
        <v>78227.273990600006</v>
      </c>
      <c r="E32" s="476">
        <v>225322.05162320004</v>
      </c>
    </row>
    <row r="33" spans="1:5" x14ac:dyDescent="0.25">
      <c r="A33" s="473">
        <v>1621</v>
      </c>
      <c r="B33" s="474">
        <v>1800</v>
      </c>
      <c r="C33" s="475">
        <v>175473.0104344</v>
      </c>
      <c r="D33" s="475">
        <v>67986.549233400001</v>
      </c>
      <c r="E33" s="476">
        <v>243459.55966779997</v>
      </c>
    </row>
    <row r="34" spans="1:5" x14ac:dyDescent="0.25">
      <c r="A34" s="473">
        <v>1801</v>
      </c>
      <c r="B34" s="474">
        <v>1980</v>
      </c>
      <c r="C34" s="475">
        <v>75532.658787600012</v>
      </c>
      <c r="D34" s="475">
        <v>156107.6628888</v>
      </c>
      <c r="E34" s="476">
        <v>231640.32167639997</v>
      </c>
    </row>
    <row r="35" spans="1:5" x14ac:dyDescent="0.25">
      <c r="A35" s="473">
        <v>1981</v>
      </c>
      <c r="B35" s="474">
        <v>2160</v>
      </c>
      <c r="C35" s="475">
        <v>134048.52985719999</v>
      </c>
      <c r="D35" s="475">
        <v>91340.313744399988</v>
      </c>
      <c r="E35" s="476">
        <v>225388.84360160001</v>
      </c>
    </row>
    <row r="36" spans="1:5" x14ac:dyDescent="0.25">
      <c r="A36" s="473">
        <v>2161</v>
      </c>
      <c r="B36" s="474">
        <v>2340</v>
      </c>
      <c r="C36" s="475">
        <v>97971.550100200009</v>
      </c>
      <c r="D36" s="475">
        <v>36234.244845399997</v>
      </c>
      <c r="E36" s="476">
        <v>134205.79494560001</v>
      </c>
    </row>
    <row r="37" spans="1:5" x14ac:dyDescent="0.25">
      <c r="A37" s="473">
        <v>2341</v>
      </c>
      <c r="B37" s="474">
        <v>2520</v>
      </c>
      <c r="C37" s="475">
        <v>24133.333127400001</v>
      </c>
      <c r="D37" s="475">
        <v>3826.9034790000001</v>
      </c>
      <c r="E37" s="476">
        <v>27960.236606399998</v>
      </c>
    </row>
    <row r="38" spans="1:5" x14ac:dyDescent="0.25">
      <c r="A38" s="473">
        <v>2521</v>
      </c>
      <c r="B38" s="474">
        <v>2700</v>
      </c>
      <c r="C38" s="475">
        <v>44916.053810600002</v>
      </c>
      <c r="D38" s="475">
        <v>172203.1416994</v>
      </c>
      <c r="E38" s="476">
        <v>217119.19551000002</v>
      </c>
    </row>
    <row r="39" spans="1:5" x14ac:dyDescent="0.25">
      <c r="A39" s="473">
        <v>2701</v>
      </c>
      <c r="B39" s="474">
        <v>2880</v>
      </c>
      <c r="C39" s="475">
        <v>145322.48119760002</v>
      </c>
      <c r="D39" s="475">
        <v>94825.366136200013</v>
      </c>
      <c r="E39" s="476">
        <v>240147.84733379999</v>
      </c>
    </row>
    <row r="40" spans="1:5" x14ac:dyDescent="0.25">
      <c r="A40" s="473">
        <v>2881</v>
      </c>
      <c r="B40" s="474">
        <v>3060</v>
      </c>
      <c r="C40" s="475">
        <v>15628.088625799999</v>
      </c>
      <c r="D40" s="475">
        <v>83320.890258200001</v>
      </c>
      <c r="E40" s="476">
        <v>98948.978883999982</v>
      </c>
    </row>
    <row r="41" spans="1:5" x14ac:dyDescent="0.25">
      <c r="A41" s="473">
        <v>3061</v>
      </c>
      <c r="B41" s="474">
        <v>3240</v>
      </c>
      <c r="C41" s="475">
        <v>40114.328279200003</v>
      </c>
      <c r="D41" s="475">
        <v>0</v>
      </c>
      <c r="E41" s="476">
        <v>40114.328279200003</v>
      </c>
    </row>
    <row r="42" spans="1:5" x14ac:dyDescent="0.25">
      <c r="A42" s="473">
        <v>3241</v>
      </c>
      <c r="B42" s="474">
        <v>3510</v>
      </c>
      <c r="C42" s="475">
        <v>0</v>
      </c>
      <c r="D42" s="475">
        <v>58961.539613199995</v>
      </c>
      <c r="E42" s="476">
        <v>58961.539613199995</v>
      </c>
    </row>
    <row r="43" spans="1:5" x14ac:dyDescent="0.25">
      <c r="A43" s="473">
        <v>3511</v>
      </c>
      <c r="B43" s="474">
        <v>3780</v>
      </c>
      <c r="C43" s="475">
        <v>0</v>
      </c>
      <c r="D43" s="475">
        <v>105770.5964294</v>
      </c>
      <c r="E43" s="476">
        <v>105770.5964294</v>
      </c>
    </row>
    <row r="44" spans="1:5" x14ac:dyDescent="0.25">
      <c r="A44" s="473">
        <v>3781</v>
      </c>
      <c r="B44" s="474">
        <v>4050</v>
      </c>
      <c r="C44" s="475">
        <v>853.68172400000003</v>
      </c>
      <c r="D44" s="475">
        <v>1937.7913968000003</v>
      </c>
      <c r="E44" s="476">
        <v>2791.4731208000003</v>
      </c>
    </row>
    <row r="45" spans="1:5" x14ac:dyDescent="0.25">
      <c r="A45" s="473">
        <v>4051</v>
      </c>
      <c r="B45" s="474">
        <v>4320</v>
      </c>
      <c r="C45" s="475">
        <v>0</v>
      </c>
      <c r="D45" s="475">
        <v>13441.518986000001</v>
      </c>
      <c r="E45" s="476">
        <v>13441.518986000001</v>
      </c>
    </row>
    <row r="46" spans="1:5" x14ac:dyDescent="0.25">
      <c r="A46" s="473">
        <v>4321</v>
      </c>
      <c r="B46" s="474">
        <v>4590</v>
      </c>
      <c r="C46" s="475">
        <v>12741.283525600002</v>
      </c>
      <c r="D46" s="475">
        <v>4213.3020342</v>
      </c>
      <c r="E46" s="476">
        <v>16954.585559799998</v>
      </c>
    </row>
    <row r="47" spans="1:5" x14ac:dyDescent="0.25">
      <c r="A47" s="473">
        <v>4591</v>
      </c>
      <c r="B47" s="474">
        <v>4860</v>
      </c>
      <c r="C47" s="475">
        <v>15.8299988</v>
      </c>
      <c r="D47" s="475">
        <v>0</v>
      </c>
      <c r="E47" s="476">
        <v>15.8299988</v>
      </c>
    </row>
    <row r="48" spans="1:5" x14ac:dyDescent="0.25">
      <c r="A48" s="473">
        <v>4861</v>
      </c>
      <c r="B48" s="474">
        <v>5130</v>
      </c>
      <c r="C48" s="475">
        <v>781.51569020000011</v>
      </c>
      <c r="D48" s="475">
        <v>0</v>
      </c>
      <c r="E48" s="476">
        <v>781.51569020000011</v>
      </c>
    </row>
    <row r="49" spans="1:5" x14ac:dyDescent="0.25">
      <c r="A49" s="473">
        <v>5131</v>
      </c>
      <c r="B49" s="474">
        <v>5400</v>
      </c>
      <c r="C49" s="475">
        <v>329.56263200000001</v>
      </c>
      <c r="D49" s="475">
        <v>439.15161219999999</v>
      </c>
      <c r="E49" s="476">
        <v>768.71424420000005</v>
      </c>
    </row>
    <row r="50" spans="1:5" x14ac:dyDescent="0.25">
      <c r="A50" s="473">
        <v>5401</v>
      </c>
      <c r="B50" s="474">
        <v>5760</v>
      </c>
      <c r="C50" s="475">
        <v>3942.5209586000005</v>
      </c>
      <c r="D50" s="475">
        <v>0</v>
      </c>
      <c r="E50" s="476">
        <v>3942.5209586000005</v>
      </c>
    </row>
    <row r="51" spans="1:5" x14ac:dyDescent="0.25">
      <c r="A51" s="473">
        <v>5761</v>
      </c>
      <c r="B51" s="474">
        <v>6120</v>
      </c>
      <c r="C51" s="475">
        <v>2726.8012254000005</v>
      </c>
      <c r="D51" s="475">
        <v>0</v>
      </c>
      <c r="E51" s="476">
        <v>2726.8012254000005</v>
      </c>
    </row>
    <row r="52" spans="1:5" x14ac:dyDescent="0.25">
      <c r="A52" s="473">
        <v>6121</v>
      </c>
      <c r="B52" s="474">
        <v>6480</v>
      </c>
      <c r="C52" s="475">
        <v>455.59997140000002</v>
      </c>
      <c r="D52" s="475">
        <v>141.9679744</v>
      </c>
      <c r="E52" s="476">
        <v>597.56794579999996</v>
      </c>
    </row>
    <row r="53" spans="1:5" x14ac:dyDescent="0.25">
      <c r="A53" s="473">
        <v>6481</v>
      </c>
      <c r="B53" s="474">
        <v>6840</v>
      </c>
      <c r="C53" s="475">
        <v>930.89980480000008</v>
      </c>
      <c r="D53" s="475">
        <v>2806.9212920000004</v>
      </c>
      <c r="E53" s="476">
        <v>3737.8210968000003</v>
      </c>
    </row>
    <row r="54" spans="1:5" x14ac:dyDescent="0.25">
      <c r="A54" s="473">
        <v>6841</v>
      </c>
      <c r="B54" s="474">
        <v>7200</v>
      </c>
      <c r="C54" s="475">
        <v>740.19996820000006</v>
      </c>
      <c r="D54" s="475">
        <v>1772.4000896</v>
      </c>
      <c r="E54" s="476">
        <v>2512.6000578000003</v>
      </c>
    </row>
    <row r="55" spans="1:5" x14ac:dyDescent="0.25">
      <c r="A55" s="473">
        <v>7201</v>
      </c>
      <c r="B55" s="474">
        <v>7560</v>
      </c>
      <c r="C55" s="475">
        <v>2452.8693518000005</v>
      </c>
      <c r="D55" s="475">
        <v>2849.5288206</v>
      </c>
      <c r="E55" s="476">
        <v>5302.3981724000005</v>
      </c>
    </row>
    <row r="56" spans="1:5" x14ac:dyDescent="0.25">
      <c r="A56" s="473">
        <v>7561</v>
      </c>
      <c r="B56" s="474">
        <v>7920</v>
      </c>
      <c r="C56" s="475">
        <v>3059.8776866000003</v>
      </c>
      <c r="D56" s="475">
        <v>5317.8562220000003</v>
      </c>
      <c r="E56" s="476">
        <v>8377.7339086000011</v>
      </c>
    </row>
    <row r="57" spans="1:5" x14ac:dyDescent="0.25">
      <c r="A57" s="473">
        <v>7921</v>
      </c>
      <c r="B57" s="474">
        <v>8280</v>
      </c>
      <c r="C57" s="475">
        <v>1860.8088884000001</v>
      </c>
      <c r="D57" s="475">
        <v>3523.0416312000002</v>
      </c>
      <c r="E57" s="476">
        <v>5383.8505196000006</v>
      </c>
    </row>
    <row r="58" spans="1:5" x14ac:dyDescent="0.25">
      <c r="A58" s="473">
        <v>8281</v>
      </c>
      <c r="B58" s="474">
        <v>8640</v>
      </c>
      <c r="C58" s="475">
        <v>1169.6440630000002</v>
      </c>
      <c r="D58" s="475">
        <v>461.1730354</v>
      </c>
      <c r="E58" s="476">
        <v>1630.8170984000001</v>
      </c>
    </row>
    <row r="59" spans="1:5" x14ac:dyDescent="0.25">
      <c r="A59" s="473">
        <v>8641</v>
      </c>
      <c r="B59" s="474">
        <v>9000</v>
      </c>
      <c r="C59" s="475">
        <v>690.19996639999999</v>
      </c>
      <c r="D59" s="475">
        <v>301.6999874</v>
      </c>
      <c r="E59" s="476">
        <v>991.89995380000016</v>
      </c>
    </row>
    <row r="60" spans="1:5" x14ac:dyDescent="0.25">
      <c r="A60" s="473">
        <v>9001</v>
      </c>
      <c r="B60" s="474">
        <v>9360</v>
      </c>
      <c r="C60" s="475">
        <v>1510.1598512</v>
      </c>
      <c r="D60" s="475">
        <v>4308.696371</v>
      </c>
      <c r="E60" s="476">
        <v>5818.856222200001</v>
      </c>
    </row>
    <row r="61" spans="1:5" x14ac:dyDescent="0.25">
      <c r="A61" s="473">
        <v>9361</v>
      </c>
      <c r="B61" s="474">
        <v>9720</v>
      </c>
      <c r="C61" s="475">
        <v>484.53298180000007</v>
      </c>
      <c r="D61" s="475">
        <v>8669.2399359999999</v>
      </c>
      <c r="E61" s="476">
        <v>9153.772917799999</v>
      </c>
    </row>
    <row r="62" spans="1:5" x14ac:dyDescent="0.25">
      <c r="A62" s="473">
        <v>9721</v>
      </c>
      <c r="B62" s="474">
        <v>10080</v>
      </c>
      <c r="C62" s="475">
        <v>290.59995860000004</v>
      </c>
      <c r="D62" s="475">
        <v>0</v>
      </c>
      <c r="E62" s="476">
        <v>290.59995860000004</v>
      </c>
    </row>
    <row r="63" spans="1:5" x14ac:dyDescent="0.25">
      <c r="A63" s="473">
        <v>10081</v>
      </c>
      <c r="B63" s="474">
        <v>10440</v>
      </c>
      <c r="C63" s="475">
        <v>142.80002380000002</v>
      </c>
      <c r="D63" s="475">
        <v>143.90002480000001</v>
      </c>
      <c r="E63" s="476">
        <v>286.70004860000006</v>
      </c>
    </row>
    <row r="64" spans="1:5" x14ac:dyDescent="0.25">
      <c r="A64" s="473">
        <v>10441</v>
      </c>
      <c r="B64" s="474">
        <v>10800</v>
      </c>
      <c r="C64" s="475">
        <v>1045.0113772</v>
      </c>
      <c r="D64" s="475">
        <v>287.20000540000001</v>
      </c>
      <c r="E64" s="476">
        <v>1332.2113826</v>
      </c>
    </row>
    <row r="65" spans="1:5" x14ac:dyDescent="0.25">
      <c r="A65" s="473">
        <v>10801</v>
      </c>
      <c r="B65" s="474">
        <v>73000</v>
      </c>
      <c r="C65" s="475">
        <v>54780.811603000002</v>
      </c>
      <c r="D65" s="475">
        <v>158743.85092300002</v>
      </c>
      <c r="E65" s="476">
        <v>213524.66252600003</v>
      </c>
    </row>
    <row r="66" spans="1:5" ht="15.75" thickBot="1" x14ac:dyDescent="0.3">
      <c r="A66" s="648" t="s">
        <v>1</v>
      </c>
      <c r="B66" s="649"/>
      <c r="C66" s="467">
        <f>SUM(C8:C65)</f>
        <v>5970280.8745327974</v>
      </c>
      <c r="D66" s="467">
        <f>SUM(D8:D65)</f>
        <v>8953761.2552541997</v>
      </c>
      <c r="E66" s="468">
        <f>SUM(E8:E65)</f>
        <v>14924042.129786994</v>
      </c>
    </row>
    <row r="67" spans="1:5" x14ac:dyDescent="0.25">
      <c r="A67" s="198"/>
      <c r="B67" s="198"/>
      <c r="C67" s="199"/>
      <c r="D67" s="199"/>
      <c r="E67" s="199"/>
    </row>
    <row r="68" spans="1:5" x14ac:dyDescent="0.25">
      <c r="A68" s="23" t="s">
        <v>684</v>
      </c>
      <c r="B68" s="23"/>
      <c r="C68" s="23"/>
      <c r="D68" s="24"/>
      <c r="E68" s="25"/>
    </row>
    <row r="69" spans="1:5" x14ac:dyDescent="0.25">
      <c r="A69" s="23" t="s">
        <v>685</v>
      </c>
      <c r="B69" s="23"/>
      <c r="C69" s="23"/>
      <c r="D69" s="24"/>
      <c r="E69" s="25"/>
    </row>
    <row r="70" spans="1:5" x14ac:dyDescent="0.25">
      <c r="A70" s="23"/>
      <c r="B70" s="23"/>
      <c r="C70" s="200"/>
      <c r="D70" s="200"/>
      <c r="E70" s="25"/>
    </row>
    <row r="71" spans="1:5" x14ac:dyDescent="0.25">
      <c r="A71" s="23"/>
      <c r="B71" s="23"/>
      <c r="C71" s="22"/>
      <c r="D71" s="378"/>
      <c r="E71" s="25"/>
    </row>
    <row r="72" spans="1:5" x14ac:dyDescent="0.25">
      <c r="A72" s="23"/>
      <c r="B72" s="23"/>
      <c r="C72" s="22"/>
      <c r="D72" s="21"/>
      <c r="E72" s="25"/>
    </row>
    <row r="73" spans="1:5" x14ac:dyDescent="0.25">
      <c r="A73" s="23"/>
      <c r="B73" s="23"/>
      <c r="C73" s="22"/>
      <c r="D73" s="21"/>
      <c r="E73" s="25"/>
    </row>
    <row r="74" spans="1:5" x14ac:dyDescent="0.25">
      <c r="A74" s="23"/>
      <c r="B74" s="23"/>
      <c r="C74" s="22"/>
      <c r="D74" s="21"/>
      <c r="E74" s="25"/>
    </row>
    <row r="75" spans="1:5" x14ac:dyDescent="0.25">
      <c r="A75" s="23"/>
      <c r="B75" s="23"/>
      <c r="C75" s="200"/>
      <c r="D75" s="24"/>
      <c r="E75" s="25"/>
    </row>
    <row r="76" spans="1:5" x14ac:dyDescent="0.25">
      <c r="A76" s="23"/>
      <c r="B76" s="23"/>
      <c r="C76" s="23"/>
      <c r="D76" s="24"/>
      <c r="E76" s="25"/>
    </row>
    <row r="77" spans="1:5" x14ac:dyDescent="0.25">
      <c r="A77" s="23"/>
      <c r="B77" s="23"/>
      <c r="D77" s="24"/>
      <c r="E77" s="25"/>
    </row>
    <row r="78" spans="1:5" x14ac:dyDescent="0.25">
      <c r="A78" s="23"/>
      <c r="B78" s="23"/>
      <c r="C78" s="23"/>
      <c r="D78" s="24"/>
      <c r="E78" s="25"/>
    </row>
    <row r="79" spans="1:5" x14ac:dyDescent="0.25">
      <c r="A79" s="23"/>
      <c r="B79" s="23"/>
      <c r="C79" s="23"/>
      <c r="D79" s="24"/>
      <c r="E79" s="25"/>
    </row>
    <row r="80" spans="1:5" x14ac:dyDescent="0.25">
      <c r="A80" s="23"/>
      <c r="B80" s="23"/>
      <c r="C80" s="23"/>
      <c r="D80" s="24"/>
      <c r="E80" s="25"/>
    </row>
    <row r="81" spans="1:5" x14ac:dyDescent="0.25">
      <c r="A81" s="23"/>
      <c r="B81" s="23"/>
      <c r="C81" s="23"/>
      <c r="D81" s="24"/>
      <c r="E81" s="25"/>
    </row>
    <row r="82" spans="1:5" x14ac:dyDescent="0.25">
      <c r="A82" s="23"/>
      <c r="B82" s="23"/>
      <c r="C82" s="23"/>
      <c r="D82" s="24"/>
      <c r="E82" s="25"/>
    </row>
    <row r="83" spans="1:5" x14ac:dyDescent="0.25">
      <c r="A83" s="23"/>
      <c r="B83" s="23"/>
      <c r="C83" s="23"/>
      <c r="D83" s="24"/>
      <c r="E83" s="25"/>
    </row>
    <row r="84" spans="1:5" x14ac:dyDescent="0.25">
      <c r="A84" s="23"/>
      <c r="B84" s="23"/>
      <c r="C84" s="23"/>
      <c r="D84" s="24"/>
      <c r="E84" s="25"/>
    </row>
    <row r="85" spans="1:5" x14ac:dyDescent="0.25">
      <c r="A85" s="23"/>
      <c r="B85" s="23"/>
      <c r="C85" s="23"/>
      <c r="D85" s="24"/>
      <c r="E85" s="25"/>
    </row>
    <row r="86" spans="1:5" x14ac:dyDescent="0.25">
      <c r="A86" s="23"/>
      <c r="B86" s="23"/>
      <c r="C86" s="23"/>
      <c r="D86" s="24"/>
      <c r="E86" s="25"/>
    </row>
    <row r="87" spans="1:5" x14ac:dyDescent="0.25">
      <c r="A87" s="23"/>
      <c r="B87" s="23"/>
      <c r="C87" s="23"/>
      <c r="D87" s="24"/>
      <c r="E87" s="25"/>
    </row>
    <row r="88" spans="1:5" x14ac:dyDescent="0.25">
      <c r="A88" s="23"/>
      <c r="B88" s="23"/>
      <c r="C88" s="23"/>
      <c r="D88" s="24"/>
      <c r="E88" s="25"/>
    </row>
    <row r="89" spans="1:5" x14ac:dyDescent="0.25">
      <c r="A89" s="23"/>
      <c r="B89" s="23"/>
      <c r="C89" s="23"/>
      <c r="D89" s="24"/>
      <c r="E89" s="25"/>
    </row>
    <row r="90" spans="1:5" x14ac:dyDescent="0.25">
      <c r="A90" s="23"/>
      <c r="B90" s="23"/>
      <c r="C90" s="23"/>
      <c r="D90" s="24"/>
      <c r="E90" s="25"/>
    </row>
    <row r="91" spans="1:5" x14ac:dyDescent="0.25">
      <c r="A91" s="23"/>
      <c r="B91" s="23"/>
      <c r="C91" s="23"/>
      <c r="D91" s="24"/>
      <c r="E91" s="25"/>
    </row>
    <row r="92" spans="1:5" x14ac:dyDescent="0.25">
      <c r="A92" s="23"/>
      <c r="B92" s="23"/>
      <c r="C92" s="23"/>
      <c r="D92" s="24"/>
      <c r="E92" s="25"/>
    </row>
    <row r="93" spans="1:5" x14ac:dyDescent="0.25">
      <c r="A93" s="23"/>
      <c r="B93" s="23"/>
      <c r="C93" s="23"/>
      <c r="D93" s="24"/>
      <c r="E93" s="25"/>
    </row>
    <row r="94" spans="1:5" x14ac:dyDescent="0.25">
      <c r="A94" s="23"/>
      <c r="B94" s="23"/>
      <c r="C94" s="23"/>
      <c r="D94" s="24"/>
      <c r="E94" s="25"/>
    </row>
    <row r="95" spans="1:5" x14ac:dyDescent="0.25">
      <c r="A95" s="23"/>
      <c r="B95" s="23"/>
      <c r="C95" s="23"/>
      <c r="D95" s="24"/>
      <c r="E95" s="25"/>
    </row>
    <row r="96" spans="1:5" x14ac:dyDescent="0.25">
      <c r="A96" s="23"/>
      <c r="B96" s="23"/>
      <c r="C96" s="23"/>
      <c r="D96" s="24"/>
      <c r="E96" s="25"/>
    </row>
    <row r="97" spans="1:5" x14ac:dyDescent="0.25">
      <c r="A97" s="23"/>
      <c r="B97" s="23"/>
      <c r="C97" s="23"/>
      <c r="D97" s="24"/>
      <c r="E97" s="25"/>
    </row>
    <row r="98" spans="1:5" x14ac:dyDescent="0.25">
      <c r="A98" s="23"/>
      <c r="B98" s="23"/>
      <c r="C98" s="23"/>
      <c r="D98" s="24"/>
      <c r="E98" s="25"/>
    </row>
    <row r="99" spans="1:5" x14ac:dyDescent="0.25">
      <c r="A99" s="23"/>
      <c r="B99" s="23"/>
      <c r="C99" s="23"/>
      <c r="D99" s="24"/>
      <c r="E99" s="25"/>
    </row>
    <row r="100" spans="1:5" x14ac:dyDescent="0.25">
      <c r="A100" s="23"/>
      <c r="B100" s="23"/>
      <c r="C100" s="23"/>
      <c r="D100" s="24"/>
      <c r="E100" s="25"/>
    </row>
    <row r="101" spans="1:5" x14ac:dyDescent="0.25">
      <c r="A101" s="23"/>
      <c r="B101" s="23"/>
      <c r="C101" s="23"/>
      <c r="D101" s="24"/>
      <c r="E101" s="25"/>
    </row>
    <row r="102" spans="1:5" x14ac:dyDescent="0.25">
      <c r="A102" s="23"/>
      <c r="B102" s="23"/>
      <c r="C102" s="23"/>
      <c r="D102" s="24"/>
      <c r="E102" s="25"/>
    </row>
    <row r="103" spans="1:5" x14ac:dyDescent="0.25">
      <c r="A103" s="23"/>
      <c r="B103" s="23"/>
      <c r="C103" s="23"/>
      <c r="D103" s="24"/>
      <c r="E103" s="25"/>
    </row>
    <row r="104" spans="1:5" x14ac:dyDescent="0.25">
      <c r="A104" s="23"/>
      <c r="B104" s="23"/>
      <c r="C104" s="23"/>
      <c r="D104" s="24"/>
      <c r="E104" s="25"/>
    </row>
    <row r="105" spans="1:5" x14ac:dyDescent="0.25">
      <c r="A105" s="23"/>
      <c r="B105" s="23"/>
      <c r="C105" s="23"/>
      <c r="D105" s="24"/>
      <c r="E105" s="25"/>
    </row>
    <row r="106" spans="1:5" x14ac:dyDescent="0.25">
      <c r="A106" s="23"/>
      <c r="B106" s="23"/>
      <c r="C106" s="23"/>
      <c r="D106" s="24"/>
      <c r="E106" s="25"/>
    </row>
    <row r="107" spans="1:5" x14ac:dyDescent="0.25">
      <c r="A107" s="23"/>
      <c r="B107" s="23"/>
      <c r="C107" s="23"/>
      <c r="D107" s="24"/>
      <c r="E107" s="25"/>
    </row>
    <row r="108" spans="1:5" x14ac:dyDescent="0.25">
      <c r="A108" s="23"/>
      <c r="B108" s="23"/>
      <c r="C108" s="23"/>
      <c r="D108" s="24"/>
      <c r="E108" s="25"/>
    </row>
    <row r="109" spans="1:5" x14ac:dyDescent="0.25">
      <c r="A109" s="23"/>
      <c r="B109" s="23"/>
      <c r="C109" s="23"/>
      <c r="D109" s="24"/>
      <c r="E109" s="25"/>
    </row>
    <row r="110" spans="1:5" x14ac:dyDescent="0.25">
      <c r="A110" s="23"/>
      <c r="B110" s="23"/>
      <c r="C110" s="23"/>
      <c r="D110" s="24"/>
      <c r="E110" s="25"/>
    </row>
    <row r="111" spans="1:5" x14ac:dyDescent="0.25">
      <c r="A111" s="23"/>
      <c r="B111" s="23"/>
      <c r="C111" s="23"/>
      <c r="D111" s="24"/>
      <c r="E111" s="25"/>
    </row>
    <row r="112" spans="1:5" x14ac:dyDescent="0.25">
      <c r="A112" s="23"/>
      <c r="B112" s="23"/>
      <c r="C112" s="23"/>
      <c r="D112" s="24"/>
      <c r="E112" s="25"/>
    </row>
    <row r="113" spans="1:5" x14ac:dyDescent="0.25">
      <c r="A113" s="23"/>
      <c r="B113" s="23"/>
      <c r="C113" s="23"/>
      <c r="D113" s="24"/>
      <c r="E113" s="25"/>
    </row>
    <row r="114" spans="1:5" x14ac:dyDescent="0.25">
      <c r="A114" s="23"/>
      <c r="B114" s="23"/>
      <c r="C114" s="23"/>
      <c r="D114" s="24"/>
      <c r="E114" s="25"/>
    </row>
    <row r="115" spans="1:5" x14ac:dyDescent="0.25">
      <c r="A115" s="23"/>
      <c r="B115" s="23"/>
      <c r="C115" s="23"/>
      <c r="D115" s="23"/>
      <c r="E115" s="26"/>
    </row>
    <row r="117" spans="1:5" x14ac:dyDescent="0.25">
      <c r="A117" s="27"/>
      <c r="B117" s="27"/>
      <c r="C117" s="27"/>
      <c r="D117" s="28"/>
      <c r="E117" s="29"/>
    </row>
    <row r="118" spans="1:5" x14ac:dyDescent="0.25">
      <c r="A118" s="30"/>
      <c r="B118" s="30"/>
      <c r="C118" s="30"/>
      <c r="D118" s="31"/>
      <c r="E118" s="32"/>
    </row>
    <row r="119" spans="1:5" x14ac:dyDescent="0.25">
      <c r="A119" s="27"/>
      <c r="B119" s="27"/>
      <c r="C119" s="27"/>
      <c r="D119" s="28"/>
      <c r="E119" s="29"/>
    </row>
    <row r="120" spans="1:5" x14ac:dyDescent="0.25">
      <c r="A120" s="8" t="s">
        <v>574</v>
      </c>
      <c r="B120" s="8"/>
      <c r="C120" s="8"/>
      <c r="D120" s="18"/>
      <c r="E120" s="18"/>
    </row>
    <row r="121" spans="1:5" x14ac:dyDescent="0.25">
      <c r="A121" s="8" t="s">
        <v>23</v>
      </c>
      <c r="B121" s="8"/>
      <c r="C121" s="8"/>
    </row>
  </sheetData>
  <mergeCells count="9">
    <mergeCell ref="A66:B66"/>
    <mergeCell ref="A1:E1"/>
    <mergeCell ref="A2:E2"/>
    <mergeCell ref="A3:E3"/>
    <mergeCell ref="A4:E4"/>
    <mergeCell ref="A6:B6"/>
    <mergeCell ref="C6:C7"/>
    <mergeCell ref="D6:D7"/>
    <mergeCell ref="E6:E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VS178"/>
  <sheetViews>
    <sheetView workbookViewId="0">
      <selection activeCell="A3" sqref="A3:E3"/>
    </sheetView>
  </sheetViews>
  <sheetFormatPr defaultColWidth="0" defaultRowHeight="0" customHeight="1" zeroHeight="1" x14ac:dyDescent="0.25"/>
  <cols>
    <col min="1" max="1" width="13.7109375" customWidth="1"/>
    <col min="2" max="10" width="10.7109375" customWidth="1"/>
    <col min="11" max="11" width="10.28515625" bestFit="1" customWidth="1"/>
    <col min="12" max="21" width="10.7109375" customWidth="1"/>
    <col min="22" max="27" width="9.140625" hidden="1" customWidth="1"/>
    <col min="28" max="266" width="9.140625" hidden="1"/>
    <col min="267" max="267" width="13.7109375" customWidth="1"/>
    <col min="268" max="277" width="10.7109375" customWidth="1"/>
    <col min="278" max="283" width="9.140625" hidden="1" customWidth="1"/>
    <col min="284" max="522" width="9.140625" hidden="1"/>
    <col min="523" max="523" width="13.7109375" customWidth="1"/>
    <col min="524" max="533" width="10.7109375" customWidth="1"/>
    <col min="534" max="539" width="9.140625" hidden="1" customWidth="1"/>
    <col min="540" max="778" width="9.140625" hidden="1"/>
    <col min="779" max="779" width="13.7109375" customWidth="1"/>
    <col min="780" max="789" width="10.7109375" customWidth="1"/>
    <col min="790" max="795" width="9.140625" hidden="1" customWidth="1"/>
    <col min="796" max="1034" width="9.140625" hidden="1"/>
    <col min="1035" max="1035" width="13.7109375" customWidth="1"/>
    <col min="1036" max="1045" width="10.7109375" customWidth="1"/>
    <col min="1046" max="1051" width="9.140625" hidden="1" customWidth="1"/>
    <col min="1052" max="1290" width="9.140625" hidden="1"/>
    <col min="1291" max="1291" width="13.7109375" customWidth="1"/>
    <col min="1292" max="1301" width="10.7109375" customWidth="1"/>
    <col min="1302" max="1307" width="9.140625" hidden="1" customWidth="1"/>
    <col min="1308" max="1546" width="9.140625" hidden="1"/>
    <col min="1547" max="1547" width="13.7109375" customWidth="1"/>
    <col min="1548" max="1557" width="10.7109375" customWidth="1"/>
    <col min="1558" max="1563" width="9.140625" hidden="1" customWidth="1"/>
    <col min="1564" max="1802" width="9.140625" hidden="1"/>
    <col min="1803" max="1803" width="13.7109375" customWidth="1"/>
    <col min="1804" max="1813" width="10.7109375" customWidth="1"/>
    <col min="1814" max="1819" width="9.140625" hidden="1" customWidth="1"/>
    <col min="1820" max="2058" width="9.140625" hidden="1"/>
    <col min="2059" max="2059" width="13.7109375" customWidth="1"/>
    <col min="2060" max="2069" width="10.7109375" customWidth="1"/>
    <col min="2070" max="2075" width="9.140625" hidden="1" customWidth="1"/>
    <col min="2076" max="2314" width="9.140625" hidden="1"/>
    <col min="2315" max="2315" width="13.7109375" customWidth="1"/>
    <col min="2316" max="2325" width="10.7109375" customWidth="1"/>
    <col min="2326" max="2331" width="9.140625" hidden="1" customWidth="1"/>
    <col min="2332" max="2570" width="9.140625" hidden="1"/>
    <col min="2571" max="2571" width="13.7109375" customWidth="1"/>
    <col min="2572" max="2581" width="10.7109375" customWidth="1"/>
    <col min="2582" max="2587" width="9.140625" hidden="1" customWidth="1"/>
    <col min="2588" max="2826" width="9.140625" hidden="1"/>
    <col min="2827" max="2827" width="13.7109375" customWidth="1"/>
    <col min="2828" max="2837" width="10.7109375" customWidth="1"/>
    <col min="2838" max="2843" width="9.140625" hidden="1" customWidth="1"/>
    <col min="2844" max="3082" width="9.140625" hidden="1"/>
    <col min="3083" max="3083" width="13.7109375" customWidth="1"/>
    <col min="3084" max="3093" width="10.7109375" customWidth="1"/>
    <col min="3094" max="3099" width="9.140625" hidden="1" customWidth="1"/>
    <col min="3100" max="3338" width="9.140625" hidden="1"/>
    <col min="3339" max="3339" width="13.7109375" customWidth="1"/>
    <col min="3340" max="3349" width="10.7109375" customWidth="1"/>
    <col min="3350" max="3355" width="9.140625" hidden="1" customWidth="1"/>
    <col min="3356" max="3594" width="9.140625" hidden="1"/>
    <col min="3595" max="3595" width="13.7109375" customWidth="1"/>
    <col min="3596" max="3605" width="10.7109375" customWidth="1"/>
    <col min="3606" max="3611" width="9.140625" hidden="1" customWidth="1"/>
    <col min="3612" max="3850" width="9.140625" hidden="1"/>
    <col min="3851" max="3851" width="13.7109375" customWidth="1"/>
    <col min="3852" max="3861" width="10.7109375" customWidth="1"/>
    <col min="3862" max="3867" width="9.140625" hidden="1" customWidth="1"/>
    <col min="3868" max="4106" width="9.140625" hidden="1"/>
    <col min="4107" max="4107" width="13.7109375" customWidth="1"/>
    <col min="4108" max="4117" width="10.7109375" customWidth="1"/>
    <col min="4118" max="4123" width="9.140625" hidden="1" customWidth="1"/>
    <col min="4124" max="4362" width="9.140625" hidden="1"/>
    <col min="4363" max="4363" width="13.7109375" customWidth="1"/>
    <col min="4364" max="4373" width="10.7109375" customWidth="1"/>
    <col min="4374" max="4379" width="9.140625" hidden="1" customWidth="1"/>
    <col min="4380" max="4618" width="9.140625" hidden="1"/>
    <col min="4619" max="4619" width="13.7109375" customWidth="1"/>
    <col min="4620" max="4629" width="10.7109375" customWidth="1"/>
    <col min="4630" max="4635" width="9.140625" hidden="1" customWidth="1"/>
    <col min="4636" max="4874" width="9.140625" hidden="1"/>
    <col min="4875" max="4875" width="13.7109375" customWidth="1"/>
    <col min="4876" max="4885" width="10.7109375" customWidth="1"/>
    <col min="4886" max="4891" width="9.140625" hidden="1" customWidth="1"/>
    <col min="4892" max="5130" width="9.140625" hidden="1"/>
    <col min="5131" max="5131" width="13.7109375" customWidth="1"/>
    <col min="5132" max="5141" width="10.7109375" customWidth="1"/>
    <col min="5142" max="5147" width="9.140625" hidden="1" customWidth="1"/>
    <col min="5148" max="5386" width="9.140625" hidden="1"/>
    <col min="5387" max="5387" width="13.7109375" customWidth="1"/>
    <col min="5388" max="5397" width="10.7109375" customWidth="1"/>
    <col min="5398" max="5403" width="9.140625" hidden="1" customWidth="1"/>
    <col min="5404" max="5642" width="9.140625" hidden="1"/>
    <col min="5643" max="5643" width="13.7109375" customWidth="1"/>
    <col min="5644" max="5653" width="10.7109375" customWidth="1"/>
    <col min="5654" max="5659" width="9.140625" hidden="1" customWidth="1"/>
    <col min="5660" max="5898" width="9.140625" hidden="1"/>
    <col min="5899" max="5899" width="13.7109375" customWidth="1"/>
    <col min="5900" max="5909" width="10.7109375" customWidth="1"/>
    <col min="5910" max="5915" width="9.140625" hidden="1" customWidth="1"/>
    <col min="5916" max="6154" width="9.140625" hidden="1"/>
    <col min="6155" max="6155" width="13.7109375" customWidth="1"/>
    <col min="6156" max="6165" width="10.7109375" customWidth="1"/>
    <col min="6166" max="6171" width="9.140625" hidden="1" customWidth="1"/>
    <col min="6172" max="6410" width="9.140625" hidden="1"/>
    <col min="6411" max="6411" width="13.7109375" customWidth="1"/>
    <col min="6412" max="6421" width="10.7109375" customWidth="1"/>
    <col min="6422" max="6427" width="9.140625" hidden="1" customWidth="1"/>
    <col min="6428" max="6666" width="9.140625" hidden="1"/>
    <col min="6667" max="6667" width="13.7109375" customWidth="1"/>
    <col min="6668" max="6677" width="10.7109375" customWidth="1"/>
    <col min="6678" max="6683" width="9.140625" hidden="1" customWidth="1"/>
    <col min="6684" max="6922" width="9.140625" hidden="1"/>
    <col min="6923" max="6923" width="13.7109375" customWidth="1"/>
    <col min="6924" max="6933" width="10.7109375" customWidth="1"/>
    <col min="6934" max="6939" width="9.140625" hidden="1" customWidth="1"/>
    <col min="6940" max="7178" width="9.140625" hidden="1"/>
    <col min="7179" max="7179" width="13.7109375" customWidth="1"/>
    <col min="7180" max="7189" width="10.7109375" customWidth="1"/>
    <col min="7190" max="7195" width="9.140625" hidden="1" customWidth="1"/>
    <col min="7196" max="7434" width="9.140625" hidden="1"/>
    <col min="7435" max="7435" width="13.7109375" customWidth="1"/>
    <col min="7436" max="7445" width="10.7109375" customWidth="1"/>
    <col min="7446" max="7451" width="9.140625" hidden="1" customWidth="1"/>
    <col min="7452" max="7690" width="9.140625" hidden="1"/>
    <col min="7691" max="7691" width="13.7109375" customWidth="1"/>
    <col min="7692" max="7701" width="10.7109375" customWidth="1"/>
    <col min="7702" max="7707" width="9.140625" hidden="1" customWidth="1"/>
    <col min="7708" max="7946" width="9.140625" hidden="1"/>
    <col min="7947" max="7947" width="13.7109375" customWidth="1"/>
    <col min="7948" max="7957" width="10.7109375" customWidth="1"/>
    <col min="7958" max="7963" width="9.140625" hidden="1" customWidth="1"/>
    <col min="7964" max="8202" width="9.140625" hidden="1"/>
    <col min="8203" max="8203" width="13.7109375" customWidth="1"/>
    <col min="8204" max="8213" width="10.7109375" customWidth="1"/>
    <col min="8214" max="8219" width="9.140625" hidden="1" customWidth="1"/>
    <col min="8220" max="8458" width="9.140625" hidden="1"/>
    <col min="8459" max="8459" width="13.7109375" customWidth="1"/>
    <col min="8460" max="8469" width="10.7109375" customWidth="1"/>
    <col min="8470" max="8475" width="9.140625" hidden="1" customWidth="1"/>
    <col min="8476" max="8714" width="9.140625" hidden="1"/>
    <col min="8715" max="8715" width="13.7109375" customWidth="1"/>
    <col min="8716" max="8725" width="10.7109375" customWidth="1"/>
    <col min="8726" max="8731" width="9.140625" hidden="1" customWidth="1"/>
    <col min="8732" max="8970" width="9.140625" hidden="1"/>
    <col min="8971" max="8971" width="13.7109375" customWidth="1"/>
    <col min="8972" max="8981" width="10.7109375" customWidth="1"/>
    <col min="8982" max="8987" width="9.140625" hidden="1" customWidth="1"/>
    <col min="8988" max="9226" width="9.140625" hidden="1"/>
    <col min="9227" max="9227" width="13.7109375" customWidth="1"/>
    <col min="9228" max="9237" width="10.7109375" customWidth="1"/>
    <col min="9238" max="9243" width="9.140625" hidden="1" customWidth="1"/>
    <col min="9244" max="9482" width="9.140625" hidden="1"/>
    <col min="9483" max="9483" width="13.7109375" customWidth="1"/>
    <col min="9484" max="9493" width="10.7109375" customWidth="1"/>
    <col min="9494" max="9499" width="9.140625" hidden="1" customWidth="1"/>
    <col min="9500" max="9738" width="9.140625" hidden="1"/>
    <col min="9739" max="9739" width="13.7109375" customWidth="1"/>
    <col min="9740" max="9749" width="10.7109375" customWidth="1"/>
    <col min="9750" max="9755" width="9.140625" hidden="1" customWidth="1"/>
    <col min="9756" max="9994" width="9.140625" hidden="1"/>
    <col min="9995" max="9995" width="13.7109375" customWidth="1"/>
    <col min="9996" max="10005" width="10.7109375" customWidth="1"/>
    <col min="10006" max="10011" width="9.140625" hidden="1" customWidth="1"/>
    <col min="10012" max="10250" width="9.140625" hidden="1"/>
    <col min="10251" max="10251" width="13.7109375" customWidth="1"/>
    <col min="10252" max="10261" width="10.7109375" customWidth="1"/>
    <col min="10262" max="10267" width="9.140625" hidden="1" customWidth="1"/>
    <col min="10268" max="10506" width="9.140625" hidden="1"/>
    <col min="10507" max="10507" width="13.7109375" customWidth="1"/>
    <col min="10508" max="10517" width="10.7109375" customWidth="1"/>
    <col min="10518" max="10523" width="9.140625" hidden="1" customWidth="1"/>
    <col min="10524" max="10762" width="9.140625" hidden="1"/>
    <col min="10763" max="10763" width="13.7109375" customWidth="1"/>
    <col min="10764" max="10773" width="10.7109375" customWidth="1"/>
    <col min="10774" max="10779" width="9.140625" hidden="1" customWidth="1"/>
    <col min="10780" max="11018" width="9.140625" hidden="1"/>
    <col min="11019" max="11019" width="13.7109375" customWidth="1"/>
    <col min="11020" max="11029" width="10.7109375" customWidth="1"/>
    <col min="11030" max="11035" width="9.140625" hidden="1" customWidth="1"/>
    <col min="11036" max="11274" width="9.140625" hidden="1"/>
    <col min="11275" max="11275" width="13.7109375" customWidth="1"/>
    <col min="11276" max="11285" width="10.7109375" customWidth="1"/>
    <col min="11286" max="11291" width="9.140625" hidden="1" customWidth="1"/>
    <col min="11292" max="11530" width="9.140625" hidden="1"/>
    <col min="11531" max="11531" width="13.7109375" customWidth="1"/>
    <col min="11532" max="11541" width="10.7109375" customWidth="1"/>
    <col min="11542" max="11547" width="9.140625" hidden="1" customWidth="1"/>
    <col min="11548" max="11786" width="9.140625" hidden="1"/>
    <col min="11787" max="11787" width="13.7109375" customWidth="1"/>
    <col min="11788" max="11797" width="10.7109375" customWidth="1"/>
    <col min="11798" max="11803" width="9.140625" hidden="1" customWidth="1"/>
    <col min="11804" max="12042" width="9.140625" hidden="1"/>
    <col min="12043" max="12043" width="13.7109375" customWidth="1"/>
    <col min="12044" max="12053" width="10.7109375" customWidth="1"/>
    <col min="12054" max="12059" width="9.140625" hidden="1" customWidth="1"/>
    <col min="12060" max="12298" width="9.140625" hidden="1"/>
    <col min="12299" max="12299" width="13.7109375" customWidth="1"/>
    <col min="12300" max="12309" width="10.7109375" customWidth="1"/>
    <col min="12310" max="12315" width="9.140625" hidden="1" customWidth="1"/>
    <col min="12316" max="12554" width="9.140625" hidden="1"/>
    <col min="12555" max="12555" width="13.7109375" customWidth="1"/>
    <col min="12556" max="12565" width="10.7109375" customWidth="1"/>
    <col min="12566" max="12571" width="9.140625" hidden="1" customWidth="1"/>
    <col min="12572" max="12810" width="9.140625" hidden="1"/>
    <col min="12811" max="12811" width="13.7109375" customWidth="1"/>
    <col min="12812" max="12821" width="10.7109375" customWidth="1"/>
    <col min="12822" max="12827" width="9.140625" hidden="1" customWidth="1"/>
    <col min="12828" max="13066" width="9.140625" hidden="1"/>
    <col min="13067" max="13067" width="13.7109375" customWidth="1"/>
    <col min="13068" max="13077" width="10.7109375" customWidth="1"/>
    <col min="13078" max="13083" width="9.140625" hidden="1" customWidth="1"/>
    <col min="13084" max="13322" width="9.140625" hidden="1"/>
    <col min="13323" max="13323" width="13.7109375" customWidth="1"/>
    <col min="13324" max="13333" width="10.7109375" customWidth="1"/>
    <col min="13334" max="13339" width="9.140625" hidden="1" customWidth="1"/>
    <col min="13340" max="13578" width="9.140625" hidden="1"/>
    <col min="13579" max="13579" width="13.7109375" customWidth="1"/>
    <col min="13580" max="13589" width="10.7109375" customWidth="1"/>
    <col min="13590" max="13595" width="9.140625" hidden="1" customWidth="1"/>
    <col min="13596" max="13834" width="9.140625" hidden="1"/>
    <col min="13835" max="13835" width="13.7109375" customWidth="1"/>
    <col min="13836" max="13845" width="10.7109375" customWidth="1"/>
    <col min="13846" max="13851" width="9.140625" hidden="1" customWidth="1"/>
    <col min="13852" max="14090" width="9.140625" hidden="1"/>
    <col min="14091" max="14091" width="13.7109375" customWidth="1"/>
    <col min="14092" max="14101" width="10.7109375" customWidth="1"/>
    <col min="14102" max="14107" width="9.140625" hidden="1" customWidth="1"/>
    <col min="14108" max="14346" width="9.140625" hidden="1"/>
    <col min="14347" max="14347" width="13.7109375" customWidth="1"/>
    <col min="14348" max="14357" width="10.7109375" customWidth="1"/>
    <col min="14358" max="14363" width="9.140625" hidden="1" customWidth="1"/>
    <col min="14364" max="14602" width="9.140625" hidden="1"/>
    <col min="14603" max="14603" width="13.7109375" customWidth="1"/>
    <col min="14604" max="14613" width="10.7109375" customWidth="1"/>
    <col min="14614" max="14619" width="9.140625" hidden="1" customWidth="1"/>
    <col min="14620" max="14858" width="9.140625" hidden="1"/>
    <col min="14859" max="14859" width="13.7109375" customWidth="1"/>
    <col min="14860" max="14869" width="10.7109375" customWidth="1"/>
    <col min="14870" max="14875" width="9.140625" hidden="1" customWidth="1"/>
    <col min="14876" max="15114" width="9.140625" hidden="1"/>
    <col min="15115" max="15115" width="13.7109375" customWidth="1"/>
    <col min="15116" max="15125" width="10.7109375" customWidth="1"/>
    <col min="15126" max="15131" width="9.140625" hidden="1" customWidth="1"/>
    <col min="15132" max="15370" width="9.140625" hidden="1"/>
    <col min="15371" max="15371" width="13.7109375" customWidth="1"/>
    <col min="15372" max="15381" width="10.7109375" customWidth="1"/>
    <col min="15382" max="15387" width="9.140625" hidden="1" customWidth="1"/>
    <col min="15388" max="15626" width="9.140625" hidden="1"/>
    <col min="15627" max="15627" width="13.7109375" customWidth="1"/>
    <col min="15628" max="15637" width="10.7109375" customWidth="1"/>
    <col min="15638" max="15643" width="9.140625" hidden="1" customWidth="1"/>
    <col min="15644" max="15882" width="9.140625" hidden="1"/>
    <col min="15883" max="15883" width="13.7109375" customWidth="1"/>
    <col min="15884" max="15893" width="10.7109375" customWidth="1"/>
    <col min="15894" max="15899" width="9.140625" hidden="1" customWidth="1"/>
    <col min="15900" max="16128" width="9.140625" hidden="1"/>
    <col min="16140" max="16384" width="9.140625" hidden="1"/>
  </cols>
  <sheetData>
    <row r="1" spans="1:11" ht="41.25" customHeight="1" x14ac:dyDescent="0.25">
      <c r="A1" s="665" t="s">
        <v>465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</row>
    <row r="2" spans="1:11" ht="18.75" x14ac:dyDescent="0.3">
      <c r="A2" s="667" t="s">
        <v>1675</v>
      </c>
      <c r="B2" s="667"/>
      <c r="C2" s="667"/>
      <c r="D2" s="668"/>
      <c r="E2" s="669"/>
      <c r="F2" s="669"/>
      <c r="G2" s="669"/>
      <c r="H2" s="669"/>
      <c r="I2" s="669"/>
      <c r="J2" s="669"/>
      <c r="K2" s="669"/>
    </row>
    <row r="3" spans="1:11" ht="6" customHeight="1" x14ac:dyDescent="0.25">
      <c r="A3" s="670"/>
      <c r="B3" s="670"/>
      <c r="C3" s="670"/>
      <c r="D3" s="670"/>
      <c r="E3" s="670"/>
      <c r="F3" s="201"/>
      <c r="G3" s="201"/>
      <c r="H3" s="201"/>
      <c r="I3" s="201"/>
      <c r="J3" s="201"/>
      <c r="K3" s="201"/>
    </row>
    <row r="4" spans="1:11" ht="17.25" customHeight="1" x14ac:dyDescent="0.25">
      <c r="A4" s="671" t="s">
        <v>466</v>
      </c>
      <c r="B4" s="671" t="s">
        <v>467</v>
      </c>
      <c r="C4" s="672" t="s">
        <v>686</v>
      </c>
      <c r="D4" s="673"/>
      <c r="E4" s="673"/>
      <c r="F4" s="673"/>
      <c r="G4" s="673"/>
      <c r="H4" s="673"/>
      <c r="I4" s="673"/>
      <c r="J4" s="673"/>
      <c r="K4" s="673"/>
    </row>
    <row r="5" spans="1:11" ht="15.75" thickBot="1" x14ac:dyDescent="0.3">
      <c r="A5" s="671"/>
      <c r="B5" s="671"/>
      <c r="C5" s="202" t="s">
        <v>468</v>
      </c>
      <c r="D5" s="202" t="s">
        <v>469</v>
      </c>
      <c r="E5" s="202" t="s">
        <v>470</v>
      </c>
      <c r="F5" s="202" t="s">
        <v>471</v>
      </c>
      <c r="G5" s="202" t="s">
        <v>472</v>
      </c>
      <c r="H5" s="202" t="s">
        <v>473</v>
      </c>
      <c r="I5" s="202" t="s">
        <v>474</v>
      </c>
      <c r="J5" s="202" t="s">
        <v>475</v>
      </c>
      <c r="K5" s="202" t="s">
        <v>476</v>
      </c>
    </row>
    <row r="6" spans="1:11" ht="15.75" thickBot="1" x14ac:dyDescent="0.3">
      <c r="A6" s="662" t="s">
        <v>477</v>
      </c>
      <c r="B6" s="663"/>
      <c r="C6" s="663"/>
      <c r="D6" s="663"/>
      <c r="E6" s="663"/>
      <c r="F6" s="663"/>
      <c r="G6" s="663"/>
      <c r="H6" s="663"/>
      <c r="I6" s="663"/>
      <c r="J6" s="663"/>
      <c r="K6" s="664"/>
    </row>
    <row r="7" spans="1:11" ht="15" x14ac:dyDescent="0.25">
      <c r="A7" s="424" t="s">
        <v>482</v>
      </c>
      <c r="B7" s="422" t="s">
        <v>1796</v>
      </c>
      <c r="C7" s="422"/>
      <c r="D7" s="422"/>
      <c r="E7" s="422"/>
      <c r="F7" s="422"/>
      <c r="G7" s="422"/>
      <c r="H7" s="422"/>
      <c r="I7" s="415"/>
      <c r="J7" s="415"/>
      <c r="K7" s="414">
        <v>6</v>
      </c>
    </row>
    <row r="8" spans="1:11" s="484" customFormat="1" ht="15" x14ac:dyDescent="0.25">
      <c r="A8" s="421" t="s">
        <v>482</v>
      </c>
      <c r="B8" s="425" t="s">
        <v>1819</v>
      </c>
      <c r="C8" s="425"/>
      <c r="D8" s="425"/>
      <c r="E8" s="425"/>
      <c r="F8" s="425"/>
      <c r="G8" s="425"/>
      <c r="H8" s="425"/>
      <c r="I8" s="486"/>
      <c r="J8" s="486">
        <v>5.6</v>
      </c>
      <c r="K8" s="413"/>
    </row>
    <row r="9" spans="1:11" s="484" customFormat="1" ht="15" x14ac:dyDescent="0.25">
      <c r="A9" s="421" t="s">
        <v>1415</v>
      </c>
      <c r="B9" s="425" t="s">
        <v>1802</v>
      </c>
      <c r="C9" s="425"/>
      <c r="D9" s="425"/>
      <c r="E9" s="425"/>
      <c r="F9" s="425"/>
      <c r="G9" s="425"/>
      <c r="H9" s="425"/>
      <c r="I9" s="486"/>
      <c r="J9" s="486"/>
      <c r="K9" s="413">
        <v>6.3</v>
      </c>
    </row>
    <row r="10" spans="1:11" s="484" customFormat="1" ht="15" x14ac:dyDescent="0.25">
      <c r="A10" s="421" t="s">
        <v>526</v>
      </c>
      <c r="B10" s="425" t="s">
        <v>1810</v>
      </c>
      <c r="C10" s="425"/>
      <c r="D10" s="425"/>
      <c r="E10" s="425"/>
      <c r="F10" s="425"/>
      <c r="G10" s="425"/>
      <c r="H10" s="425"/>
      <c r="I10" s="486">
        <v>7.5</v>
      </c>
      <c r="J10" s="486"/>
      <c r="K10" s="413"/>
    </row>
    <row r="11" spans="1:11" s="484" customFormat="1" ht="15" x14ac:dyDescent="0.25">
      <c r="A11" s="421" t="s">
        <v>526</v>
      </c>
      <c r="B11" s="425" t="s">
        <v>1814</v>
      </c>
      <c r="C11" s="425"/>
      <c r="D11" s="425"/>
      <c r="E11" s="425"/>
      <c r="F11" s="425"/>
      <c r="G11" s="425"/>
      <c r="H11" s="425"/>
      <c r="I11" s="486">
        <v>7.5</v>
      </c>
      <c r="J11" s="486"/>
      <c r="K11" s="413"/>
    </row>
    <row r="12" spans="1:11" s="484" customFormat="1" ht="15" x14ac:dyDescent="0.25">
      <c r="A12" s="421" t="s">
        <v>526</v>
      </c>
      <c r="B12" s="425" t="s">
        <v>1816</v>
      </c>
      <c r="C12" s="425"/>
      <c r="D12" s="425"/>
      <c r="E12" s="425"/>
      <c r="F12" s="425"/>
      <c r="G12" s="425"/>
      <c r="H12" s="425"/>
      <c r="I12" s="486">
        <v>7.5</v>
      </c>
      <c r="J12" s="486"/>
      <c r="K12" s="413"/>
    </row>
    <row r="13" spans="1:11" s="484" customFormat="1" ht="15" x14ac:dyDescent="0.25">
      <c r="A13" s="421" t="s">
        <v>526</v>
      </c>
      <c r="B13" s="425" t="s">
        <v>1817</v>
      </c>
      <c r="C13" s="425"/>
      <c r="D13" s="425"/>
      <c r="E13" s="425"/>
      <c r="F13" s="425"/>
      <c r="G13" s="425"/>
      <c r="H13" s="425"/>
      <c r="I13" s="486">
        <v>7.5</v>
      </c>
      <c r="J13" s="486"/>
      <c r="K13" s="413"/>
    </row>
    <row r="14" spans="1:11" s="484" customFormat="1" ht="15" x14ac:dyDescent="0.25">
      <c r="A14" s="421" t="s">
        <v>526</v>
      </c>
      <c r="B14" s="425" t="s">
        <v>1825</v>
      </c>
      <c r="C14" s="425"/>
      <c r="D14" s="425"/>
      <c r="E14" s="425"/>
      <c r="F14" s="425"/>
      <c r="G14" s="425"/>
      <c r="H14" s="425"/>
      <c r="I14" s="486">
        <v>7.2</v>
      </c>
      <c r="J14" s="486"/>
      <c r="K14" s="413"/>
    </row>
    <row r="15" spans="1:11" ht="15" x14ac:dyDescent="0.25">
      <c r="A15" s="421" t="s">
        <v>526</v>
      </c>
      <c r="B15" s="425" t="s">
        <v>1834</v>
      </c>
      <c r="C15" s="425"/>
      <c r="D15" s="425"/>
      <c r="E15" s="425"/>
      <c r="F15" s="425"/>
      <c r="G15" s="425"/>
      <c r="H15" s="425"/>
      <c r="I15" s="486">
        <v>7</v>
      </c>
      <c r="J15" s="486"/>
      <c r="K15" s="413"/>
    </row>
    <row r="16" spans="1:11" ht="15" x14ac:dyDescent="0.25">
      <c r="A16" s="421" t="s">
        <v>526</v>
      </c>
      <c r="B16" s="425" t="s">
        <v>1861</v>
      </c>
      <c r="C16" s="425"/>
      <c r="D16" s="425"/>
      <c r="E16" s="425"/>
      <c r="F16" s="425"/>
      <c r="G16" s="425"/>
      <c r="H16" s="425"/>
      <c r="I16" s="486">
        <v>7</v>
      </c>
      <c r="J16" s="486"/>
      <c r="K16" s="413"/>
    </row>
    <row r="17" spans="1:11" ht="6" customHeight="1" x14ac:dyDescent="0.25">
      <c r="A17" s="203"/>
      <c r="B17" s="203"/>
      <c r="C17" s="203"/>
      <c r="D17" s="203"/>
      <c r="E17" s="204"/>
      <c r="F17" s="203"/>
      <c r="G17" s="203"/>
      <c r="H17" s="203"/>
      <c r="I17" s="203"/>
      <c r="J17" s="203"/>
      <c r="K17" s="203"/>
    </row>
    <row r="18" spans="1:11" ht="15" x14ac:dyDescent="0.25">
      <c r="A18" s="8" t="s">
        <v>23</v>
      </c>
    </row>
    <row r="19" spans="1:11" ht="15" x14ac:dyDescent="0.25"/>
    <row r="20" spans="1:11" ht="15" customHeight="1" x14ac:dyDescent="0.25"/>
    <row r="21" spans="1:11" ht="15" customHeight="1" x14ac:dyDescent="0.25"/>
    <row r="22" spans="1:11" ht="15" customHeight="1" x14ac:dyDescent="0.25"/>
    <row r="23" spans="1:11" ht="15" customHeight="1" x14ac:dyDescent="0.25"/>
    <row r="24" spans="1:11" ht="15" customHeight="1" x14ac:dyDescent="0.25"/>
    <row r="25" spans="1:11" ht="15" customHeight="1" x14ac:dyDescent="0.25"/>
    <row r="26" spans="1:11" ht="15" customHeight="1" x14ac:dyDescent="0.25"/>
    <row r="27" spans="1:11" ht="15" customHeight="1" x14ac:dyDescent="0.25"/>
    <row r="28" spans="1:11" ht="15" customHeight="1" x14ac:dyDescent="0.25"/>
    <row r="29" spans="1:11" ht="15" customHeight="1" x14ac:dyDescent="0.25"/>
    <row r="30" spans="1:11" ht="15" customHeight="1" x14ac:dyDescent="0.25"/>
    <row r="31" spans="1:11" ht="15" customHeight="1" x14ac:dyDescent="0.25"/>
    <row r="32" spans="1:11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x14ac:dyDescent="0.25"/>
    <row r="80" ht="15" x14ac:dyDescent="0.25"/>
    <row r="81" ht="15" x14ac:dyDescent="0.25"/>
    <row r="82" ht="15" x14ac:dyDescent="0.25"/>
    <row r="83" ht="15" x14ac:dyDescent="0.25"/>
    <row r="84" ht="15" x14ac:dyDescent="0.25"/>
    <row r="85" ht="15" x14ac:dyDescent="0.25"/>
    <row r="86" ht="15" x14ac:dyDescent="0.25"/>
    <row r="87" ht="15" x14ac:dyDescent="0.25"/>
    <row r="88" ht="15" x14ac:dyDescent="0.25"/>
    <row r="89" ht="15" x14ac:dyDescent="0.25"/>
    <row r="90" ht="15" x14ac:dyDescent="0.25"/>
    <row r="91" ht="15" x14ac:dyDescent="0.25"/>
    <row r="92" ht="15" x14ac:dyDescent="0.25"/>
    <row r="93" ht="15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2" ht="15" customHeight="1" x14ac:dyDescent="0.25"/>
    <row r="103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51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</sheetData>
  <mergeCells count="7">
    <mergeCell ref="A6:K6"/>
    <mergeCell ref="A1:K1"/>
    <mergeCell ref="A2:K2"/>
    <mergeCell ref="A3:E3"/>
    <mergeCell ref="A4:A5"/>
    <mergeCell ref="B4:B5"/>
    <mergeCell ref="C4:K4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VS140"/>
  <sheetViews>
    <sheetView workbookViewId="0">
      <selection activeCell="L16" sqref="L16"/>
    </sheetView>
  </sheetViews>
  <sheetFormatPr defaultColWidth="0" defaultRowHeight="0" customHeight="1" zeroHeight="1" x14ac:dyDescent="0.25"/>
  <cols>
    <col min="1" max="1" width="13.7109375" customWidth="1"/>
    <col min="2" max="10" width="10.7109375" customWidth="1"/>
    <col min="11" max="11" width="9.85546875" bestFit="1" customWidth="1"/>
    <col min="12" max="18" width="10.7109375" customWidth="1"/>
    <col min="19" max="24" width="9.140625" hidden="1" customWidth="1"/>
    <col min="25" max="263" width="9.140625" hidden="1"/>
    <col min="264" max="264" width="13.7109375" customWidth="1"/>
    <col min="265" max="270" width="9.140625" hidden="1" customWidth="1"/>
    <col min="271" max="509" width="9.140625" hidden="1"/>
    <col min="510" max="510" width="13.7109375" customWidth="1"/>
    <col min="511" max="520" width="10.7109375" customWidth="1"/>
    <col min="521" max="526" width="9.140625" hidden="1" customWidth="1"/>
    <col min="527" max="765" width="9.140625" hidden="1"/>
    <col min="766" max="766" width="13.7109375" customWidth="1"/>
    <col min="767" max="776" width="10.7109375" customWidth="1"/>
    <col min="777" max="782" width="9.140625" hidden="1" customWidth="1"/>
    <col min="783" max="1021" width="9.140625" hidden="1"/>
    <col min="1022" max="1022" width="13.7109375" customWidth="1"/>
    <col min="1023" max="1032" width="10.7109375" customWidth="1"/>
    <col min="1033" max="1038" width="9.140625" hidden="1" customWidth="1"/>
    <col min="1039" max="1277" width="9.140625" hidden="1"/>
    <col min="1278" max="1278" width="13.7109375" customWidth="1"/>
    <col min="1279" max="1288" width="10.7109375" customWidth="1"/>
    <col min="1289" max="1294" width="9.140625" hidden="1" customWidth="1"/>
    <col min="1295" max="1533" width="9.140625" hidden="1"/>
    <col min="1534" max="1534" width="13.7109375" customWidth="1"/>
    <col min="1535" max="1544" width="10.7109375" customWidth="1"/>
    <col min="1545" max="1550" width="9.140625" hidden="1" customWidth="1"/>
    <col min="1551" max="1789" width="9.140625" hidden="1"/>
    <col min="1790" max="1790" width="13.7109375" customWidth="1"/>
    <col min="1791" max="1800" width="10.7109375" customWidth="1"/>
    <col min="1801" max="1806" width="9.140625" hidden="1" customWidth="1"/>
    <col min="1807" max="2045" width="9.140625" hidden="1"/>
    <col min="2046" max="2046" width="13.7109375" customWidth="1"/>
    <col min="2047" max="2056" width="10.7109375" customWidth="1"/>
    <col min="2057" max="2062" width="9.140625" hidden="1" customWidth="1"/>
    <col min="2063" max="2301" width="9.140625" hidden="1"/>
    <col min="2302" max="2302" width="13.7109375" customWidth="1"/>
    <col min="2303" max="2312" width="10.7109375" customWidth="1"/>
    <col min="2313" max="2318" width="9.140625" hidden="1" customWidth="1"/>
    <col min="2319" max="2557" width="9.140625" hidden="1"/>
    <col min="2558" max="2558" width="13.7109375" customWidth="1"/>
    <col min="2559" max="2568" width="10.7109375" customWidth="1"/>
    <col min="2569" max="2574" width="9.140625" hidden="1" customWidth="1"/>
    <col min="2575" max="2813" width="9.140625" hidden="1"/>
    <col min="2814" max="2814" width="13.7109375" customWidth="1"/>
    <col min="2815" max="2824" width="10.7109375" customWidth="1"/>
    <col min="2825" max="2830" width="9.140625" hidden="1" customWidth="1"/>
    <col min="2831" max="3069" width="9.140625" hidden="1"/>
    <col min="3070" max="3070" width="13.7109375" customWidth="1"/>
    <col min="3071" max="3080" width="10.7109375" customWidth="1"/>
    <col min="3081" max="3086" width="9.140625" hidden="1" customWidth="1"/>
    <col min="3087" max="3325" width="9.140625" hidden="1"/>
    <col min="3326" max="3326" width="13.7109375" customWidth="1"/>
    <col min="3327" max="3336" width="10.7109375" customWidth="1"/>
    <col min="3337" max="3342" width="9.140625" hidden="1" customWidth="1"/>
    <col min="3343" max="3581" width="9.140625" hidden="1"/>
    <col min="3582" max="3582" width="13.7109375" customWidth="1"/>
    <col min="3583" max="3592" width="10.7109375" customWidth="1"/>
    <col min="3593" max="3598" width="9.140625" hidden="1" customWidth="1"/>
    <col min="3599" max="3837" width="9.140625" hidden="1"/>
    <col min="3838" max="3838" width="13.7109375" customWidth="1"/>
    <col min="3839" max="3848" width="10.7109375" customWidth="1"/>
    <col min="3849" max="3854" width="9.140625" hidden="1" customWidth="1"/>
    <col min="3855" max="4093" width="9.140625" hidden="1"/>
    <col min="4094" max="4094" width="13.7109375" customWidth="1"/>
    <col min="4095" max="4104" width="10.7109375" customWidth="1"/>
    <col min="4105" max="4110" width="9.140625" hidden="1" customWidth="1"/>
    <col min="4111" max="4349" width="9.140625" hidden="1"/>
    <col min="4350" max="4350" width="13.7109375" customWidth="1"/>
    <col min="4351" max="4360" width="10.7109375" customWidth="1"/>
    <col min="4361" max="4366" width="9.140625" hidden="1" customWidth="1"/>
    <col min="4367" max="4605" width="9.140625" hidden="1"/>
    <col min="4606" max="4606" width="13.7109375" customWidth="1"/>
    <col min="4607" max="4616" width="10.7109375" customWidth="1"/>
    <col min="4617" max="4622" width="9.140625" hidden="1" customWidth="1"/>
    <col min="4623" max="4861" width="9.140625" hidden="1"/>
    <col min="4862" max="4862" width="13.7109375" customWidth="1"/>
    <col min="4863" max="4872" width="10.7109375" customWidth="1"/>
    <col min="4873" max="4878" width="9.140625" hidden="1" customWidth="1"/>
    <col min="4879" max="5117" width="9.140625" hidden="1"/>
    <col min="5118" max="5118" width="13.7109375" customWidth="1"/>
    <col min="5119" max="5128" width="10.7109375" customWidth="1"/>
    <col min="5129" max="5134" width="9.140625" hidden="1" customWidth="1"/>
    <col min="5135" max="5373" width="9.140625" hidden="1"/>
    <col min="5374" max="5374" width="13.7109375" customWidth="1"/>
    <col min="5375" max="5384" width="10.7109375" customWidth="1"/>
    <col min="5385" max="5390" width="9.140625" hidden="1" customWidth="1"/>
    <col min="5391" max="5629" width="9.140625" hidden="1"/>
    <col min="5630" max="5630" width="13.7109375" customWidth="1"/>
    <col min="5631" max="5640" width="10.7109375" customWidth="1"/>
    <col min="5641" max="5646" width="9.140625" hidden="1" customWidth="1"/>
    <col min="5647" max="5885" width="9.140625" hidden="1"/>
    <col min="5886" max="5886" width="13.7109375" customWidth="1"/>
    <col min="5887" max="5896" width="10.7109375" customWidth="1"/>
    <col min="5897" max="5902" width="9.140625" hidden="1" customWidth="1"/>
    <col min="5903" max="6141" width="9.140625" hidden="1"/>
    <col min="6142" max="6142" width="13.7109375" customWidth="1"/>
    <col min="6143" max="6152" width="10.7109375" customWidth="1"/>
    <col min="6153" max="6158" width="9.140625" hidden="1" customWidth="1"/>
    <col min="6159" max="6397" width="9.140625" hidden="1"/>
    <col min="6398" max="6398" width="13.7109375" customWidth="1"/>
    <col min="6399" max="6408" width="10.7109375" customWidth="1"/>
    <col min="6409" max="6414" width="9.140625" hidden="1" customWidth="1"/>
    <col min="6415" max="6653" width="9.140625" hidden="1"/>
    <col min="6654" max="6654" width="13.7109375" customWidth="1"/>
    <col min="6655" max="6664" width="10.7109375" customWidth="1"/>
    <col min="6665" max="6670" width="9.140625" hidden="1" customWidth="1"/>
    <col min="6671" max="6909" width="9.140625" hidden="1"/>
    <col min="6910" max="6910" width="13.7109375" customWidth="1"/>
    <col min="6911" max="6920" width="10.7109375" customWidth="1"/>
    <col min="6921" max="6926" width="9.140625" hidden="1" customWidth="1"/>
    <col min="6927" max="7165" width="9.140625" hidden="1"/>
    <col min="7166" max="7166" width="13.7109375" customWidth="1"/>
    <col min="7167" max="7176" width="10.7109375" customWidth="1"/>
    <col min="7177" max="7182" width="9.140625" hidden="1" customWidth="1"/>
    <col min="7183" max="7421" width="9.140625" hidden="1"/>
    <col min="7422" max="7422" width="13.7109375" customWidth="1"/>
    <col min="7423" max="7432" width="10.7109375" customWidth="1"/>
    <col min="7433" max="7438" width="9.140625" hidden="1" customWidth="1"/>
    <col min="7439" max="7677" width="9.140625" hidden="1"/>
    <col min="7678" max="7678" width="13.7109375" customWidth="1"/>
    <col min="7679" max="7688" width="10.7109375" customWidth="1"/>
    <col min="7689" max="7694" width="9.140625" hidden="1" customWidth="1"/>
    <col min="7695" max="7933" width="9.140625" hidden="1"/>
    <col min="7934" max="7934" width="13.7109375" customWidth="1"/>
    <col min="7935" max="7944" width="10.7109375" customWidth="1"/>
    <col min="7945" max="7950" width="9.140625" hidden="1" customWidth="1"/>
    <col min="7951" max="8189" width="9.140625" hidden="1"/>
    <col min="8190" max="8190" width="13.7109375" customWidth="1"/>
    <col min="8191" max="8200" width="10.7109375" customWidth="1"/>
    <col min="8201" max="8206" width="9.140625" hidden="1" customWidth="1"/>
    <col min="8207" max="8445" width="9.140625" hidden="1"/>
    <col min="8446" max="8446" width="13.7109375" customWidth="1"/>
    <col min="8447" max="8456" width="10.7109375" customWidth="1"/>
    <col min="8457" max="8462" width="9.140625" hidden="1" customWidth="1"/>
    <col min="8463" max="8701" width="9.140625" hidden="1"/>
    <col min="8702" max="8702" width="13.7109375" customWidth="1"/>
    <col min="8703" max="8712" width="10.7109375" customWidth="1"/>
    <col min="8713" max="8718" width="9.140625" hidden="1" customWidth="1"/>
    <col min="8719" max="8957" width="9.140625" hidden="1"/>
    <col min="8958" max="8958" width="13.7109375" customWidth="1"/>
    <col min="8959" max="8968" width="10.7109375" customWidth="1"/>
    <col min="8969" max="8974" width="9.140625" hidden="1" customWidth="1"/>
    <col min="8975" max="9213" width="9.140625" hidden="1"/>
    <col min="9214" max="9214" width="13.7109375" customWidth="1"/>
    <col min="9215" max="9224" width="10.7109375" customWidth="1"/>
    <col min="9225" max="9230" width="9.140625" hidden="1" customWidth="1"/>
    <col min="9231" max="9469" width="9.140625" hidden="1"/>
    <col min="9470" max="9470" width="13.7109375" customWidth="1"/>
    <col min="9471" max="9480" width="10.7109375" customWidth="1"/>
    <col min="9481" max="9486" width="9.140625" hidden="1" customWidth="1"/>
    <col min="9487" max="9725" width="9.140625" hidden="1"/>
    <col min="9726" max="9726" width="13.7109375" customWidth="1"/>
    <col min="9727" max="9736" width="10.7109375" customWidth="1"/>
    <col min="9737" max="9742" width="9.140625" hidden="1" customWidth="1"/>
    <col min="9743" max="9981" width="9.140625" hidden="1"/>
    <col min="9982" max="9982" width="13.7109375" customWidth="1"/>
    <col min="9983" max="9992" width="10.7109375" customWidth="1"/>
    <col min="9993" max="9998" width="9.140625" hidden="1" customWidth="1"/>
    <col min="9999" max="10237" width="9.140625" hidden="1"/>
    <col min="10238" max="10238" width="13.7109375" customWidth="1"/>
    <col min="10239" max="10248" width="10.7109375" customWidth="1"/>
    <col min="10249" max="10254" width="9.140625" hidden="1" customWidth="1"/>
    <col min="10255" max="10493" width="9.140625" hidden="1"/>
    <col min="10494" max="10494" width="13.7109375" customWidth="1"/>
    <col min="10495" max="10504" width="10.7109375" customWidth="1"/>
    <col min="10505" max="10510" width="9.140625" hidden="1" customWidth="1"/>
    <col min="10511" max="10749" width="9.140625" hidden="1"/>
    <col min="10750" max="10750" width="13.7109375" customWidth="1"/>
    <col min="10751" max="10760" width="10.7109375" customWidth="1"/>
    <col min="10761" max="10766" width="9.140625" hidden="1" customWidth="1"/>
    <col min="10767" max="11005" width="9.140625" hidden="1"/>
    <col min="11006" max="11006" width="13.7109375" customWidth="1"/>
    <col min="11007" max="11016" width="10.7109375" customWidth="1"/>
    <col min="11017" max="11022" width="9.140625" hidden="1" customWidth="1"/>
    <col min="11023" max="11261" width="9.140625" hidden="1"/>
    <col min="11262" max="11262" width="13.7109375" customWidth="1"/>
    <col min="11263" max="11272" width="10.7109375" customWidth="1"/>
    <col min="11273" max="11278" width="9.140625" hidden="1" customWidth="1"/>
    <col min="11279" max="11517" width="9.140625" hidden="1"/>
    <col min="11518" max="11518" width="13.7109375" customWidth="1"/>
    <col min="11519" max="11528" width="10.7109375" customWidth="1"/>
    <col min="11529" max="11534" width="9.140625" hidden="1" customWidth="1"/>
    <col min="11535" max="11773" width="9.140625" hidden="1"/>
    <col min="11774" max="11774" width="13.7109375" customWidth="1"/>
    <col min="11775" max="11784" width="10.7109375" customWidth="1"/>
    <col min="11785" max="11790" width="9.140625" hidden="1" customWidth="1"/>
    <col min="11791" max="12029" width="9.140625" hidden="1"/>
    <col min="12030" max="12030" width="13.7109375" customWidth="1"/>
    <col min="12031" max="12040" width="10.7109375" customWidth="1"/>
    <col min="12041" max="12046" width="9.140625" hidden="1" customWidth="1"/>
    <col min="12047" max="12285" width="9.140625" hidden="1"/>
    <col min="12286" max="12286" width="13.7109375" customWidth="1"/>
    <col min="12287" max="12296" width="10.7109375" customWidth="1"/>
    <col min="12297" max="12302" width="9.140625" hidden="1" customWidth="1"/>
    <col min="12303" max="12541" width="9.140625" hidden="1"/>
    <col min="12542" max="12542" width="13.7109375" customWidth="1"/>
    <col min="12543" max="12552" width="10.7109375" customWidth="1"/>
    <col min="12553" max="12558" width="9.140625" hidden="1" customWidth="1"/>
    <col min="12559" max="12797" width="9.140625" hidden="1"/>
    <col min="12798" max="12798" width="13.7109375" customWidth="1"/>
    <col min="12799" max="12808" width="10.7109375" customWidth="1"/>
    <col min="12809" max="12814" width="9.140625" hidden="1" customWidth="1"/>
    <col min="12815" max="13053" width="9.140625" hidden="1"/>
    <col min="13054" max="13054" width="13.7109375" customWidth="1"/>
    <col min="13055" max="13064" width="10.7109375" customWidth="1"/>
    <col min="13065" max="13070" width="9.140625" hidden="1" customWidth="1"/>
    <col min="13071" max="13309" width="9.140625" hidden="1"/>
    <col min="13310" max="13310" width="13.7109375" customWidth="1"/>
    <col min="13311" max="13320" width="10.7109375" customWidth="1"/>
    <col min="13321" max="13326" width="9.140625" hidden="1" customWidth="1"/>
    <col min="13327" max="13565" width="9.140625" hidden="1"/>
    <col min="13566" max="13566" width="13.7109375" customWidth="1"/>
    <col min="13567" max="13576" width="10.7109375" customWidth="1"/>
    <col min="13577" max="13582" width="9.140625" hidden="1" customWidth="1"/>
    <col min="13583" max="13821" width="9.140625" hidden="1"/>
    <col min="13822" max="13822" width="13.7109375" customWidth="1"/>
    <col min="13823" max="13832" width="10.7109375" customWidth="1"/>
    <col min="13833" max="13838" width="9.140625" hidden="1" customWidth="1"/>
    <col min="13839" max="14077" width="9.140625" hidden="1"/>
    <col min="14078" max="14078" width="13.7109375" customWidth="1"/>
    <col min="14079" max="14088" width="10.7109375" customWidth="1"/>
    <col min="14089" max="14094" width="9.140625" hidden="1" customWidth="1"/>
    <col min="14095" max="14333" width="9.140625" hidden="1"/>
    <col min="14334" max="14334" width="13.7109375" customWidth="1"/>
    <col min="14335" max="14344" width="10.7109375" customWidth="1"/>
    <col min="14345" max="14350" width="9.140625" hidden="1" customWidth="1"/>
    <col min="14351" max="14589" width="9.140625" hidden="1"/>
    <col min="14590" max="14590" width="13.7109375" customWidth="1"/>
    <col min="14591" max="14600" width="10.7109375" customWidth="1"/>
    <col min="14601" max="14606" width="9.140625" hidden="1" customWidth="1"/>
    <col min="14607" max="14845" width="9.140625" hidden="1"/>
    <col min="14846" max="14846" width="13.7109375" customWidth="1"/>
    <col min="14847" max="14856" width="10.7109375" customWidth="1"/>
    <col min="14857" max="14862" width="9.140625" hidden="1" customWidth="1"/>
    <col min="14863" max="15101" width="9.140625" hidden="1"/>
    <col min="15102" max="15102" width="13.7109375" customWidth="1"/>
    <col min="15103" max="15112" width="10.7109375" customWidth="1"/>
    <col min="15113" max="15118" width="9.140625" hidden="1" customWidth="1"/>
    <col min="15119" max="15357" width="9.140625" hidden="1"/>
    <col min="15358" max="15358" width="13.7109375" customWidth="1"/>
    <col min="15359" max="15368" width="10.7109375" customWidth="1"/>
    <col min="15369" max="15374" width="9.140625" hidden="1" customWidth="1"/>
    <col min="15375" max="15613" width="9.140625" hidden="1"/>
    <col min="15614" max="15614" width="13.7109375" customWidth="1"/>
    <col min="15615" max="15624" width="10.7109375" customWidth="1"/>
    <col min="15625" max="15630" width="9.140625" hidden="1" customWidth="1"/>
    <col min="15631" max="15869" width="9.140625" hidden="1"/>
    <col min="15870" max="15870" width="13.7109375" customWidth="1"/>
    <col min="15871" max="15880" width="10.7109375" customWidth="1"/>
    <col min="15881" max="15886" width="9.140625" hidden="1" customWidth="1"/>
    <col min="15887" max="16115" width="9.140625" hidden="1"/>
    <col min="16140" max="16384" width="9.140625" hidden="1"/>
  </cols>
  <sheetData>
    <row r="1" spans="1:265" ht="49.5" customHeight="1" x14ac:dyDescent="0.25">
      <c r="A1" s="677" t="s">
        <v>481</v>
      </c>
      <c r="B1" s="678"/>
      <c r="C1" s="678"/>
      <c r="D1" s="678"/>
      <c r="E1" s="678"/>
      <c r="F1" s="678"/>
      <c r="G1" s="678"/>
      <c r="H1" s="678"/>
      <c r="I1" s="678"/>
      <c r="J1" s="678"/>
      <c r="K1" s="678"/>
    </row>
    <row r="2" spans="1:265" ht="18.75" x14ac:dyDescent="0.3">
      <c r="A2" s="679" t="s">
        <v>1675</v>
      </c>
      <c r="B2" s="667"/>
      <c r="C2" s="667"/>
      <c r="D2" s="668"/>
      <c r="E2" s="669"/>
      <c r="F2" s="669"/>
      <c r="G2" s="669"/>
      <c r="H2" s="669"/>
      <c r="I2" s="669"/>
      <c r="J2" s="669"/>
      <c r="K2" s="669"/>
    </row>
    <row r="3" spans="1:265" ht="5.25" customHeight="1" x14ac:dyDescent="0.25">
      <c r="A3" s="680"/>
      <c r="B3" s="666"/>
      <c r="C3" s="666"/>
      <c r="D3" s="666"/>
      <c r="E3" s="666"/>
      <c r="F3" s="666"/>
      <c r="G3" s="666"/>
      <c r="H3" s="666"/>
      <c r="I3" s="666"/>
      <c r="J3" s="666"/>
      <c r="K3" s="666"/>
    </row>
    <row r="4" spans="1:265" ht="15.75" thickBot="1" x14ac:dyDescent="0.3">
      <c r="A4" s="681"/>
      <c r="B4" s="670"/>
      <c r="C4" s="670"/>
      <c r="D4" s="670"/>
      <c r="E4" s="670"/>
      <c r="F4" s="201"/>
      <c r="G4" s="201"/>
      <c r="H4" s="201"/>
      <c r="I4" s="201"/>
      <c r="J4" s="201"/>
      <c r="K4" s="201"/>
    </row>
    <row r="5" spans="1:265" ht="15" x14ac:dyDescent="0.25">
      <c r="A5" s="682" t="s">
        <v>466</v>
      </c>
      <c r="B5" s="683" t="s">
        <v>467</v>
      </c>
      <c r="C5" s="684" t="s">
        <v>686</v>
      </c>
      <c r="D5" s="685"/>
      <c r="E5" s="685"/>
      <c r="F5" s="685"/>
      <c r="G5" s="685"/>
      <c r="H5" s="685"/>
      <c r="I5" s="685"/>
      <c r="J5" s="685"/>
      <c r="K5" s="686"/>
    </row>
    <row r="6" spans="1:265" ht="15" x14ac:dyDescent="0.25">
      <c r="A6" s="658"/>
      <c r="B6" s="659"/>
      <c r="C6" s="205" t="s">
        <v>468</v>
      </c>
      <c r="D6" s="205" t="s">
        <v>469</v>
      </c>
      <c r="E6" s="205" t="s">
        <v>470</v>
      </c>
      <c r="F6" s="205" t="s">
        <v>471</v>
      </c>
      <c r="G6" s="205" t="s">
        <v>472</v>
      </c>
      <c r="H6" s="205" t="s">
        <v>473</v>
      </c>
      <c r="I6" s="205" t="s">
        <v>474</v>
      </c>
      <c r="J6" s="205" t="s">
        <v>475</v>
      </c>
      <c r="K6" s="206" t="s">
        <v>476</v>
      </c>
    </row>
    <row r="7" spans="1:265" ht="15.75" thickBot="1" x14ac:dyDescent="0.3">
      <c r="A7" s="687" t="s">
        <v>477</v>
      </c>
      <c r="B7" s="688"/>
      <c r="C7" s="688"/>
      <c r="D7" s="688"/>
      <c r="E7" s="688"/>
      <c r="F7" s="688"/>
      <c r="G7" s="688"/>
      <c r="H7" s="688"/>
      <c r="I7" s="688"/>
      <c r="J7" s="688"/>
      <c r="K7" s="689"/>
    </row>
    <row r="8" spans="1:265" ht="15" x14ac:dyDescent="0.25">
      <c r="A8" s="426" t="s">
        <v>482</v>
      </c>
      <c r="B8" s="427" t="s">
        <v>1799</v>
      </c>
      <c r="C8" s="430"/>
      <c r="D8" s="430"/>
      <c r="E8" s="430"/>
      <c r="F8" s="430"/>
      <c r="G8" s="430"/>
      <c r="H8" s="430"/>
      <c r="I8" s="430"/>
      <c r="J8" s="430"/>
      <c r="K8" s="431">
        <v>5.16</v>
      </c>
      <c r="M8" s="289"/>
      <c r="N8" s="289"/>
      <c r="O8" s="290"/>
      <c r="P8" s="290"/>
      <c r="Q8" s="290"/>
      <c r="R8" s="290"/>
      <c r="S8" s="290"/>
      <c r="T8" s="290"/>
      <c r="U8" s="290"/>
      <c r="V8" s="290"/>
      <c r="W8" s="290"/>
      <c r="JE8" s="290"/>
    </row>
    <row r="9" spans="1:265" ht="15" x14ac:dyDescent="0.25">
      <c r="A9" s="428" t="s">
        <v>482</v>
      </c>
      <c r="B9" s="429" t="s">
        <v>1819</v>
      </c>
      <c r="C9" s="432"/>
      <c r="D9" s="432"/>
      <c r="E9" s="432"/>
      <c r="F9" s="432"/>
      <c r="G9" s="432"/>
      <c r="H9" s="432"/>
      <c r="I9" s="432"/>
      <c r="J9" s="432">
        <v>7.2</v>
      </c>
      <c r="K9" s="433">
        <v>7.3</v>
      </c>
      <c r="M9" s="289"/>
      <c r="N9" s="289"/>
      <c r="O9" s="290"/>
      <c r="P9" s="290"/>
      <c r="Q9" s="290"/>
      <c r="R9" s="290"/>
      <c r="S9" s="290"/>
      <c r="T9" s="290"/>
      <c r="U9" s="290"/>
      <c r="V9" s="290"/>
      <c r="W9" s="290"/>
      <c r="JE9" s="290">
        <v>4.22</v>
      </c>
    </row>
    <row r="10" spans="1:265" ht="15" x14ac:dyDescent="0.25">
      <c r="A10" s="428" t="s">
        <v>478</v>
      </c>
      <c r="B10" s="429" t="s">
        <v>1801</v>
      </c>
      <c r="C10" s="432"/>
      <c r="D10" s="432"/>
      <c r="E10" s="432"/>
      <c r="F10" s="432"/>
      <c r="G10" s="432"/>
      <c r="H10" s="432"/>
      <c r="I10" s="432"/>
      <c r="J10" s="432"/>
      <c r="K10" s="433">
        <v>6</v>
      </c>
      <c r="M10" s="289"/>
      <c r="N10" s="289"/>
      <c r="O10" s="290"/>
      <c r="P10" s="290"/>
      <c r="Q10" s="290"/>
      <c r="R10" s="290"/>
      <c r="S10" s="290"/>
      <c r="T10" s="290"/>
      <c r="U10" s="290"/>
      <c r="V10" s="290"/>
      <c r="W10" s="290"/>
      <c r="JE10" s="290">
        <v>3.83</v>
      </c>
    </row>
    <row r="11" spans="1:265" ht="15" x14ac:dyDescent="0.25">
      <c r="A11" s="428" t="s">
        <v>478</v>
      </c>
      <c r="B11" s="429" t="s">
        <v>1805</v>
      </c>
      <c r="C11" s="432"/>
      <c r="D11" s="432"/>
      <c r="E11" s="432"/>
      <c r="F11" s="432"/>
      <c r="G11" s="432"/>
      <c r="H11" s="432"/>
      <c r="I11" s="432"/>
      <c r="J11" s="432"/>
      <c r="K11" s="433">
        <v>6.65</v>
      </c>
      <c r="M11" s="289"/>
      <c r="N11" s="289"/>
      <c r="O11" s="290"/>
      <c r="P11" s="290"/>
      <c r="Q11" s="290"/>
      <c r="R11" s="290"/>
      <c r="S11" s="290"/>
      <c r="T11" s="290"/>
      <c r="U11" s="290"/>
      <c r="V11" s="290"/>
      <c r="W11" s="290"/>
      <c r="JE11" s="290">
        <v>5.75</v>
      </c>
    </row>
    <row r="12" spans="1:265" ht="15" x14ac:dyDescent="0.25">
      <c r="A12" s="428" t="s">
        <v>478</v>
      </c>
      <c r="B12" s="429" t="s">
        <v>1809</v>
      </c>
      <c r="C12" s="432"/>
      <c r="D12" s="432"/>
      <c r="E12" s="432">
        <v>4.2</v>
      </c>
      <c r="F12" s="432"/>
      <c r="G12" s="432"/>
      <c r="H12" s="432"/>
      <c r="I12" s="432"/>
      <c r="J12" s="432"/>
      <c r="K12" s="433"/>
      <c r="M12" s="289"/>
      <c r="N12" s="289"/>
      <c r="O12" s="290"/>
      <c r="P12" s="290"/>
      <c r="Q12" s="290"/>
      <c r="R12" s="290"/>
      <c r="S12" s="290"/>
      <c r="T12" s="290"/>
      <c r="U12" s="290"/>
      <c r="V12" s="290"/>
      <c r="W12" s="290"/>
      <c r="JE12" s="290">
        <v>5.59</v>
      </c>
    </row>
    <row r="13" spans="1:265" ht="15" x14ac:dyDescent="0.25">
      <c r="A13" s="428" t="s">
        <v>478</v>
      </c>
      <c r="B13" s="429" t="s">
        <v>1810</v>
      </c>
      <c r="C13" s="432"/>
      <c r="D13" s="432"/>
      <c r="E13" s="432"/>
      <c r="F13" s="432"/>
      <c r="G13" s="432"/>
      <c r="H13" s="432"/>
      <c r="I13" s="432"/>
      <c r="J13" s="432"/>
      <c r="K13" s="433">
        <v>6.9</v>
      </c>
      <c r="M13" s="289"/>
      <c r="N13" s="289"/>
      <c r="O13" s="290"/>
      <c r="P13" s="290"/>
      <c r="Q13" s="290"/>
      <c r="R13" s="290"/>
      <c r="S13" s="290"/>
      <c r="T13" s="290"/>
      <c r="U13" s="290"/>
      <c r="V13" s="290"/>
      <c r="W13" s="290"/>
      <c r="JE13" s="290"/>
    </row>
    <row r="14" spans="1:265" ht="15" x14ac:dyDescent="0.25">
      <c r="A14" s="428" t="s">
        <v>478</v>
      </c>
      <c r="B14" s="429" t="s">
        <v>1868</v>
      </c>
      <c r="C14" s="432"/>
      <c r="D14" s="432"/>
      <c r="E14" s="432"/>
      <c r="F14" s="432"/>
      <c r="G14" s="432"/>
      <c r="H14" s="432"/>
      <c r="I14" s="432"/>
      <c r="J14" s="432">
        <v>7.88</v>
      </c>
      <c r="K14" s="433"/>
      <c r="M14" s="289"/>
      <c r="N14" s="289"/>
      <c r="O14" s="290"/>
      <c r="P14" s="290"/>
      <c r="Q14" s="290"/>
      <c r="R14" s="290"/>
      <c r="S14" s="290"/>
      <c r="T14" s="290"/>
      <c r="U14" s="290"/>
      <c r="V14" s="290"/>
      <c r="W14" s="290"/>
      <c r="JE14" s="290">
        <v>5.19</v>
      </c>
    </row>
    <row r="15" spans="1:265" ht="15" x14ac:dyDescent="0.25">
      <c r="A15" s="428" t="s">
        <v>478</v>
      </c>
      <c r="B15" s="429" t="s">
        <v>1815</v>
      </c>
      <c r="C15" s="432"/>
      <c r="D15" s="432"/>
      <c r="E15" s="432"/>
      <c r="F15" s="432"/>
      <c r="G15" s="432"/>
      <c r="H15" s="432"/>
      <c r="I15" s="432"/>
      <c r="J15" s="432">
        <v>7.04</v>
      </c>
      <c r="K15" s="433"/>
      <c r="M15" s="289"/>
      <c r="N15" s="289"/>
      <c r="O15" s="290"/>
      <c r="P15" s="290"/>
      <c r="Q15" s="290"/>
      <c r="R15" s="290"/>
      <c r="S15" s="290"/>
      <c r="T15" s="290"/>
      <c r="U15" s="290"/>
      <c r="V15" s="290"/>
      <c r="W15" s="290"/>
      <c r="JE15" s="290">
        <v>4.2</v>
      </c>
    </row>
    <row r="16" spans="1:265" ht="15" x14ac:dyDescent="0.25">
      <c r="A16" s="428" t="s">
        <v>478</v>
      </c>
      <c r="B16" s="429" t="s">
        <v>1823</v>
      </c>
      <c r="C16" s="432"/>
      <c r="D16" s="432"/>
      <c r="E16" s="432"/>
      <c r="F16" s="432"/>
      <c r="G16" s="432"/>
      <c r="H16" s="432"/>
      <c r="I16" s="432"/>
      <c r="J16" s="432"/>
      <c r="K16" s="433">
        <v>6.75</v>
      </c>
      <c r="M16" s="289"/>
      <c r="N16" s="289"/>
      <c r="O16" s="290"/>
      <c r="P16" s="290"/>
      <c r="Q16" s="290"/>
      <c r="R16" s="290"/>
      <c r="S16" s="290"/>
      <c r="T16" s="290"/>
      <c r="U16" s="290"/>
      <c r="V16" s="290"/>
      <c r="W16" s="290"/>
      <c r="JE16" s="290">
        <v>6.6</v>
      </c>
    </row>
    <row r="17" spans="1:265" ht="15" x14ac:dyDescent="0.25">
      <c r="A17" s="428" t="s">
        <v>478</v>
      </c>
      <c r="B17" s="429" t="s">
        <v>1829</v>
      </c>
      <c r="C17" s="432"/>
      <c r="D17" s="432"/>
      <c r="E17" s="432"/>
      <c r="F17" s="432"/>
      <c r="G17" s="432"/>
      <c r="H17" s="432"/>
      <c r="I17" s="432"/>
      <c r="J17" s="432">
        <v>5.7</v>
      </c>
      <c r="K17" s="433"/>
      <c r="M17" s="289"/>
      <c r="N17" s="289"/>
      <c r="O17" s="290"/>
      <c r="P17" s="290"/>
      <c r="Q17" s="290"/>
      <c r="R17" s="290"/>
      <c r="S17" s="290"/>
      <c r="T17" s="290"/>
      <c r="U17" s="290"/>
      <c r="V17" s="290"/>
      <c r="W17" s="290"/>
      <c r="JE17" s="290">
        <v>5.0999999999999996</v>
      </c>
    </row>
    <row r="18" spans="1:265" ht="15" x14ac:dyDescent="0.25">
      <c r="A18" s="428" t="s">
        <v>478</v>
      </c>
      <c r="B18" s="429" t="s">
        <v>1836</v>
      </c>
      <c r="C18" s="432"/>
      <c r="D18" s="432"/>
      <c r="E18" s="432"/>
      <c r="F18" s="432"/>
      <c r="G18" s="432"/>
      <c r="H18" s="432"/>
      <c r="I18" s="432"/>
      <c r="J18" s="432"/>
      <c r="K18" s="433">
        <v>5.98</v>
      </c>
      <c r="M18" s="289"/>
      <c r="N18" s="289"/>
      <c r="O18" s="290"/>
      <c r="P18" s="290"/>
      <c r="Q18" s="290"/>
      <c r="R18" s="290"/>
      <c r="S18" s="290"/>
      <c r="T18" s="290"/>
      <c r="U18" s="290"/>
      <c r="V18" s="290"/>
      <c r="W18" s="290"/>
      <c r="JE18" s="290">
        <v>4.3499999999999996</v>
      </c>
    </row>
    <row r="19" spans="1:265" ht="15" x14ac:dyDescent="0.25">
      <c r="A19" s="428" t="s">
        <v>478</v>
      </c>
      <c r="B19" s="429" t="s">
        <v>1837</v>
      </c>
      <c r="C19" s="432"/>
      <c r="D19" s="432"/>
      <c r="E19" s="432"/>
      <c r="F19" s="432"/>
      <c r="G19" s="432"/>
      <c r="H19" s="432"/>
      <c r="I19" s="432"/>
      <c r="J19" s="432"/>
      <c r="K19" s="433">
        <v>5.95</v>
      </c>
      <c r="M19" s="289"/>
      <c r="N19" s="289"/>
      <c r="O19" s="290"/>
      <c r="P19" s="290"/>
      <c r="Q19" s="290"/>
      <c r="R19" s="290"/>
      <c r="S19" s="290"/>
      <c r="T19" s="290"/>
      <c r="U19" s="290"/>
      <c r="V19" s="290"/>
      <c r="W19" s="290"/>
      <c r="JE19" s="290"/>
    </row>
    <row r="20" spans="1:265" ht="15" x14ac:dyDescent="0.25">
      <c r="A20" s="428" t="s">
        <v>478</v>
      </c>
      <c r="B20" s="429" t="s">
        <v>1854</v>
      </c>
      <c r="C20" s="432"/>
      <c r="D20" s="432"/>
      <c r="E20" s="432"/>
      <c r="F20" s="432"/>
      <c r="G20" s="432"/>
      <c r="H20" s="432"/>
      <c r="I20" s="432"/>
      <c r="J20" s="432"/>
      <c r="K20" s="433">
        <v>6.1</v>
      </c>
      <c r="M20" s="289"/>
      <c r="N20" s="289"/>
      <c r="O20" s="290"/>
      <c r="P20" s="290"/>
      <c r="Q20" s="290"/>
      <c r="R20" s="290"/>
      <c r="S20" s="290"/>
      <c r="T20" s="290"/>
      <c r="U20" s="290"/>
      <c r="V20" s="290"/>
      <c r="W20" s="290"/>
      <c r="JE20" s="290">
        <v>1.75</v>
      </c>
    </row>
    <row r="21" spans="1:265" ht="15" x14ac:dyDescent="0.25">
      <c r="A21" s="428" t="s">
        <v>1872</v>
      </c>
      <c r="B21" s="429" t="s">
        <v>1833</v>
      </c>
      <c r="C21" s="432"/>
      <c r="D21" s="432"/>
      <c r="E21" s="432"/>
      <c r="F21" s="432"/>
      <c r="G21" s="432"/>
      <c r="H21" s="432"/>
      <c r="I21" s="432">
        <v>4.2</v>
      </c>
      <c r="J21" s="432"/>
      <c r="K21" s="433"/>
      <c r="M21" s="289"/>
      <c r="N21" s="289"/>
      <c r="O21" s="290"/>
      <c r="P21" s="290"/>
      <c r="Q21" s="290"/>
      <c r="R21" s="290"/>
      <c r="S21" s="290"/>
      <c r="T21" s="290"/>
      <c r="U21" s="290"/>
      <c r="V21" s="290"/>
      <c r="W21" s="290"/>
      <c r="JE21" s="290">
        <v>2.2000000000000002</v>
      </c>
    </row>
    <row r="22" spans="1:265" ht="15" x14ac:dyDescent="0.25">
      <c r="A22" s="428" t="s">
        <v>1414</v>
      </c>
      <c r="B22" s="429" t="s">
        <v>1858</v>
      </c>
      <c r="C22" s="432"/>
      <c r="D22" s="432"/>
      <c r="E22" s="432"/>
      <c r="F22" s="432"/>
      <c r="G22" s="432"/>
      <c r="H22" s="432"/>
      <c r="I22" s="432">
        <v>4.8</v>
      </c>
      <c r="J22" s="432">
        <v>5.3</v>
      </c>
      <c r="K22" s="433">
        <v>5.5</v>
      </c>
      <c r="M22" s="289"/>
      <c r="N22" s="289"/>
      <c r="O22" s="290"/>
      <c r="P22" s="290"/>
      <c r="Q22" s="290"/>
      <c r="R22" s="290"/>
      <c r="S22" s="290"/>
      <c r="T22" s="290"/>
      <c r="U22" s="290"/>
      <c r="V22" s="290"/>
      <c r="W22" s="290"/>
      <c r="JE22" s="290">
        <v>3.79</v>
      </c>
    </row>
    <row r="23" spans="1:265" ht="15" x14ac:dyDescent="0.25">
      <c r="A23" s="428" t="s">
        <v>1415</v>
      </c>
      <c r="B23" s="429" t="s">
        <v>1802</v>
      </c>
      <c r="C23" s="432"/>
      <c r="D23" s="432"/>
      <c r="E23" s="432"/>
      <c r="F23" s="432"/>
      <c r="G23" s="432"/>
      <c r="H23" s="432"/>
      <c r="I23" s="432"/>
      <c r="J23" s="432"/>
      <c r="K23" s="433">
        <v>6.3</v>
      </c>
      <c r="M23" s="289"/>
      <c r="N23" s="289"/>
      <c r="O23" s="290"/>
      <c r="P23" s="290"/>
      <c r="Q23" s="290"/>
      <c r="R23" s="290"/>
      <c r="S23" s="290"/>
      <c r="T23" s="290"/>
      <c r="U23" s="290"/>
      <c r="V23" s="290"/>
      <c r="W23" s="290"/>
      <c r="JE23" s="290">
        <v>3.27</v>
      </c>
    </row>
    <row r="24" spans="1:265" ht="15" x14ac:dyDescent="0.25">
      <c r="A24" s="428" t="s">
        <v>498</v>
      </c>
      <c r="B24" s="429" t="s">
        <v>1795</v>
      </c>
      <c r="C24" s="432"/>
      <c r="D24" s="432"/>
      <c r="E24" s="432"/>
      <c r="F24" s="432"/>
      <c r="G24" s="432">
        <v>4.0999999999999996</v>
      </c>
      <c r="H24" s="432">
        <v>5.07</v>
      </c>
      <c r="I24" s="432">
        <v>4.28</v>
      </c>
      <c r="J24" s="432">
        <v>4.47</v>
      </c>
      <c r="K24" s="433">
        <v>4.53</v>
      </c>
      <c r="M24" s="289"/>
      <c r="N24" s="289"/>
      <c r="O24" s="290"/>
      <c r="P24" s="290"/>
      <c r="Q24" s="290"/>
      <c r="R24" s="290"/>
      <c r="S24" s="290"/>
      <c r="T24" s="290"/>
      <c r="U24" s="290"/>
      <c r="V24" s="290"/>
      <c r="W24" s="290"/>
      <c r="JE24" s="290">
        <v>2.79</v>
      </c>
    </row>
    <row r="25" spans="1:265" ht="15" x14ac:dyDescent="0.25">
      <c r="A25" s="428" t="s">
        <v>498</v>
      </c>
      <c r="B25" s="429" t="s">
        <v>1796</v>
      </c>
      <c r="C25" s="432"/>
      <c r="D25" s="432">
        <v>5</v>
      </c>
      <c r="E25" s="432"/>
      <c r="F25" s="432"/>
      <c r="G25" s="432"/>
      <c r="H25" s="432">
        <v>4</v>
      </c>
      <c r="I25" s="432"/>
      <c r="J25" s="432"/>
      <c r="K25" s="433">
        <v>1.75</v>
      </c>
      <c r="M25" s="289"/>
      <c r="N25" s="289"/>
      <c r="O25" s="290"/>
      <c r="P25" s="290"/>
      <c r="Q25" s="290"/>
      <c r="R25" s="290"/>
      <c r="S25" s="290"/>
      <c r="T25" s="290"/>
      <c r="U25" s="290"/>
      <c r="V25" s="290"/>
      <c r="W25" s="290"/>
      <c r="JE25" s="290"/>
    </row>
    <row r="26" spans="1:265" ht="15" x14ac:dyDescent="0.25">
      <c r="A26" s="428" t="s">
        <v>498</v>
      </c>
      <c r="B26" s="429" t="s">
        <v>484</v>
      </c>
      <c r="C26" s="432"/>
      <c r="D26" s="432"/>
      <c r="E26" s="432"/>
      <c r="F26" s="432"/>
      <c r="G26" s="432"/>
      <c r="H26" s="432"/>
      <c r="I26" s="432"/>
      <c r="J26" s="432">
        <v>4</v>
      </c>
      <c r="K26" s="433"/>
      <c r="M26" s="289"/>
      <c r="N26" s="289"/>
      <c r="O26" s="290"/>
      <c r="P26" s="290"/>
      <c r="Q26" s="290"/>
      <c r="R26" s="290"/>
      <c r="S26" s="290"/>
      <c r="T26" s="290"/>
      <c r="U26" s="290"/>
      <c r="V26" s="290"/>
      <c r="W26" s="290"/>
      <c r="JE26" s="290">
        <v>3.5</v>
      </c>
    </row>
    <row r="27" spans="1:265" ht="15" x14ac:dyDescent="0.25">
      <c r="A27" s="428" t="s">
        <v>498</v>
      </c>
      <c r="B27" s="429" t="s">
        <v>1799</v>
      </c>
      <c r="C27" s="432"/>
      <c r="D27" s="432"/>
      <c r="E27" s="432">
        <v>5.32</v>
      </c>
      <c r="F27" s="432">
        <v>5.65</v>
      </c>
      <c r="G27" s="432">
        <v>4.46</v>
      </c>
      <c r="H27" s="432">
        <v>4.24</v>
      </c>
      <c r="I27" s="432">
        <v>3.6</v>
      </c>
      <c r="J27" s="432"/>
      <c r="K27" s="433">
        <v>2.34</v>
      </c>
      <c r="M27" s="289"/>
      <c r="N27" s="289"/>
      <c r="O27" s="290"/>
      <c r="P27" s="290"/>
      <c r="Q27" s="290"/>
      <c r="R27" s="290"/>
      <c r="S27" s="290"/>
      <c r="T27" s="290"/>
      <c r="U27" s="290"/>
      <c r="V27" s="290"/>
      <c r="W27" s="290"/>
      <c r="JE27" s="290"/>
    </row>
    <row r="28" spans="1:265" ht="15" x14ac:dyDescent="0.25">
      <c r="A28" s="428" t="s">
        <v>498</v>
      </c>
      <c r="B28" s="429" t="s">
        <v>486</v>
      </c>
      <c r="C28" s="432"/>
      <c r="D28" s="432"/>
      <c r="E28" s="432"/>
      <c r="F28" s="432">
        <v>4.0999999999999996</v>
      </c>
      <c r="G28" s="432"/>
      <c r="H28" s="432">
        <v>4.42</v>
      </c>
      <c r="I28" s="432">
        <v>4.38</v>
      </c>
      <c r="J28" s="432">
        <v>4.0199999999999996</v>
      </c>
      <c r="K28" s="433">
        <v>5.25</v>
      </c>
      <c r="M28" s="289"/>
      <c r="N28" s="289"/>
      <c r="O28" s="290"/>
      <c r="P28" s="290"/>
      <c r="Q28" s="290"/>
      <c r="R28" s="290"/>
      <c r="S28" s="290"/>
      <c r="T28" s="290"/>
      <c r="U28" s="290"/>
      <c r="V28" s="290"/>
      <c r="W28" s="290"/>
      <c r="JE28" s="290"/>
    </row>
    <row r="29" spans="1:265" ht="15" x14ac:dyDescent="0.25">
      <c r="A29" s="428" t="s">
        <v>498</v>
      </c>
      <c r="B29" s="429" t="s">
        <v>1802</v>
      </c>
      <c r="C29" s="432">
        <v>5.25</v>
      </c>
      <c r="D29" s="432"/>
      <c r="E29" s="432">
        <v>4.0999999999999996</v>
      </c>
      <c r="F29" s="432"/>
      <c r="G29" s="432">
        <v>4.2</v>
      </c>
      <c r="H29" s="432">
        <v>4.1500000000000004</v>
      </c>
      <c r="I29" s="432"/>
      <c r="J29" s="432">
        <v>4.54</v>
      </c>
      <c r="K29" s="433">
        <v>2.93</v>
      </c>
      <c r="M29" s="289"/>
      <c r="N29" s="289"/>
      <c r="O29" s="290"/>
      <c r="P29" s="290"/>
      <c r="Q29" s="290"/>
      <c r="R29" s="290"/>
      <c r="S29" s="290"/>
      <c r="T29" s="290"/>
      <c r="U29" s="290"/>
      <c r="V29" s="290"/>
      <c r="W29" s="290"/>
      <c r="JE29" s="290"/>
    </row>
    <row r="30" spans="1:265" ht="15" x14ac:dyDescent="0.25">
      <c r="A30" s="428" t="s">
        <v>498</v>
      </c>
      <c r="B30" s="429" t="s">
        <v>1803</v>
      </c>
      <c r="C30" s="432">
        <v>4</v>
      </c>
      <c r="D30" s="432">
        <v>4.3</v>
      </c>
      <c r="E30" s="432"/>
      <c r="F30" s="432"/>
      <c r="G30" s="432">
        <v>4.2</v>
      </c>
      <c r="H30" s="432">
        <v>4.0599999999999996</v>
      </c>
      <c r="I30" s="432">
        <v>4.3499999999999996</v>
      </c>
      <c r="J30" s="432">
        <v>4.3600000000000003</v>
      </c>
      <c r="K30" s="433">
        <v>5.15</v>
      </c>
      <c r="M30" s="289"/>
      <c r="N30" s="289"/>
      <c r="O30" s="290"/>
      <c r="P30" s="290"/>
      <c r="Q30" s="290"/>
      <c r="R30" s="290"/>
      <c r="S30" s="290"/>
      <c r="T30" s="290"/>
      <c r="U30" s="290"/>
      <c r="V30" s="290"/>
      <c r="W30" s="290"/>
      <c r="JE30" s="290"/>
    </row>
    <row r="31" spans="1:265" ht="15" x14ac:dyDescent="0.25">
      <c r="A31" s="428" t="s">
        <v>498</v>
      </c>
      <c r="B31" s="429" t="s">
        <v>1804</v>
      </c>
      <c r="C31" s="432"/>
      <c r="D31" s="432"/>
      <c r="E31" s="432">
        <v>3.22</v>
      </c>
      <c r="F31" s="432">
        <v>4.5</v>
      </c>
      <c r="G31" s="432">
        <v>4.72</v>
      </c>
      <c r="H31" s="432">
        <v>4.43</v>
      </c>
      <c r="I31" s="432">
        <v>4.07</v>
      </c>
      <c r="J31" s="432">
        <v>3.79</v>
      </c>
      <c r="K31" s="433"/>
      <c r="M31" s="289"/>
      <c r="N31" s="289"/>
      <c r="O31" s="290"/>
      <c r="P31" s="290"/>
      <c r="Q31" s="290"/>
      <c r="R31" s="290"/>
      <c r="S31" s="290"/>
      <c r="T31" s="290"/>
      <c r="U31" s="290"/>
      <c r="V31" s="290"/>
      <c r="W31" s="290"/>
      <c r="JE31" s="290"/>
    </row>
    <row r="32" spans="1:265" ht="15" x14ac:dyDescent="0.25">
      <c r="A32" s="428" t="s">
        <v>498</v>
      </c>
      <c r="B32" s="429" t="s">
        <v>1807</v>
      </c>
      <c r="C32" s="432"/>
      <c r="D32" s="432"/>
      <c r="E32" s="432">
        <v>5</v>
      </c>
      <c r="F32" s="432">
        <v>5</v>
      </c>
      <c r="G32" s="432"/>
      <c r="H32" s="432"/>
      <c r="I32" s="432"/>
      <c r="J32" s="432"/>
      <c r="K32" s="433"/>
      <c r="M32" s="289"/>
      <c r="N32" s="289"/>
      <c r="O32" s="290"/>
      <c r="P32" s="290"/>
      <c r="Q32" s="290"/>
      <c r="R32" s="290"/>
      <c r="S32" s="290"/>
      <c r="T32" s="290"/>
      <c r="U32" s="290"/>
      <c r="V32" s="290"/>
      <c r="W32" s="290"/>
      <c r="JE32" s="290">
        <v>4.09</v>
      </c>
    </row>
    <row r="33" spans="1:265" ht="15" x14ac:dyDescent="0.25">
      <c r="A33" s="428" t="s">
        <v>498</v>
      </c>
      <c r="B33" s="429" t="s">
        <v>1817</v>
      </c>
      <c r="C33" s="432"/>
      <c r="D33" s="432"/>
      <c r="E33" s="432"/>
      <c r="F33" s="432">
        <v>5.05</v>
      </c>
      <c r="G33" s="432"/>
      <c r="H33" s="432"/>
      <c r="I33" s="432"/>
      <c r="J33" s="432"/>
      <c r="K33" s="433"/>
      <c r="M33" s="289"/>
      <c r="N33" s="289"/>
      <c r="O33" s="290"/>
      <c r="P33" s="290"/>
      <c r="Q33" s="290"/>
      <c r="R33" s="290"/>
      <c r="S33" s="290"/>
      <c r="T33" s="290"/>
      <c r="U33" s="290"/>
      <c r="V33" s="290"/>
      <c r="W33" s="290"/>
      <c r="JE33" s="290"/>
    </row>
    <row r="34" spans="1:265" s="484" customFormat="1" ht="15" x14ac:dyDescent="0.25">
      <c r="A34" s="428" t="s">
        <v>498</v>
      </c>
      <c r="B34" s="429" t="s">
        <v>1818</v>
      </c>
      <c r="C34" s="432"/>
      <c r="D34" s="432"/>
      <c r="E34" s="432"/>
      <c r="F34" s="432"/>
      <c r="G34" s="432"/>
      <c r="H34" s="432"/>
      <c r="I34" s="432">
        <v>4.12</v>
      </c>
      <c r="J34" s="432"/>
      <c r="K34" s="433">
        <v>5.89</v>
      </c>
      <c r="M34" s="289"/>
      <c r="N34" s="289"/>
      <c r="O34" s="290"/>
      <c r="P34" s="290"/>
      <c r="Q34" s="290"/>
      <c r="R34" s="290"/>
      <c r="S34" s="290"/>
      <c r="T34" s="290"/>
      <c r="U34" s="290"/>
      <c r="V34" s="290"/>
      <c r="W34" s="290"/>
      <c r="JE34" s="290"/>
    </row>
    <row r="35" spans="1:265" s="484" customFormat="1" ht="15" x14ac:dyDescent="0.25">
      <c r="A35" s="428" t="s">
        <v>498</v>
      </c>
      <c r="B35" s="429" t="s">
        <v>1819</v>
      </c>
      <c r="C35" s="432">
        <v>5.2</v>
      </c>
      <c r="D35" s="432">
        <v>6.17</v>
      </c>
      <c r="E35" s="432">
        <v>4.13</v>
      </c>
      <c r="F35" s="432"/>
      <c r="G35" s="432">
        <v>4</v>
      </c>
      <c r="H35" s="432"/>
      <c r="I35" s="432">
        <v>4.38</v>
      </c>
      <c r="J35" s="432">
        <v>5</v>
      </c>
      <c r="K35" s="433">
        <v>7.67</v>
      </c>
      <c r="M35" s="289"/>
      <c r="N35" s="289"/>
      <c r="O35" s="290"/>
      <c r="P35" s="290"/>
      <c r="Q35" s="290"/>
      <c r="R35" s="290"/>
      <c r="S35" s="290"/>
      <c r="T35" s="290"/>
      <c r="U35" s="290"/>
      <c r="V35" s="290"/>
      <c r="W35" s="290"/>
      <c r="JE35" s="290"/>
    </row>
    <row r="36" spans="1:265" s="484" customFormat="1" ht="15" x14ac:dyDescent="0.25">
      <c r="A36" s="428" t="s">
        <v>498</v>
      </c>
      <c r="B36" s="429" t="s">
        <v>1822</v>
      </c>
      <c r="C36" s="432"/>
      <c r="D36" s="432">
        <v>5</v>
      </c>
      <c r="E36" s="432"/>
      <c r="F36" s="432"/>
      <c r="G36" s="432"/>
      <c r="H36" s="432"/>
      <c r="I36" s="432"/>
      <c r="J36" s="432"/>
      <c r="K36" s="433">
        <v>2.4500000000000002</v>
      </c>
      <c r="M36" s="289"/>
      <c r="N36" s="289"/>
      <c r="O36" s="290"/>
      <c r="P36" s="290"/>
      <c r="Q36" s="290"/>
      <c r="R36" s="290"/>
      <c r="S36" s="290"/>
      <c r="T36" s="290"/>
      <c r="U36" s="290"/>
      <c r="V36" s="290"/>
      <c r="W36" s="290"/>
      <c r="JE36" s="290"/>
    </row>
    <row r="37" spans="1:265" s="484" customFormat="1" ht="15" x14ac:dyDescent="0.25">
      <c r="A37" s="428" t="s">
        <v>498</v>
      </c>
      <c r="B37" s="429" t="s">
        <v>525</v>
      </c>
      <c r="C37" s="432"/>
      <c r="D37" s="432"/>
      <c r="E37" s="432">
        <v>4.0999999999999996</v>
      </c>
      <c r="F37" s="432"/>
      <c r="G37" s="432"/>
      <c r="H37" s="432"/>
      <c r="I37" s="432"/>
      <c r="J37" s="432"/>
      <c r="K37" s="433"/>
      <c r="M37" s="289"/>
      <c r="N37" s="289"/>
      <c r="O37" s="290"/>
      <c r="P37" s="290"/>
      <c r="Q37" s="290"/>
      <c r="R37" s="290"/>
      <c r="S37" s="290"/>
      <c r="T37" s="290"/>
      <c r="U37" s="290"/>
      <c r="V37" s="290"/>
      <c r="W37" s="290"/>
      <c r="JE37" s="290"/>
    </row>
    <row r="38" spans="1:265" s="484" customFormat="1" ht="15" x14ac:dyDescent="0.25">
      <c r="A38" s="428" t="s">
        <v>498</v>
      </c>
      <c r="B38" s="429" t="s">
        <v>1048</v>
      </c>
      <c r="C38" s="432"/>
      <c r="D38" s="432"/>
      <c r="E38" s="432">
        <v>5</v>
      </c>
      <c r="F38" s="432"/>
      <c r="G38" s="432"/>
      <c r="H38" s="432"/>
      <c r="I38" s="432"/>
      <c r="J38" s="432"/>
      <c r="K38" s="433"/>
      <c r="M38" s="289"/>
      <c r="N38" s="289"/>
      <c r="O38" s="290"/>
      <c r="P38" s="290"/>
      <c r="Q38" s="290"/>
      <c r="R38" s="290"/>
      <c r="S38" s="290"/>
      <c r="T38" s="290"/>
      <c r="U38" s="290"/>
      <c r="V38" s="290"/>
      <c r="W38" s="290"/>
      <c r="JE38" s="290"/>
    </row>
    <row r="39" spans="1:265" s="484" customFormat="1" ht="15" x14ac:dyDescent="0.25">
      <c r="A39" s="428" t="s">
        <v>498</v>
      </c>
      <c r="B39" s="429" t="s">
        <v>1835</v>
      </c>
      <c r="C39" s="432"/>
      <c r="D39" s="432"/>
      <c r="E39" s="432"/>
      <c r="F39" s="432"/>
      <c r="G39" s="432"/>
      <c r="H39" s="432"/>
      <c r="I39" s="432"/>
      <c r="J39" s="432">
        <v>4.04</v>
      </c>
      <c r="K39" s="433">
        <v>3.25</v>
      </c>
      <c r="M39" s="289"/>
      <c r="N39" s="289"/>
      <c r="O39" s="290"/>
      <c r="P39" s="290"/>
      <c r="Q39" s="290"/>
      <c r="R39" s="290"/>
      <c r="S39" s="290"/>
      <c r="T39" s="290"/>
      <c r="U39" s="290"/>
      <c r="V39" s="290"/>
      <c r="W39" s="290"/>
      <c r="JE39" s="290"/>
    </row>
    <row r="40" spans="1:265" s="484" customFormat="1" ht="15" x14ac:dyDescent="0.25">
      <c r="A40" s="428" t="s">
        <v>1413</v>
      </c>
      <c r="B40" s="429" t="s">
        <v>1867</v>
      </c>
      <c r="C40" s="432"/>
      <c r="D40" s="432">
        <v>4.5</v>
      </c>
      <c r="E40" s="432"/>
      <c r="F40" s="432"/>
      <c r="G40" s="432"/>
      <c r="H40" s="432"/>
      <c r="I40" s="432">
        <v>7.5</v>
      </c>
      <c r="J40" s="432"/>
      <c r="K40" s="433"/>
      <c r="M40" s="289"/>
      <c r="N40" s="289"/>
      <c r="O40" s="290"/>
      <c r="P40" s="290"/>
      <c r="Q40" s="290"/>
      <c r="R40" s="290"/>
      <c r="S40" s="290"/>
      <c r="T40" s="290"/>
      <c r="U40" s="290"/>
      <c r="V40" s="290"/>
      <c r="W40" s="290"/>
      <c r="JE40" s="290"/>
    </row>
    <row r="41" spans="1:265" ht="15" x14ac:dyDescent="0.25">
      <c r="A41" s="428" t="s">
        <v>990</v>
      </c>
      <c r="B41" s="429" t="s">
        <v>1867</v>
      </c>
      <c r="C41" s="432"/>
      <c r="D41" s="432">
        <v>4.59</v>
      </c>
      <c r="E41" s="432">
        <v>4.5999999999999996</v>
      </c>
      <c r="F41" s="432">
        <v>4.07</v>
      </c>
      <c r="G41" s="432"/>
      <c r="H41" s="432"/>
      <c r="I41" s="432">
        <v>5.0999999999999996</v>
      </c>
      <c r="J41" s="432"/>
      <c r="K41" s="433"/>
      <c r="M41" s="289"/>
      <c r="N41" s="289"/>
      <c r="O41" s="290"/>
      <c r="P41" s="290"/>
      <c r="Q41" s="290"/>
      <c r="R41" s="290"/>
      <c r="S41" s="290"/>
      <c r="T41" s="290"/>
      <c r="U41" s="290"/>
      <c r="V41" s="290"/>
      <c r="W41" s="290"/>
      <c r="JE41" s="290"/>
    </row>
    <row r="42" spans="1:265" ht="15" x14ac:dyDescent="0.25">
      <c r="A42" s="428" t="s">
        <v>526</v>
      </c>
      <c r="B42" s="429" t="s">
        <v>1834</v>
      </c>
      <c r="C42" s="432"/>
      <c r="D42" s="432"/>
      <c r="E42" s="432"/>
      <c r="F42" s="432"/>
      <c r="G42" s="432"/>
      <c r="H42" s="432"/>
      <c r="I42" s="432">
        <v>7</v>
      </c>
      <c r="J42" s="432"/>
      <c r="K42" s="433"/>
      <c r="M42" s="289"/>
      <c r="N42" s="289"/>
      <c r="O42" s="290"/>
      <c r="P42" s="290"/>
      <c r="Q42" s="290"/>
      <c r="R42" s="290"/>
      <c r="S42" s="290"/>
      <c r="T42" s="290"/>
      <c r="U42" s="290"/>
      <c r="V42" s="290"/>
      <c r="W42" s="290"/>
      <c r="JE42" s="290"/>
    </row>
    <row r="43" spans="1:265" s="484" customFormat="1" ht="15" x14ac:dyDescent="0.25">
      <c r="A43" s="428" t="s">
        <v>508</v>
      </c>
      <c r="B43" s="429" t="s">
        <v>1841</v>
      </c>
      <c r="C43" s="432"/>
      <c r="D43" s="432"/>
      <c r="E43" s="432"/>
      <c r="F43" s="432"/>
      <c r="G43" s="432"/>
      <c r="H43" s="432"/>
      <c r="I43" s="432"/>
      <c r="J43" s="432"/>
      <c r="K43" s="433">
        <v>7.6</v>
      </c>
      <c r="M43" s="289"/>
      <c r="N43" s="289"/>
      <c r="O43" s="290"/>
      <c r="P43" s="290"/>
      <c r="Q43" s="290"/>
      <c r="R43" s="290"/>
      <c r="S43" s="290"/>
      <c r="T43" s="290"/>
      <c r="U43" s="290"/>
      <c r="V43" s="290"/>
      <c r="W43" s="290"/>
      <c r="JE43" s="290"/>
    </row>
    <row r="44" spans="1:265" s="484" customFormat="1" ht="15.75" thickBot="1" x14ac:dyDescent="0.3">
      <c r="A44" s="404" t="s">
        <v>1673</v>
      </c>
      <c r="B44" s="405"/>
      <c r="C44" s="405"/>
      <c r="D44" s="405"/>
      <c r="E44" s="405"/>
      <c r="F44" s="405"/>
      <c r="G44" s="405"/>
      <c r="H44" s="405"/>
      <c r="I44" s="405"/>
      <c r="J44" s="405"/>
      <c r="K44" s="405"/>
      <c r="M44" s="289"/>
      <c r="N44" s="289"/>
      <c r="O44" s="290"/>
      <c r="P44" s="290"/>
      <c r="Q44" s="290"/>
      <c r="R44" s="290"/>
      <c r="S44" s="290"/>
      <c r="T44" s="290"/>
      <c r="U44" s="290"/>
      <c r="V44" s="290"/>
      <c r="W44" s="290"/>
      <c r="JE44" s="290"/>
    </row>
    <row r="45" spans="1:265" s="484" customFormat="1" ht="15" x14ac:dyDescent="0.25">
      <c r="A45" s="436" t="s">
        <v>498</v>
      </c>
      <c r="B45" s="437" t="s">
        <v>1798</v>
      </c>
      <c r="C45" s="438"/>
      <c r="D45" s="438"/>
      <c r="E45" s="438"/>
      <c r="F45" s="438"/>
      <c r="G45" s="438"/>
      <c r="H45" s="438"/>
      <c r="I45" s="438"/>
      <c r="J45" s="438">
        <v>2.5</v>
      </c>
      <c r="K45" s="439">
        <v>2.65</v>
      </c>
      <c r="M45" s="289"/>
      <c r="N45" s="289"/>
      <c r="O45" s="290"/>
      <c r="P45" s="290"/>
      <c r="Q45" s="290"/>
      <c r="R45" s="290"/>
      <c r="S45" s="290"/>
      <c r="T45" s="290"/>
      <c r="U45" s="290"/>
      <c r="V45" s="290"/>
      <c r="W45" s="290"/>
      <c r="JE45" s="290"/>
    </row>
    <row r="46" spans="1:265" ht="15.75" thickBot="1" x14ac:dyDescent="0.3">
      <c r="A46" s="404" t="s">
        <v>687</v>
      </c>
      <c r="B46" s="405"/>
      <c r="C46" s="405"/>
      <c r="D46" s="405"/>
      <c r="E46" s="405"/>
      <c r="F46" s="405"/>
      <c r="G46" s="405"/>
      <c r="H46" s="405"/>
      <c r="I46" s="405"/>
      <c r="J46" s="405"/>
      <c r="K46" s="405"/>
    </row>
    <row r="47" spans="1:265" ht="15" x14ac:dyDescent="0.25">
      <c r="A47" s="436" t="s">
        <v>478</v>
      </c>
      <c r="B47" s="437" t="s">
        <v>1845</v>
      </c>
      <c r="C47" s="438"/>
      <c r="D47" s="438"/>
      <c r="E47" s="438"/>
      <c r="F47" s="438"/>
      <c r="G47" s="438"/>
      <c r="H47" s="438"/>
      <c r="I47" s="438"/>
      <c r="J47" s="438"/>
      <c r="K47" s="439">
        <v>3</v>
      </c>
    </row>
    <row r="48" spans="1:265" ht="15" x14ac:dyDescent="0.25">
      <c r="A48" s="440" t="s">
        <v>478</v>
      </c>
      <c r="B48" s="435" t="s">
        <v>1849</v>
      </c>
      <c r="C48" s="434"/>
      <c r="D48" s="434"/>
      <c r="E48" s="434"/>
      <c r="F48" s="434"/>
      <c r="G48" s="434"/>
      <c r="H48" s="434"/>
      <c r="I48" s="434"/>
      <c r="J48" s="434"/>
      <c r="K48" s="441">
        <v>4.3600000000000003</v>
      </c>
    </row>
    <row r="49" spans="1:11" s="484" customFormat="1" ht="15" x14ac:dyDescent="0.25">
      <c r="A49" s="440" t="s">
        <v>498</v>
      </c>
      <c r="B49" s="435" t="s">
        <v>1796</v>
      </c>
      <c r="C49" s="434"/>
      <c r="D49" s="434"/>
      <c r="E49" s="434"/>
      <c r="F49" s="434"/>
      <c r="G49" s="434"/>
      <c r="H49" s="434"/>
      <c r="I49" s="434">
        <v>0.68</v>
      </c>
      <c r="J49" s="434"/>
      <c r="K49" s="441"/>
    </row>
    <row r="50" spans="1:11" s="484" customFormat="1" ht="15" x14ac:dyDescent="0.25">
      <c r="A50" s="440" t="s">
        <v>498</v>
      </c>
      <c r="B50" s="435" t="s">
        <v>1799</v>
      </c>
      <c r="C50" s="434"/>
      <c r="D50" s="434">
        <v>0.99</v>
      </c>
      <c r="E50" s="434"/>
      <c r="F50" s="434"/>
      <c r="G50" s="434">
        <v>0.95</v>
      </c>
      <c r="H50" s="434"/>
      <c r="I50" s="434"/>
      <c r="J50" s="434">
        <v>1.1299999999999999</v>
      </c>
      <c r="K50" s="441"/>
    </row>
    <row r="51" spans="1:11" s="484" customFormat="1" ht="15" x14ac:dyDescent="0.25">
      <c r="A51" s="440" t="s">
        <v>498</v>
      </c>
      <c r="B51" s="435" t="s">
        <v>486</v>
      </c>
      <c r="C51" s="434">
        <v>0.71</v>
      </c>
      <c r="D51" s="434"/>
      <c r="E51" s="434"/>
      <c r="F51" s="434"/>
      <c r="G51" s="434"/>
      <c r="H51" s="434">
        <v>1</v>
      </c>
      <c r="I51" s="434">
        <v>0.83</v>
      </c>
      <c r="J51" s="434">
        <v>1.04</v>
      </c>
      <c r="K51" s="441">
        <v>0.65</v>
      </c>
    </row>
    <row r="52" spans="1:11" s="484" customFormat="1" ht="15.75" thickBot="1" x14ac:dyDescent="0.3">
      <c r="A52" s="440" t="s">
        <v>498</v>
      </c>
      <c r="B52" s="435" t="s">
        <v>1819</v>
      </c>
      <c r="C52" s="434"/>
      <c r="D52" s="434"/>
      <c r="E52" s="434"/>
      <c r="F52" s="434"/>
      <c r="G52" s="434"/>
      <c r="H52" s="434"/>
      <c r="I52" s="434">
        <v>0.69</v>
      </c>
      <c r="J52" s="434">
        <v>0.69</v>
      </c>
      <c r="K52" s="441"/>
    </row>
    <row r="53" spans="1:11" ht="15.75" thickBot="1" x14ac:dyDescent="0.3">
      <c r="A53" s="674" t="s">
        <v>992</v>
      </c>
      <c r="B53" s="675"/>
      <c r="C53" s="675"/>
      <c r="D53" s="675"/>
      <c r="E53" s="675"/>
      <c r="F53" s="675"/>
      <c r="G53" s="675"/>
      <c r="H53" s="675"/>
      <c r="I53" s="675"/>
      <c r="J53" s="675"/>
      <c r="K53" s="676"/>
    </row>
    <row r="54" spans="1:11" s="484" customFormat="1" ht="15" x14ac:dyDescent="0.25">
      <c r="A54" s="436" t="s">
        <v>1109</v>
      </c>
      <c r="B54" s="437" t="s">
        <v>1867</v>
      </c>
      <c r="C54" s="437">
        <v>-3.5</v>
      </c>
      <c r="D54" s="437"/>
      <c r="E54" s="437">
        <v>-3.75</v>
      </c>
      <c r="F54" s="437"/>
      <c r="G54" s="437"/>
      <c r="H54" s="437">
        <v>-5.76</v>
      </c>
      <c r="I54" s="437">
        <v>-3</v>
      </c>
      <c r="J54" s="437">
        <v>-5.39</v>
      </c>
      <c r="K54" s="483"/>
    </row>
    <row r="55" spans="1:11" s="484" customFormat="1" ht="15" x14ac:dyDescent="0.25">
      <c r="A55" s="440" t="s">
        <v>1873</v>
      </c>
      <c r="B55" s="435" t="s">
        <v>535</v>
      </c>
      <c r="C55" s="435">
        <v>-3.8</v>
      </c>
      <c r="D55" s="435"/>
      <c r="E55" s="435"/>
      <c r="F55" s="435"/>
      <c r="G55" s="435"/>
      <c r="H55" s="435"/>
      <c r="I55" s="435"/>
      <c r="J55" s="435"/>
      <c r="K55" s="488"/>
    </row>
    <row r="56" spans="1:11" s="484" customFormat="1" ht="15" x14ac:dyDescent="0.25">
      <c r="A56" s="440" t="s">
        <v>1874</v>
      </c>
      <c r="B56" s="435" t="s">
        <v>1875</v>
      </c>
      <c r="C56" s="435"/>
      <c r="D56" s="435"/>
      <c r="E56" s="435"/>
      <c r="F56" s="435"/>
      <c r="G56" s="435"/>
      <c r="H56" s="435"/>
      <c r="I56" s="435"/>
      <c r="J56" s="435"/>
      <c r="K56" s="488">
        <v>0</v>
      </c>
    </row>
    <row r="57" spans="1:11" s="484" customFormat="1" ht="15" x14ac:dyDescent="0.25">
      <c r="A57" s="440" t="s">
        <v>498</v>
      </c>
      <c r="B57" s="435" t="s">
        <v>1799</v>
      </c>
      <c r="C57" s="435"/>
      <c r="D57" s="435">
        <v>-4.5</v>
      </c>
      <c r="E57" s="435"/>
      <c r="F57" s="435"/>
      <c r="G57" s="435"/>
      <c r="H57" s="435">
        <v>-3.31</v>
      </c>
      <c r="I57" s="435"/>
      <c r="J57" s="435"/>
      <c r="K57" s="488"/>
    </row>
    <row r="58" spans="1:11" s="484" customFormat="1" ht="15" x14ac:dyDescent="0.25">
      <c r="A58" s="440" t="s">
        <v>498</v>
      </c>
      <c r="B58" s="435" t="s">
        <v>1800</v>
      </c>
      <c r="C58" s="435"/>
      <c r="D58" s="435"/>
      <c r="E58" s="435"/>
      <c r="F58" s="435"/>
      <c r="G58" s="435"/>
      <c r="H58" s="435"/>
      <c r="I58" s="435"/>
      <c r="J58" s="435">
        <v>-4.58</v>
      </c>
      <c r="K58" s="488"/>
    </row>
    <row r="59" spans="1:11" s="484" customFormat="1" ht="15" x14ac:dyDescent="0.25">
      <c r="A59" s="440" t="s">
        <v>498</v>
      </c>
      <c r="B59" s="435" t="s">
        <v>1803</v>
      </c>
      <c r="C59" s="435"/>
      <c r="D59" s="435"/>
      <c r="E59" s="435"/>
      <c r="F59" s="435"/>
      <c r="G59" s="435"/>
      <c r="H59" s="435"/>
      <c r="I59" s="435">
        <v>-4.12</v>
      </c>
      <c r="J59" s="435"/>
      <c r="K59" s="488"/>
    </row>
    <row r="60" spans="1:11" s="484" customFormat="1" ht="15" x14ac:dyDescent="0.25">
      <c r="A60" s="440" t="s">
        <v>498</v>
      </c>
      <c r="B60" s="435" t="s">
        <v>1818</v>
      </c>
      <c r="C60" s="435"/>
      <c r="D60" s="435"/>
      <c r="E60" s="435"/>
      <c r="F60" s="435"/>
      <c r="G60" s="435"/>
      <c r="H60" s="435">
        <v>-3</v>
      </c>
      <c r="I60" s="435"/>
      <c r="J60" s="435"/>
      <c r="K60" s="488"/>
    </row>
    <row r="61" spans="1:11" s="484" customFormat="1" ht="15" x14ac:dyDescent="0.25">
      <c r="A61" s="440" t="s">
        <v>498</v>
      </c>
      <c r="B61" s="435" t="s">
        <v>1819</v>
      </c>
      <c r="C61" s="435"/>
      <c r="D61" s="435"/>
      <c r="E61" s="435">
        <v>-3.5</v>
      </c>
      <c r="F61" s="435"/>
      <c r="G61" s="435"/>
      <c r="H61" s="435"/>
      <c r="I61" s="435"/>
      <c r="J61" s="435"/>
      <c r="K61" s="488"/>
    </row>
    <row r="62" spans="1:11" ht="15.75" thickBot="1" x14ac:dyDescent="0.3">
      <c r="A62" s="442" t="s">
        <v>1413</v>
      </c>
      <c r="B62" s="443" t="s">
        <v>1867</v>
      </c>
      <c r="C62" s="443">
        <v>-4.8099999999999996</v>
      </c>
      <c r="D62" s="443">
        <v>-4.74</v>
      </c>
      <c r="E62" s="443">
        <v>-3.92</v>
      </c>
      <c r="F62" s="443">
        <v>-4.03</v>
      </c>
      <c r="G62" s="443"/>
      <c r="H62" s="443"/>
      <c r="I62" s="443">
        <v>-4.18</v>
      </c>
      <c r="J62" s="443"/>
      <c r="K62" s="482"/>
    </row>
    <row r="63" spans="1:11" ht="6" customHeight="1" thickBot="1" x14ac:dyDescent="0.3">
      <c r="A63" s="207"/>
      <c r="B63" s="208"/>
      <c r="C63" s="208"/>
      <c r="D63" s="208"/>
      <c r="E63" s="209"/>
      <c r="F63" s="208"/>
      <c r="G63" s="208"/>
      <c r="H63" s="208"/>
      <c r="I63" s="208"/>
      <c r="J63" s="208"/>
      <c r="K63" s="208"/>
    </row>
    <row r="64" spans="1:11" ht="15" x14ac:dyDescent="0.25"/>
    <row r="65" spans="1:1" ht="15" x14ac:dyDescent="0.25">
      <c r="A65" s="8" t="s">
        <v>23</v>
      </c>
    </row>
    <row r="66" spans="1:1" ht="15" x14ac:dyDescent="0.25"/>
    <row r="77" spans="1:1" ht="15" customHeight="1" x14ac:dyDescent="0.25"/>
    <row r="126" ht="15" x14ac:dyDescent="0.25"/>
    <row r="127" ht="15" x14ac:dyDescent="0.25"/>
    <row r="128" ht="15" x14ac:dyDescent="0.25"/>
    <row r="129" spans="1:11" ht="15" x14ac:dyDescent="0.25">
      <c r="A129" s="289"/>
      <c r="B129" s="289"/>
      <c r="C129" s="289"/>
      <c r="D129" s="289"/>
      <c r="E129" s="289"/>
      <c r="F129" s="289"/>
      <c r="G129" s="289"/>
      <c r="H129" s="289"/>
      <c r="I129" s="289"/>
      <c r="J129" s="289"/>
      <c r="K129" s="289"/>
    </row>
    <row r="130" spans="1:11" ht="15" x14ac:dyDescent="0.25">
      <c r="A130" s="289"/>
      <c r="B130" s="289"/>
      <c r="C130" s="289"/>
      <c r="D130" s="289"/>
      <c r="E130" s="289"/>
      <c r="F130" s="289"/>
      <c r="G130" s="289"/>
      <c r="H130" s="289"/>
      <c r="I130" s="289"/>
      <c r="J130" s="289"/>
      <c r="K130" s="289"/>
    </row>
    <row r="131" spans="1:11" ht="15" x14ac:dyDescent="0.25">
      <c r="A131" s="289"/>
      <c r="B131" s="289"/>
      <c r="C131" s="289"/>
      <c r="D131" s="289"/>
      <c r="E131" s="289"/>
      <c r="F131" s="289"/>
      <c r="G131" s="289"/>
      <c r="H131" s="289"/>
      <c r="I131" s="289"/>
      <c r="J131" s="289"/>
      <c r="K131" s="289"/>
    </row>
    <row r="132" spans="1:11" ht="15" x14ac:dyDescent="0.25">
      <c r="A132" s="289"/>
      <c r="B132" s="289"/>
      <c r="C132" s="289"/>
      <c r="D132" s="289"/>
      <c r="E132" s="289"/>
      <c r="F132" s="289"/>
      <c r="G132" s="289"/>
      <c r="H132" s="289"/>
      <c r="I132" s="289"/>
      <c r="J132" s="289"/>
      <c r="K132" s="289"/>
    </row>
    <row r="133" spans="1:11" ht="15" x14ac:dyDescent="0.25"/>
    <row r="134" spans="1:11" ht="15" x14ac:dyDescent="0.25"/>
    <row r="135" spans="1:11" ht="15" x14ac:dyDescent="0.25"/>
    <row r="136" spans="1:11" ht="15" x14ac:dyDescent="0.25"/>
    <row r="137" spans="1:11" ht="15" x14ac:dyDescent="0.25"/>
    <row r="138" spans="1:11" ht="15" x14ac:dyDescent="0.25"/>
    <row r="139" spans="1:11" ht="15" x14ac:dyDescent="0.25"/>
    <row r="140" spans="1:11" ht="15" x14ac:dyDescent="0.25"/>
  </sheetData>
  <mergeCells count="9">
    <mergeCell ref="A53:K53"/>
    <mergeCell ref="A1:K1"/>
    <mergeCell ref="A2:K2"/>
    <mergeCell ref="A3:K3"/>
    <mergeCell ref="A4:E4"/>
    <mergeCell ref="A5:A6"/>
    <mergeCell ref="B5:B6"/>
    <mergeCell ref="C5:K5"/>
    <mergeCell ref="A7:K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VP552"/>
  <sheetViews>
    <sheetView workbookViewId="0">
      <selection sqref="A1:H1"/>
    </sheetView>
  </sheetViews>
  <sheetFormatPr defaultColWidth="0" defaultRowHeight="15" zeroHeight="1" x14ac:dyDescent="0.25"/>
  <cols>
    <col min="1" max="8" width="14" customWidth="1"/>
    <col min="9" max="13" width="10.7109375" hidden="1" customWidth="1"/>
    <col min="14" max="14" width="10.5703125" hidden="1" customWidth="1"/>
    <col min="15" max="27" width="9.140625" hidden="1" customWidth="1"/>
    <col min="28" max="256" width="9.140625" hidden="1"/>
    <col min="257" max="264" width="14" customWidth="1"/>
    <col min="265" max="283" width="9.140625" hidden="1" customWidth="1"/>
    <col min="284" max="512" width="9.140625" hidden="1"/>
    <col min="513" max="520" width="14" customWidth="1"/>
    <col min="521" max="539" width="9.140625" hidden="1" customWidth="1"/>
    <col min="540" max="768" width="9.140625" hidden="1"/>
    <col min="769" max="776" width="14" customWidth="1"/>
    <col min="777" max="795" width="9.140625" hidden="1" customWidth="1"/>
    <col min="796" max="1024" width="9.140625" hidden="1"/>
    <col min="1025" max="1032" width="14" customWidth="1"/>
    <col min="1033" max="1051" width="9.140625" hidden="1" customWidth="1"/>
    <col min="1052" max="1280" width="9.140625" hidden="1"/>
    <col min="1281" max="1288" width="14" customWidth="1"/>
    <col min="1289" max="1307" width="9.140625" hidden="1" customWidth="1"/>
    <col min="1308" max="1536" width="9.140625" hidden="1"/>
    <col min="1537" max="1544" width="14" customWidth="1"/>
    <col min="1545" max="1563" width="9.140625" hidden="1" customWidth="1"/>
    <col min="1564" max="1792" width="9.140625" hidden="1"/>
    <col min="1793" max="1800" width="14" customWidth="1"/>
    <col min="1801" max="1819" width="9.140625" hidden="1" customWidth="1"/>
    <col min="1820" max="2048" width="9.140625" hidden="1"/>
    <col min="2049" max="2056" width="14" customWidth="1"/>
    <col min="2057" max="2075" width="9.140625" hidden="1" customWidth="1"/>
    <col min="2076" max="2304" width="9.140625" hidden="1"/>
    <col min="2305" max="2312" width="14" customWidth="1"/>
    <col min="2313" max="2331" width="9.140625" hidden="1" customWidth="1"/>
    <col min="2332" max="2560" width="9.140625" hidden="1"/>
    <col min="2561" max="2568" width="14" customWidth="1"/>
    <col min="2569" max="2587" width="9.140625" hidden="1" customWidth="1"/>
    <col min="2588" max="2816" width="9.140625" hidden="1"/>
    <col min="2817" max="2824" width="14" customWidth="1"/>
    <col min="2825" max="2843" width="9.140625" hidden="1" customWidth="1"/>
    <col min="2844" max="3072" width="9.140625" hidden="1"/>
    <col min="3073" max="3080" width="14" customWidth="1"/>
    <col min="3081" max="3099" width="9.140625" hidden="1" customWidth="1"/>
    <col min="3100" max="3328" width="9.140625" hidden="1"/>
    <col min="3329" max="3336" width="14" customWidth="1"/>
    <col min="3337" max="3355" width="9.140625" hidden="1" customWidth="1"/>
    <col min="3356" max="3584" width="9.140625" hidden="1"/>
    <col min="3585" max="3592" width="14" customWidth="1"/>
    <col min="3593" max="3611" width="9.140625" hidden="1" customWidth="1"/>
    <col min="3612" max="3840" width="9.140625" hidden="1"/>
    <col min="3841" max="3848" width="14" customWidth="1"/>
    <col min="3849" max="3867" width="9.140625" hidden="1" customWidth="1"/>
    <col min="3868" max="4096" width="9.140625" hidden="1"/>
    <col min="4097" max="4104" width="14" customWidth="1"/>
    <col min="4105" max="4123" width="9.140625" hidden="1" customWidth="1"/>
    <col min="4124" max="4352" width="9.140625" hidden="1"/>
    <col min="4353" max="4360" width="14" customWidth="1"/>
    <col min="4361" max="4379" width="9.140625" hidden="1" customWidth="1"/>
    <col min="4380" max="4608" width="9.140625" hidden="1"/>
    <col min="4609" max="4616" width="14" customWidth="1"/>
    <col min="4617" max="4635" width="9.140625" hidden="1" customWidth="1"/>
    <col min="4636" max="4864" width="9.140625" hidden="1"/>
    <col min="4865" max="4872" width="14" customWidth="1"/>
    <col min="4873" max="4891" width="9.140625" hidden="1" customWidth="1"/>
    <col min="4892" max="5120" width="9.140625" hidden="1"/>
    <col min="5121" max="5128" width="14" customWidth="1"/>
    <col min="5129" max="5147" width="9.140625" hidden="1" customWidth="1"/>
    <col min="5148" max="5376" width="9.140625" hidden="1"/>
    <col min="5377" max="5384" width="14" customWidth="1"/>
    <col min="5385" max="5403" width="9.140625" hidden="1" customWidth="1"/>
    <col min="5404" max="5632" width="9.140625" hidden="1"/>
    <col min="5633" max="5640" width="14" customWidth="1"/>
    <col min="5641" max="5659" width="9.140625" hidden="1" customWidth="1"/>
    <col min="5660" max="5888" width="9.140625" hidden="1"/>
    <col min="5889" max="5896" width="14" customWidth="1"/>
    <col min="5897" max="5915" width="9.140625" hidden="1" customWidth="1"/>
    <col min="5916" max="6144" width="9.140625" hidden="1"/>
    <col min="6145" max="6152" width="14" customWidth="1"/>
    <col min="6153" max="6171" width="9.140625" hidden="1" customWidth="1"/>
    <col min="6172" max="6400" width="9.140625" hidden="1"/>
    <col min="6401" max="6408" width="14" customWidth="1"/>
    <col min="6409" max="6427" width="9.140625" hidden="1" customWidth="1"/>
    <col min="6428" max="6656" width="9.140625" hidden="1"/>
    <col min="6657" max="6664" width="14" customWidth="1"/>
    <col min="6665" max="6683" width="9.140625" hidden="1" customWidth="1"/>
    <col min="6684" max="6912" width="9.140625" hidden="1"/>
    <col min="6913" max="6920" width="14" customWidth="1"/>
    <col min="6921" max="6939" width="9.140625" hidden="1" customWidth="1"/>
    <col min="6940" max="7168" width="9.140625" hidden="1"/>
    <col min="7169" max="7176" width="14" customWidth="1"/>
    <col min="7177" max="7195" width="9.140625" hidden="1" customWidth="1"/>
    <col min="7196" max="7424" width="9.140625" hidden="1"/>
    <col min="7425" max="7432" width="14" customWidth="1"/>
    <col min="7433" max="7451" width="9.140625" hidden="1" customWidth="1"/>
    <col min="7452" max="7680" width="9.140625" hidden="1"/>
    <col min="7681" max="7688" width="14" customWidth="1"/>
    <col min="7689" max="7707" width="9.140625" hidden="1" customWidth="1"/>
    <col min="7708" max="7936" width="9.140625" hidden="1"/>
    <col min="7937" max="7944" width="14" customWidth="1"/>
    <col min="7945" max="7963" width="9.140625" hidden="1" customWidth="1"/>
    <col min="7964" max="8192" width="9.140625" hidden="1"/>
    <col min="8193" max="8200" width="14" customWidth="1"/>
    <col min="8201" max="8219" width="9.140625" hidden="1" customWidth="1"/>
    <col min="8220" max="8448" width="9.140625" hidden="1"/>
    <col min="8449" max="8456" width="14" customWidth="1"/>
    <col min="8457" max="8475" width="9.140625" hidden="1" customWidth="1"/>
    <col min="8476" max="8704" width="9.140625" hidden="1"/>
    <col min="8705" max="8712" width="14" customWidth="1"/>
    <col min="8713" max="8731" width="9.140625" hidden="1" customWidth="1"/>
    <col min="8732" max="8960" width="9.140625" hidden="1"/>
    <col min="8961" max="8968" width="14" customWidth="1"/>
    <col min="8969" max="8987" width="9.140625" hidden="1" customWidth="1"/>
    <col min="8988" max="9216" width="9.140625" hidden="1"/>
    <col min="9217" max="9224" width="14" customWidth="1"/>
    <col min="9225" max="9243" width="9.140625" hidden="1" customWidth="1"/>
    <col min="9244" max="9472" width="9.140625" hidden="1"/>
    <col min="9473" max="9480" width="14" customWidth="1"/>
    <col min="9481" max="9499" width="9.140625" hidden="1" customWidth="1"/>
    <col min="9500" max="9728" width="9.140625" hidden="1"/>
    <col min="9729" max="9736" width="14" customWidth="1"/>
    <col min="9737" max="9755" width="9.140625" hidden="1" customWidth="1"/>
    <col min="9756" max="9984" width="9.140625" hidden="1"/>
    <col min="9985" max="9992" width="14" customWidth="1"/>
    <col min="9993" max="10011" width="9.140625" hidden="1" customWidth="1"/>
    <col min="10012" max="10240" width="9.140625" hidden="1"/>
    <col min="10241" max="10248" width="14" customWidth="1"/>
    <col min="10249" max="10267" width="9.140625" hidden="1" customWidth="1"/>
    <col min="10268" max="10496" width="9.140625" hidden="1"/>
    <col min="10497" max="10504" width="14" customWidth="1"/>
    <col min="10505" max="10523" width="9.140625" hidden="1" customWidth="1"/>
    <col min="10524" max="10752" width="9.140625" hidden="1"/>
    <col min="10753" max="10760" width="14" customWidth="1"/>
    <col min="10761" max="10779" width="9.140625" hidden="1" customWidth="1"/>
    <col min="10780" max="11008" width="9.140625" hidden="1"/>
    <col min="11009" max="11016" width="14" customWidth="1"/>
    <col min="11017" max="11035" width="9.140625" hidden="1" customWidth="1"/>
    <col min="11036" max="11264" width="9.140625" hidden="1"/>
    <col min="11265" max="11272" width="14" customWidth="1"/>
    <col min="11273" max="11291" width="9.140625" hidden="1" customWidth="1"/>
    <col min="11292" max="11520" width="9.140625" hidden="1"/>
    <col min="11521" max="11528" width="14" customWidth="1"/>
    <col min="11529" max="11547" width="9.140625" hidden="1" customWidth="1"/>
    <col min="11548" max="11776" width="9.140625" hidden="1"/>
    <col min="11777" max="11784" width="14" customWidth="1"/>
    <col min="11785" max="11803" width="9.140625" hidden="1" customWidth="1"/>
    <col min="11804" max="12032" width="9.140625" hidden="1"/>
    <col min="12033" max="12040" width="14" customWidth="1"/>
    <col min="12041" max="12059" width="9.140625" hidden="1" customWidth="1"/>
    <col min="12060" max="12288" width="9.140625" hidden="1"/>
    <col min="12289" max="12296" width="14" customWidth="1"/>
    <col min="12297" max="12315" width="9.140625" hidden="1" customWidth="1"/>
    <col min="12316" max="12544" width="9.140625" hidden="1"/>
    <col min="12545" max="12552" width="14" customWidth="1"/>
    <col min="12553" max="12571" width="9.140625" hidden="1" customWidth="1"/>
    <col min="12572" max="12800" width="9.140625" hidden="1"/>
    <col min="12801" max="12808" width="14" customWidth="1"/>
    <col min="12809" max="12827" width="9.140625" hidden="1" customWidth="1"/>
    <col min="12828" max="13056" width="9.140625" hidden="1"/>
    <col min="13057" max="13064" width="14" customWidth="1"/>
    <col min="13065" max="13083" width="9.140625" hidden="1" customWidth="1"/>
    <col min="13084" max="13312" width="9.140625" hidden="1"/>
    <col min="13313" max="13320" width="14" customWidth="1"/>
    <col min="13321" max="13339" width="9.140625" hidden="1" customWidth="1"/>
    <col min="13340" max="13568" width="9.140625" hidden="1"/>
    <col min="13569" max="13576" width="14" customWidth="1"/>
    <col min="13577" max="13595" width="9.140625" hidden="1" customWidth="1"/>
    <col min="13596" max="13824" width="9.140625" hidden="1"/>
    <col min="13825" max="13832" width="14" customWidth="1"/>
    <col min="13833" max="13851" width="9.140625" hidden="1" customWidth="1"/>
    <col min="13852" max="14080" width="9.140625" hidden="1"/>
    <col min="14081" max="14088" width="14" customWidth="1"/>
    <col min="14089" max="14107" width="9.140625" hidden="1" customWidth="1"/>
    <col min="14108" max="14336" width="9.140625" hidden="1"/>
    <col min="14337" max="14344" width="14" customWidth="1"/>
    <col min="14345" max="14363" width="9.140625" hidden="1" customWidth="1"/>
    <col min="14364" max="14592" width="9.140625" hidden="1"/>
    <col min="14593" max="14600" width="14" customWidth="1"/>
    <col min="14601" max="14619" width="9.140625" hidden="1" customWidth="1"/>
    <col min="14620" max="14848" width="9.140625" hidden="1"/>
    <col min="14849" max="14856" width="14" customWidth="1"/>
    <col min="14857" max="14875" width="9.140625" hidden="1" customWidth="1"/>
    <col min="14876" max="15104" width="9.140625" hidden="1"/>
    <col min="15105" max="15112" width="14" customWidth="1"/>
    <col min="15113" max="15131" width="9.140625" hidden="1" customWidth="1"/>
    <col min="15132" max="15360" width="9.140625" hidden="1"/>
    <col min="15361" max="15368" width="14" customWidth="1"/>
    <col min="15369" max="15387" width="9.140625" hidden="1" customWidth="1"/>
    <col min="15388" max="15616" width="9.140625" hidden="1"/>
    <col min="15617" max="15624" width="14" customWidth="1"/>
    <col min="15625" max="15643" width="9.140625" hidden="1" customWidth="1"/>
    <col min="15644" max="15872" width="9.140625" hidden="1"/>
    <col min="15873" max="15880" width="14" customWidth="1"/>
    <col min="15881" max="15899" width="9.140625" hidden="1" customWidth="1"/>
    <col min="15900" max="16128" width="9.140625" hidden="1"/>
    <col min="16129" max="16136" width="14" customWidth="1"/>
    <col min="16137" max="16155" width="9.140625" hidden="1" customWidth="1"/>
    <col min="16156" max="16384" width="9.140625" hidden="1"/>
  </cols>
  <sheetData>
    <row r="1" spans="1:265" ht="18" x14ac:dyDescent="0.25">
      <c r="A1" s="694" t="s">
        <v>511</v>
      </c>
      <c r="B1" s="695"/>
      <c r="C1" s="695"/>
      <c r="D1" s="695"/>
      <c r="E1" s="695"/>
      <c r="F1" s="695"/>
      <c r="G1" s="695"/>
      <c r="H1" s="696"/>
      <c r="I1" s="9"/>
      <c r="J1" s="9"/>
      <c r="K1" s="9"/>
      <c r="L1" s="9"/>
      <c r="M1" s="9"/>
      <c r="N1" s="1"/>
    </row>
    <row r="2" spans="1:265" ht="18.75" x14ac:dyDescent="0.25">
      <c r="A2" s="697" t="s">
        <v>1675</v>
      </c>
      <c r="B2" s="698"/>
      <c r="C2" s="698"/>
      <c r="D2" s="698"/>
      <c r="E2" s="698"/>
      <c r="F2" s="698"/>
      <c r="G2" s="698"/>
      <c r="H2" s="699"/>
      <c r="I2" s="1"/>
      <c r="J2" s="1"/>
      <c r="K2" s="1"/>
      <c r="L2" s="1"/>
      <c r="M2" s="1"/>
      <c r="N2" s="1"/>
    </row>
    <row r="3" spans="1:265" ht="18" x14ac:dyDescent="0.25">
      <c r="A3" s="700"/>
      <c r="B3" s="701"/>
      <c r="C3" s="701"/>
      <c r="D3" s="701"/>
      <c r="E3" s="701"/>
      <c r="F3" s="701"/>
      <c r="G3" s="701"/>
      <c r="H3" s="702"/>
      <c r="I3" s="9"/>
      <c r="J3" s="9"/>
      <c r="K3" s="9"/>
      <c r="L3" s="9"/>
      <c r="M3" s="9"/>
      <c r="N3" s="1"/>
    </row>
    <row r="4" spans="1:265" ht="5.25" customHeight="1" thickBot="1" x14ac:dyDescent="0.3">
      <c r="A4" s="681"/>
      <c r="B4" s="670"/>
      <c r="C4" s="670"/>
      <c r="D4" s="670"/>
      <c r="E4" s="670"/>
      <c r="F4" s="201"/>
      <c r="G4" s="201"/>
      <c r="H4" s="210"/>
    </row>
    <row r="5" spans="1:265" x14ac:dyDescent="0.25">
      <c r="A5" s="703" t="s">
        <v>466</v>
      </c>
      <c r="B5" s="705" t="s">
        <v>467</v>
      </c>
      <c r="C5" s="707" t="s">
        <v>686</v>
      </c>
      <c r="D5" s="708"/>
      <c r="E5" s="708"/>
      <c r="F5" s="708"/>
      <c r="G5" s="708"/>
      <c r="H5" s="709"/>
      <c r="I5" s="1"/>
      <c r="J5" s="1"/>
      <c r="K5" s="1"/>
      <c r="L5" s="1"/>
      <c r="M5" s="1"/>
      <c r="N5" s="10"/>
      <c r="O5" s="693"/>
      <c r="P5" s="693"/>
    </row>
    <row r="6" spans="1:265" x14ac:dyDescent="0.25">
      <c r="A6" s="704"/>
      <c r="B6" s="706"/>
      <c r="C6" s="211" t="s">
        <v>512</v>
      </c>
      <c r="D6" s="211" t="s">
        <v>513</v>
      </c>
      <c r="E6" s="211" t="s">
        <v>514</v>
      </c>
      <c r="F6" s="211" t="s">
        <v>515</v>
      </c>
      <c r="G6" s="211" t="s">
        <v>516</v>
      </c>
      <c r="H6" s="212" t="s">
        <v>517</v>
      </c>
      <c r="I6" s="11"/>
      <c r="J6" s="11"/>
      <c r="K6" s="11"/>
      <c r="L6" s="11"/>
      <c r="M6" s="11"/>
      <c r="N6" s="11"/>
      <c r="O6" s="693"/>
      <c r="P6" s="693"/>
    </row>
    <row r="7" spans="1:265" ht="15.75" thickBot="1" x14ac:dyDescent="0.3">
      <c r="A7" s="690" t="s">
        <v>477</v>
      </c>
      <c r="B7" s="691"/>
      <c r="C7" s="691"/>
      <c r="D7" s="691"/>
      <c r="E7" s="691"/>
      <c r="F7" s="691"/>
      <c r="G7" s="691"/>
      <c r="H7" s="692"/>
      <c r="I7" s="12"/>
      <c r="J7" s="12"/>
      <c r="K7" s="12"/>
      <c r="L7" s="12"/>
      <c r="M7" s="12"/>
    </row>
    <row r="8" spans="1:265" x14ac:dyDescent="0.25">
      <c r="A8" s="424" t="s">
        <v>482</v>
      </c>
      <c r="B8" s="422" t="s">
        <v>1799</v>
      </c>
      <c r="C8" s="411">
        <v>3.23</v>
      </c>
      <c r="D8" s="411">
        <v>4.1900000000000004</v>
      </c>
      <c r="E8" s="411"/>
      <c r="F8" s="411">
        <v>3</v>
      </c>
      <c r="G8" s="411"/>
      <c r="H8" s="418">
        <v>4.2300000000000004</v>
      </c>
      <c r="I8" s="13"/>
      <c r="J8" s="13"/>
      <c r="K8" s="13"/>
      <c r="L8" s="13"/>
      <c r="M8" s="13"/>
      <c r="N8" s="13"/>
      <c r="IX8" s="289"/>
      <c r="IY8" s="289"/>
      <c r="IZ8" s="289"/>
      <c r="JA8" s="289"/>
      <c r="JB8" s="289"/>
      <c r="JC8" s="289"/>
      <c r="JD8" s="289"/>
      <c r="JE8" s="289"/>
    </row>
    <row r="9" spans="1:265" x14ac:dyDescent="0.25">
      <c r="A9" s="421" t="s">
        <v>482</v>
      </c>
      <c r="B9" s="425" t="s">
        <v>1819</v>
      </c>
      <c r="C9" s="462"/>
      <c r="D9" s="462"/>
      <c r="E9" s="462"/>
      <c r="F9" s="462"/>
      <c r="G9" s="462"/>
      <c r="H9" s="412">
        <v>3</v>
      </c>
      <c r="I9" s="14"/>
      <c r="J9" s="14"/>
      <c r="K9" s="14"/>
      <c r="L9" s="14"/>
      <c r="M9" s="14"/>
      <c r="N9" s="14"/>
      <c r="IX9" s="289"/>
      <c r="IY9" s="289"/>
      <c r="IZ9" s="289"/>
      <c r="JA9" s="289"/>
      <c r="JB9" s="289"/>
      <c r="JC9" s="289"/>
      <c r="JD9" s="289"/>
      <c r="JE9" s="289"/>
    </row>
    <row r="10" spans="1:265" x14ac:dyDescent="0.25">
      <c r="A10" s="421" t="s">
        <v>478</v>
      </c>
      <c r="B10" s="425" t="s">
        <v>1797</v>
      </c>
      <c r="C10" s="462"/>
      <c r="D10" s="462"/>
      <c r="E10" s="462"/>
      <c r="F10" s="462"/>
      <c r="G10" s="462"/>
      <c r="H10" s="412">
        <v>4.5</v>
      </c>
      <c r="I10" s="14"/>
      <c r="J10" s="14"/>
      <c r="K10" s="14"/>
      <c r="L10" s="14"/>
      <c r="M10" s="14"/>
      <c r="N10" s="14"/>
      <c r="IX10" s="289"/>
      <c r="IY10" s="289"/>
      <c r="IZ10" s="289"/>
      <c r="JA10" s="289"/>
      <c r="JB10" s="289"/>
      <c r="JC10" s="289"/>
      <c r="JD10" s="289"/>
      <c r="JE10" s="289"/>
    </row>
    <row r="11" spans="1:265" x14ac:dyDescent="0.25">
      <c r="A11" s="421" t="s">
        <v>478</v>
      </c>
      <c r="B11" s="425" t="s">
        <v>1801</v>
      </c>
      <c r="C11" s="462"/>
      <c r="D11" s="462"/>
      <c r="E11" s="462"/>
      <c r="F11" s="462"/>
      <c r="G11" s="462"/>
      <c r="H11" s="412">
        <v>3</v>
      </c>
      <c r="I11" s="14"/>
      <c r="J11" s="14"/>
      <c r="K11" s="14"/>
      <c r="L11" s="14"/>
      <c r="M11" s="14"/>
      <c r="N11" s="14"/>
      <c r="IX11" s="289"/>
      <c r="IY11" s="289"/>
      <c r="IZ11" s="289"/>
      <c r="JA11" s="289"/>
      <c r="JB11" s="289"/>
      <c r="JC11" s="289"/>
      <c r="JD11" s="289"/>
      <c r="JE11" s="289">
        <v>4</v>
      </c>
    </row>
    <row r="12" spans="1:265" x14ac:dyDescent="0.25">
      <c r="A12" s="421" t="s">
        <v>478</v>
      </c>
      <c r="B12" s="425" t="s">
        <v>1810</v>
      </c>
      <c r="C12" s="462"/>
      <c r="D12" s="462"/>
      <c r="E12" s="462">
        <v>4.5</v>
      </c>
      <c r="F12" s="462"/>
      <c r="G12" s="462"/>
      <c r="H12" s="412">
        <v>3.13</v>
      </c>
      <c r="I12" s="14"/>
      <c r="J12" s="14"/>
      <c r="K12" s="14"/>
      <c r="L12" s="14"/>
      <c r="M12" s="14"/>
      <c r="N12" s="14"/>
      <c r="IX12" s="289"/>
      <c r="IY12" s="289"/>
      <c r="IZ12" s="289"/>
      <c r="JA12" s="289"/>
      <c r="JB12" s="289"/>
      <c r="JC12" s="289"/>
      <c r="JD12" s="289"/>
      <c r="JE12" s="289">
        <v>3.72</v>
      </c>
    </row>
    <row r="13" spans="1:265" x14ac:dyDescent="0.25">
      <c r="A13" s="421" t="s">
        <v>478</v>
      </c>
      <c r="B13" s="425" t="s">
        <v>1868</v>
      </c>
      <c r="C13" s="462">
        <v>5.5</v>
      </c>
      <c r="D13" s="462">
        <v>5.5</v>
      </c>
      <c r="E13" s="462"/>
      <c r="F13" s="462"/>
      <c r="G13" s="462"/>
      <c r="H13" s="412">
        <v>5.5</v>
      </c>
      <c r="I13" s="14"/>
      <c r="J13" s="14"/>
      <c r="K13" s="14"/>
      <c r="L13" s="14"/>
      <c r="M13" s="14"/>
      <c r="N13" s="14"/>
      <c r="IX13" s="289"/>
      <c r="IY13" s="289"/>
      <c r="IZ13" s="289"/>
      <c r="JA13" s="289"/>
      <c r="JB13" s="289"/>
      <c r="JC13" s="289"/>
      <c r="JD13" s="289"/>
      <c r="JE13" s="289">
        <v>3</v>
      </c>
    </row>
    <row r="14" spans="1:265" x14ac:dyDescent="0.25">
      <c r="A14" s="421" t="s">
        <v>478</v>
      </c>
      <c r="B14" s="425" t="s">
        <v>1815</v>
      </c>
      <c r="C14" s="462"/>
      <c r="D14" s="462">
        <v>5</v>
      </c>
      <c r="E14" s="462"/>
      <c r="F14" s="462"/>
      <c r="G14" s="462"/>
      <c r="H14" s="412"/>
      <c r="I14" s="14"/>
      <c r="J14" s="14"/>
      <c r="K14" s="14"/>
      <c r="L14" s="14"/>
      <c r="M14" s="14"/>
      <c r="N14" s="14"/>
      <c r="IX14" s="289"/>
      <c r="IY14" s="289"/>
      <c r="IZ14" s="289"/>
      <c r="JA14" s="289"/>
      <c r="JB14" s="289"/>
      <c r="JC14" s="289"/>
      <c r="JD14" s="289"/>
      <c r="JE14" s="289"/>
    </row>
    <row r="15" spans="1:265" x14ac:dyDescent="0.25">
      <c r="A15" s="421" t="s">
        <v>478</v>
      </c>
      <c r="B15" s="425" t="s">
        <v>1876</v>
      </c>
      <c r="C15" s="462"/>
      <c r="D15" s="462"/>
      <c r="E15" s="462"/>
      <c r="F15" s="462"/>
      <c r="G15" s="462">
        <v>8.5</v>
      </c>
      <c r="H15" s="412">
        <v>8.5</v>
      </c>
      <c r="I15" s="14"/>
      <c r="J15" s="14"/>
      <c r="K15" s="14"/>
      <c r="L15" s="14"/>
      <c r="M15" s="14"/>
      <c r="N15" s="14"/>
      <c r="IX15" s="289"/>
      <c r="IY15" s="289"/>
      <c r="IZ15" s="289"/>
      <c r="JA15" s="289"/>
      <c r="JB15" s="289"/>
      <c r="JC15" s="289"/>
      <c r="JD15" s="289"/>
      <c r="JE15" s="289">
        <v>3</v>
      </c>
    </row>
    <row r="16" spans="1:265" x14ac:dyDescent="0.25">
      <c r="A16" s="421" t="s">
        <v>478</v>
      </c>
      <c r="B16" s="425" t="s">
        <v>1877</v>
      </c>
      <c r="C16" s="462"/>
      <c r="D16" s="462"/>
      <c r="E16" s="462"/>
      <c r="F16" s="462"/>
      <c r="G16" s="462"/>
      <c r="H16" s="412">
        <v>4.5</v>
      </c>
      <c r="I16" s="14"/>
      <c r="J16" s="14"/>
      <c r="K16" s="14"/>
      <c r="L16" s="14"/>
      <c r="M16" s="14"/>
      <c r="N16" s="14"/>
      <c r="IX16" s="289"/>
      <c r="IY16" s="289"/>
      <c r="IZ16" s="289"/>
      <c r="JA16" s="289"/>
      <c r="JB16" s="289"/>
      <c r="JC16" s="289"/>
      <c r="JD16" s="289"/>
      <c r="JE16" s="289"/>
    </row>
    <row r="17" spans="1:265" x14ac:dyDescent="0.25">
      <c r="A17" s="421" t="s">
        <v>478</v>
      </c>
      <c r="B17" s="425" t="s">
        <v>1836</v>
      </c>
      <c r="C17" s="462">
        <v>3.6</v>
      </c>
      <c r="D17" s="462">
        <v>3.6</v>
      </c>
      <c r="E17" s="462">
        <v>3.6</v>
      </c>
      <c r="F17" s="462">
        <v>3.6</v>
      </c>
      <c r="G17" s="462"/>
      <c r="H17" s="412"/>
      <c r="I17" s="14"/>
      <c r="J17" s="14"/>
      <c r="K17" s="14"/>
      <c r="L17" s="14"/>
      <c r="M17" s="14"/>
      <c r="N17" s="14"/>
      <c r="IX17" s="289"/>
      <c r="IY17" s="289"/>
      <c r="IZ17" s="289"/>
      <c r="JA17" s="289"/>
      <c r="JB17" s="289"/>
      <c r="JC17" s="289"/>
      <c r="JD17" s="289"/>
      <c r="JE17" s="289"/>
    </row>
    <row r="18" spans="1:265" x14ac:dyDescent="0.25">
      <c r="A18" s="421" t="s">
        <v>478</v>
      </c>
      <c r="B18" s="425" t="s">
        <v>1838</v>
      </c>
      <c r="C18" s="462"/>
      <c r="D18" s="462"/>
      <c r="E18" s="462"/>
      <c r="F18" s="462"/>
      <c r="G18" s="462"/>
      <c r="H18" s="412">
        <v>4.08</v>
      </c>
      <c r="I18" s="14"/>
      <c r="J18" s="14"/>
      <c r="K18" s="14"/>
      <c r="L18" s="14"/>
      <c r="M18" s="14"/>
      <c r="N18" s="14"/>
      <c r="IX18" s="289"/>
      <c r="IY18" s="289"/>
      <c r="IZ18" s="289"/>
      <c r="JA18" s="289"/>
      <c r="JB18" s="289"/>
      <c r="JC18" s="289"/>
      <c r="JD18" s="289"/>
      <c r="JE18" s="289">
        <v>3</v>
      </c>
    </row>
    <row r="19" spans="1:265" x14ac:dyDescent="0.25">
      <c r="A19" s="421" t="s">
        <v>478</v>
      </c>
      <c r="B19" s="425" t="s">
        <v>1845</v>
      </c>
      <c r="C19" s="462"/>
      <c r="D19" s="462"/>
      <c r="E19" s="462"/>
      <c r="F19" s="462"/>
      <c r="G19" s="462"/>
      <c r="H19" s="412">
        <v>4.5</v>
      </c>
      <c r="I19" s="14"/>
      <c r="J19" s="14"/>
      <c r="K19" s="14"/>
      <c r="L19" s="14"/>
      <c r="M19" s="14"/>
      <c r="N19" s="14"/>
      <c r="IX19" s="289"/>
      <c r="IY19" s="289"/>
      <c r="IZ19" s="289"/>
      <c r="JA19" s="289"/>
      <c r="JB19" s="289"/>
      <c r="JC19" s="289"/>
      <c r="JD19" s="289"/>
      <c r="JE19" s="289">
        <v>4.91</v>
      </c>
    </row>
    <row r="20" spans="1:265" x14ac:dyDescent="0.25">
      <c r="A20" s="421" t="s">
        <v>478</v>
      </c>
      <c r="B20" s="425" t="s">
        <v>1849</v>
      </c>
      <c r="C20" s="462"/>
      <c r="D20" s="462"/>
      <c r="E20" s="462"/>
      <c r="F20" s="462"/>
      <c r="G20" s="462">
        <v>3</v>
      </c>
      <c r="H20" s="412">
        <v>3</v>
      </c>
      <c r="I20" s="14"/>
      <c r="J20" s="14"/>
      <c r="K20" s="14"/>
      <c r="L20" s="14"/>
      <c r="M20" s="14"/>
      <c r="N20" s="14"/>
      <c r="IX20" s="289"/>
      <c r="IY20" s="289"/>
      <c r="IZ20" s="289"/>
      <c r="JA20" s="289"/>
      <c r="JB20" s="289"/>
      <c r="JC20" s="289"/>
      <c r="JD20" s="289"/>
      <c r="JE20" s="289">
        <v>3</v>
      </c>
    </row>
    <row r="21" spans="1:265" x14ac:dyDescent="0.25">
      <c r="A21" s="421" t="s">
        <v>478</v>
      </c>
      <c r="B21" s="425" t="s">
        <v>1856</v>
      </c>
      <c r="C21" s="462"/>
      <c r="D21" s="462"/>
      <c r="E21" s="462"/>
      <c r="F21" s="462"/>
      <c r="G21" s="462"/>
      <c r="H21" s="412">
        <v>3</v>
      </c>
      <c r="I21" s="14"/>
      <c r="J21" s="14"/>
      <c r="K21" s="14"/>
      <c r="L21" s="14"/>
      <c r="M21" s="14"/>
      <c r="N21" s="14"/>
      <c r="IX21" s="289"/>
      <c r="IY21" s="289"/>
      <c r="IZ21" s="289"/>
      <c r="JA21" s="289"/>
      <c r="JB21" s="289"/>
      <c r="JC21" s="289"/>
      <c r="JD21" s="289"/>
      <c r="JE21" s="289"/>
    </row>
    <row r="22" spans="1:265" x14ac:dyDescent="0.25">
      <c r="A22" s="421" t="s">
        <v>1414</v>
      </c>
      <c r="B22" s="425" t="s">
        <v>1858</v>
      </c>
      <c r="C22" s="462"/>
      <c r="D22" s="462"/>
      <c r="E22" s="462"/>
      <c r="F22" s="462"/>
      <c r="G22" s="462"/>
      <c r="H22" s="412">
        <v>3.97</v>
      </c>
      <c r="I22" s="14"/>
      <c r="J22" s="14"/>
      <c r="K22" s="14"/>
      <c r="L22" s="14"/>
      <c r="M22" s="14"/>
      <c r="N22" s="14"/>
      <c r="IX22" s="289"/>
      <c r="IY22" s="289"/>
      <c r="IZ22" s="289"/>
      <c r="JA22" s="289"/>
      <c r="JB22" s="289"/>
      <c r="JC22" s="289"/>
      <c r="JD22" s="289"/>
      <c r="JE22" s="289"/>
    </row>
    <row r="23" spans="1:265" x14ac:dyDescent="0.25">
      <c r="A23" s="421" t="s">
        <v>1415</v>
      </c>
      <c r="B23" s="425" t="s">
        <v>1802</v>
      </c>
      <c r="C23" s="462"/>
      <c r="D23" s="462"/>
      <c r="E23" s="462"/>
      <c r="F23" s="462"/>
      <c r="G23" s="462">
        <v>5.5</v>
      </c>
      <c r="H23" s="412">
        <v>4.5</v>
      </c>
      <c r="I23" s="14"/>
      <c r="J23" s="14"/>
      <c r="K23" s="14"/>
      <c r="L23" s="14"/>
      <c r="M23" s="14"/>
      <c r="N23" s="14"/>
      <c r="IX23" s="289"/>
      <c r="IY23" s="289"/>
      <c r="IZ23" s="289"/>
      <c r="JA23" s="289"/>
      <c r="JB23" s="289"/>
      <c r="JC23" s="289"/>
      <c r="JD23" s="289"/>
      <c r="JE23" s="289">
        <v>3</v>
      </c>
    </row>
    <row r="24" spans="1:265" x14ac:dyDescent="0.25">
      <c r="A24" s="421" t="s">
        <v>523</v>
      </c>
      <c r="B24" s="425" t="s">
        <v>1858</v>
      </c>
      <c r="C24" s="462"/>
      <c r="D24" s="462"/>
      <c r="E24" s="462"/>
      <c r="F24" s="462">
        <v>3</v>
      </c>
      <c r="G24" s="462"/>
      <c r="H24" s="412">
        <v>3</v>
      </c>
      <c r="I24" s="14"/>
      <c r="J24" s="14"/>
      <c r="K24" s="14"/>
      <c r="L24" s="14"/>
      <c r="M24" s="14"/>
      <c r="N24" s="14"/>
      <c r="IX24" s="289"/>
      <c r="IY24" s="289"/>
      <c r="IZ24" s="289"/>
      <c r="JA24" s="289"/>
      <c r="JB24" s="289"/>
      <c r="JC24" s="289"/>
      <c r="JD24" s="289"/>
      <c r="JE24" s="289">
        <v>3</v>
      </c>
    </row>
    <row r="25" spans="1:265" x14ac:dyDescent="0.25">
      <c r="A25" s="421" t="s">
        <v>498</v>
      </c>
      <c r="B25" s="425" t="s">
        <v>1795</v>
      </c>
      <c r="C25" s="462">
        <v>4.24</v>
      </c>
      <c r="D25" s="462"/>
      <c r="E25" s="462"/>
      <c r="F25" s="462"/>
      <c r="G25" s="462">
        <v>3</v>
      </c>
      <c r="H25" s="412">
        <v>3.64</v>
      </c>
      <c r="I25" s="14"/>
      <c r="J25" s="14"/>
      <c r="K25" s="14"/>
      <c r="L25" s="14"/>
      <c r="M25" s="14"/>
      <c r="N25" s="14"/>
      <c r="IX25" s="289"/>
      <c r="IY25" s="289"/>
      <c r="IZ25" s="289"/>
      <c r="JA25" s="289"/>
      <c r="JB25" s="289"/>
      <c r="JC25" s="289"/>
      <c r="JD25" s="289"/>
      <c r="JE25" s="289">
        <v>3.9</v>
      </c>
    </row>
    <row r="26" spans="1:265" x14ac:dyDescent="0.25">
      <c r="A26" s="421" t="s">
        <v>498</v>
      </c>
      <c r="B26" s="425" t="s">
        <v>1796</v>
      </c>
      <c r="C26" s="462"/>
      <c r="D26" s="462"/>
      <c r="E26" s="462"/>
      <c r="F26" s="462"/>
      <c r="G26" s="462"/>
      <c r="H26" s="412">
        <v>3.5</v>
      </c>
      <c r="I26" s="14"/>
      <c r="J26" s="14"/>
      <c r="K26" s="14"/>
      <c r="L26" s="14"/>
      <c r="M26" s="14"/>
      <c r="N26" s="14"/>
      <c r="IX26" s="289"/>
      <c r="IY26" s="289"/>
      <c r="IZ26" s="289"/>
      <c r="JA26" s="289"/>
      <c r="JB26" s="289"/>
      <c r="JC26" s="289"/>
      <c r="JD26" s="289"/>
      <c r="JE26" s="289">
        <v>3.5</v>
      </c>
    </row>
    <row r="27" spans="1:265" x14ac:dyDescent="0.25">
      <c r="A27" s="421" t="s">
        <v>498</v>
      </c>
      <c r="B27" s="425" t="s">
        <v>1798</v>
      </c>
      <c r="C27" s="462"/>
      <c r="D27" s="462">
        <v>3.5</v>
      </c>
      <c r="E27" s="462"/>
      <c r="F27" s="462">
        <v>3.5</v>
      </c>
      <c r="G27" s="462"/>
      <c r="H27" s="412">
        <v>3.89</v>
      </c>
      <c r="I27" s="14"/>
      <c r="J27" s="14"/>
      <c r="K27" s="14"/>
      <c r="L27" s="14"/>
      <c r="M27" s="14"/>
      <c r="N27" s="14"/>
      <c r="IX27" s="289"/>
      <c r="IY27" s="289"/>
      <c r="IZ27" s="289"/>
      <c r="JA27" s="289"/>
      <c r="JB27" s="289"/>
      <c r="JC27" s="289"/>
      <c r="JD27" s="289"/>
      <c r="JE27" s="289">
        <v>3</v>
      </c>
    </row>
    <row r="28" spans="1:265" x14ac:dyDescent="0.25">
      <c r="A28" s="421" t="s">
        <v>498</v>
      </c>
      <c r="B28" s="425" t="s">
        <v>485</v>
      </c>
      <c r="C28" s="462">
        <v>3.59</v>
      </c>
      <c r="D28" s="462">
        <v>4.43</v>
      </c>
      <c r="E28" s="462"/>
      <c r="F28" s="462">
        <v>3</v>
      </c>
      <c r="G28" s="462"/>
      <c r="H28" s="412">
        <v>4.2</v>
      </c>
      <c r="I28" s="14"/>
      <c r="J28" s="14"/>
      <c r="K28" s="14"/>
      <c r="L28" s="14"/>
      <c r="M28" s="14"/>
      <c r="N28" s="14"/>
      <c r="IX28" s="289"/>
      <c r="IY28" s="289"/>
      <c r="IZ28" s="289"/>
      <c r="JA28" s="289"/>
      <c r="JB28" s="289"/>
      <c r="JC28" s="289"/>
      <c r="JD28" s="289"/>
      <c r="JE28" s="289">
        <v>5.71</v>
      </c>
    </row>
    <row r="29" spans="1:265" x14ac:dyDescent="0.25">
      <c r="A29" s="421" t="s">
        <v>498</v>
      </c>
      <c r="B29" s="425" t="s">
        <v>1800</v>
      </c>
      <c r="C29" s="462"/>
      <c r="D29" s="462"/>
      <c r="E29" s="462"/>
      <c r="F29" s="462"/>
      <c r="G29" s="462">
        <v>3</v>
      </c>
      <c r="H29" s="412">
        <v>3.47</v>
      </c>
      <c r="I29" s="14"/>
      <c r="J29" s="14"/>
      <c r="K29" s="14"/>
      <c r="L29" s="14"/>
      <c r="M29" s="14"/>
      <c r="N29" s="14"/>
      <c r="IX29" s="289"/>
      <c r="IY29" s="289"/>
      <c r="IZ29" s="289"/>
      <c r="JA29" s="289"/>
      <c r="JB29" s="289"/>
      <c r="JC29" s="289"/>
      <c r="JD29" s="289"/>
      <c r="JE29" s="289"/>
    </row>
    <row r="30" spans="1:265" x14ac:dyDescent="0.25">
      <c r="A30" s="421" t="s">
        <v>498</v>
      </c>
      <c r="B30" s="425" t="s">
        <v>500</v>
      </c>
      <c r="C30" s="462">
        <v>3.5</v>
      </c>
      <c r="D30" s="462">
        <v>4.3</v>
      </c>
      <c r="E30" s="462"/>
      <c r="F30" s="462"/>
      <c r="G30" s="462"/>
      <c r="H30" s="412">
        <v>4</v>
      </c>
      <c r="I30" s="14"/>
      <c r="J30" s="14"/>
      <c r="K30" s="14"/>
      <c r="L30" s="14"/>
      <c r="M30" s="14"/>
      <c r="N30" s="14"/>
      <c r="IX30" s="289"/>
      <c r="IY30" s="289"/>
      <c r="IZ30" s="289"/>
      <c r="JA30" s="289"/>
      <c r="JB30" s="289"/>
      <c r="JC30" s="289"/>
      <c r="JD30" s="289"/>
      <c r="JE30" s="289"/>
    </row>
    <row r="31" spans="1:265" x14ac:dyDescent="0.25">
      <c r="A31" s="421" t="s">
        <v>498</v>
      </c>
      <c r="B31" s="425" t="s">
        <v>1803</v>
      </c>
      <c r="C31" s="462">
        <v>3.62</v>
      </c>
      <c r="D31" s="462"/>
      <c r="E31" s="462"/>
      <c r="F31" s="462"/>
      <c r="G31" s="462">
        <v>3</v>
      </c>
      <c r="H31" s="412">
        <v>3.34</v>
      </c>
      <c r="I31" s="14"/>
      <c r="J31" s="14"/>
      <c r="K31" s="14"/>
      <c r="L31" s="14"/>
      <c r="M31" s="14"/>
      <c r="N31" s="14"/>
      <c r="IX31" s="289"/>
      <c r="IY31" s="289"/>
      <c r="IZ31" s="289"/>
      <c r="JA31" s="289"/>
      <c r="JB31" s="289"/>
      <c r="JC31" s="289"/>
      <c r="JD31" s="289"/>
      <c r="JE31" s="289"/>
    </row>
    <row r="32" spans="1:265" x14ac:dyDescent="0.25">
      <c r="A32" s="421" t="s">
        <v>498</v>
      </c>
      <c r="B32" s="425" t="s">
        <v>1804</v>
      </c>
      <c r="C32" s="462">
        <v>3.24</v>
      </c>
      <c r="D32" s="462">
        <v>3</v>
      </c>
      <c r="E32" s="462">
        <v>3.15</v>
      </c>
      <c r="F32" s="462">
        <v>3</v>
      </c>
      <c r="G32" s="462"/>
      <c r="H32" s="412"/>
      <c r="I32" s="14"/>
      <c r="J32" s="14"/>
      <c r="K32" s="14"/>
      <c r="L32" s="14"/>
      <c r="M32" s="14"/>
      <c r="N32" s="14"/>
      <c r="IX32" s="289"/>
      <c r="IY32" s="289"/>
      <c r="IZ32" s="289"/>
      <c r="JA32" s="289"/>
      <c r="JB32" s="289"/>
      <c r="JC32" s="289"/>
      <c r="JD32" s="289"/>
      <c r="JE32" s="289"/>
    </row>
    <row r="33" spans="1:265" x14ac:dyDescent="0.25">
      <c r="A33" s="421" t="s">
        <v>498</v>
      </c>
      <c r="B33" s="425" t="s">
        <v>1807</v>
      </c>
      <c r="C33" s="462"/>
      <c r="D33" s="462"/>
      <c r="E33" s="462"/>
      <c r="F33" s="462">
        <v>4</v>
      </c>
      <c r="G33" s="462"/>
      <c r="H33" s="412">
        <v>4</v>
      </c>
      <c r="I33" s="14"/>
      <c r="J33" s="14"/>
      <c r="K33" s="14"/>
      <c r="L33" s="14"/>
      <c r="M33" s="14"/>
      <c r="N33" s="14"/>
      <c r="IX33" s="289"/>
      <c r="IY33" s="289"/>
      <c r="IZ33" s="289"/>
      <c r="JA33" s="289"/>
      <c r="JB33" s="289"/>
      <c r="JC33" s="289"/>
      <c r="JD33" s="289"/>
      <c r="JE33" s="289"/>
    </row>
    <row r="34" spans="1:265" x14ac:dyDescent="0.25">
      <c r="A34" s="421" t="s">
        <v>498</v>
      </c>
      <c r="B34" s="425" t="s">
        <v>1817</v>
      </c>
      <c r="C34" s="462"/>
      <c r="D34" s="462"/>
      <c r="E34" s="462"/>
      <c r="F34" s="462"/>
      <c r="G34" s="462"/>
      <c r="H34" s="412">
        <v>3.43</v>
      </c>
      <c r="I34" s="14"/>
      <c r="J34" s="14"/>
      <c r="K34" s="14"/>
      <c r="L34" s="14"/>
      <c r="M34" s="14"/>
      <c r="N34" s="14"/>
      <c r="IX34" s="289"/>
      <c r="IY34" s="289"/>
      <c r="IZ34" s="289"/>
      <c r="JA34" s="289"/>
      <c r="JB34" s="289"/>
      <c r="JC34" s="289"/>
      <c r="JD34" s="289"/>
      <c r="JE34" s="289"/>
    </row>
    <row r="35" spans="1:265" x14ac:dyDescent="0.25">
      <c r="A35" s="421" t="s">
        <v>498</v>
      </c>
      <c r="B35" s="425" t="s">
        <v>1818</v>
      </c>
      <c r="C35" s="462"/>
      <c r="D35" s="462">
        <v>4</v>
      </c>
      <c r="E35" s="462"/>
      <c r="F35" s="462"/>
      <c r="G35" s="462"/>
      <c r="H35" s="412">
        <v>3</v>
      </c>
      <c r="I35" s="14"/>
      <c r="J35" s="14"/>
      <c r="K35" s="14"/>
      <c r="L35" s="14"/>
      <c r="M35" s="14"/>
      <c r="N35" s="14"/>
      <c r="IX35" s="289"/>
      <c r="IY35" s="289"/>
      <c r="IZ35" s="289"/>
      <c r="JA35" s="289"/>
      <c r="JB35" s="289"/>
      <c r="JC35" s="289"/>
      <c r="JD35" s="289"/>
      <c r="JE35" s="289"/>
    </row>
    <row r="36" spans="1:265" x14ac:dyDescent="0.25">
      <c r="A36" s="421" t="s">
        <v>498</v>
      </c>
      <c r="B36" s="425" t="s">
        <v>1819</v>
      </c>
      <c r="C36" s="462"/>
      <c r="D36" s="462">
        <v>4</v>
      </c>
      <c r="E36" s="462"/>
      <c r="F36" s="462"/>
      <c r="G36" s="462">
        <v>3.66</v>
      </c>
      <c r="H36" s="412">
        <v>3.27</v>
      </c>
      <c r="I36" s="14"/>
      <c r="J36" s="14"/>
      <c r="K36" s="14"/>
      <c r="L36" s="14"/>
      <c r="M36" s="14"/>
      <c r="N36" s="14"/>
      <c r="IX36" s="289"/>
      <c r="IY36" s="289"/>
      <c r="IZ36" s="289"/>
      <c r="JA36" s="289"/>
      <c r="JB36" s="289"/>
      <c r="JC36" s="289"/>
      <c r="JD36" s="289"/>
      <c r="JE36" s="289"/>
    </row>
    <row r="37" spans="1:265" x14ac:dyDescent="0.25">
      <c r="A37" s="421" t="s">
        <v>498</v>
      </c>
      <c r="B37" s="425" t="s">
        <v>1821</v>
      </c>
      <c r="C37" s="462">
        <v>5.8</v>
      </c>
      <c r="D37" s="462"/>
      <c r="E37" s="462"/>
      <c r="F37" s="462"/>
      <c r="G37" s="462"/>
      <c r="H37" s="412">
        <v>5.8</v>
      </c>
      <c r="I37" s="14"/>
      <c r="J37" s="14"/>
      <c r="K37" s="14"/>
      <c r="L37" s="14"/>
      <c r="M37" s="14"/>
      <c r="N37" s="14"/>
      <c r="IX37" s="289"/>
      <c r="IY37" s="289"/>
      <c r="IZ37" s="289"/>
      <c r="JA37" s="289"/>
      <c r="JB37" s="289"/>
      <c r="JC37" s="289"/>
      <c r="JD37" s="289"/>
      <c r="JE37" s="289"/>
    </row>
    <row r="38" spans="1:265" s="484" customFormat="1" x14ac:dyDescent="0.25">
      <c r="A38" s="421" t="s">
        <v>498</v>
      </c>
      <c r="B38" s="425" t="s">
        <v>1822</v>
      </c>
      <c r="C38" s="485">
        <v>2.6</v>
      </c>
      <c r="D38" s="485"/>
      <c r="E38" s="485"/>
      <c r="F38" s="485">
        <v>3</v>
      </c>
      <c r="G38" s="485"/>
      <c r="H38" s="412"/>
      <c r="I38" s="14"/>
      <c r="J38" s="14"/>
      <c r="K38" s="14"/>
      <c r="L38" s="14"/>
      <c r="M38" s="14"/>
      <c r="N38" s="14"/>
      <c r="IX38" s="289"/>
      <c r="IY38" s="289"/>
      <c r="IZ38" s="289"/>
      <c r="JA38" s="289"/>
      <c r="JB38" s="289"/>
      <c r="JC38" s="289"/>
      <c r="JD38" s="289"/>
      <c r="JE38" s="289"/>
    </row>
    <row r="39" spans="1:265" s="484" customFormat="1" x14ac:dyDescent="0.25">
      <c r="A39" s="421" t="s">
        <v>498</v>
      </c>
      <c r="B39" s="425" t="s">
        <v>1835</v>
      </c>
      <c r="C39" s="485">
        <v>3.37</v>
      </c>
      <c r="D39" s="485">
        <v>3</v>
      </c>
      <c r="E39" s="485">
        <v>3.5</v>
      </c>
      <c r="F39" s="485"/>
      <c r="G39" s="485"/>
      <c r="H39" s="412">
        <v>3</v>
      </c>
      <c r="I39" s="14"/>
      <c r="J39" s="14"/>
      <c r="K39" s="14"/>
      <c r="L39" s="14"/>
      <c r="M39" s="14"/>
      <c r="N39" s="14"/>
      <c r="IX39" s="289"/>
      <c r="IY39" s="289"/>
      <c r="IZ39" s="289"/>
      <c r="JA39" s="289"/>
      <c r="JB39" s="289"/>
      <c r="JC39" s="289"/>
      <c r="JD39" s="289"/>
      <c r="JE39" s="289"/>
    </row>
    <row r="40" spans="1:265" s="484" customFormat="1" x14ac:dyDescent="0.25">
      <c r="A40" s="421" t="s">
        <v>1413</v>
      </c>
      <c r="B40" s="425" t="s">
        <v>535</v>
      </c>
      <c r="C40" s="485">
        <v>3.2</v>
      </c>
      <c r="D40" s="485"/>
      <c r="E40" s="485"/>
      <c r="F40" s="485"/>
      <c r="G40" s="485"/>
      <c r="H40" s="412">
        <v>3</v>
      </c>
      <c r="I40" s="14"/>
      <c r="J40" s="14"/>
      <c r="K40" s="14"/>
      <c r="L40" s="14"/>
      <c r="M40" s="14"/>
      <c r="N40" s="14"/>
      <c r="IX40" s="289"/>
      <c r="IY40" s="289"/>
      <c r="IZ40" s="289"/>
      <c r="JA40" s="289"/>
      <c r="JB40" s="289"/>
      <c r="JC40" s="289"/>
      <c r="JD40" s="289"/>
      <c r="JE40" s="289"/>
    </row>
    <row r="41" spans="1:265" s="484" customFormat="1" x14ac:dyDescent="0.25">
      <c r="A41" s="421" t="s">
        <v>990</v>
      </c>
      <c r="B41" s="425" t="s">
        <v>1867</v>
      </c>
      <c r="C41" s="485">
        <v>6.5</v>
      </c>
      <c r="D41" s="485"/>
      <c r="E41" s="485"/>
      <c r="F41" s="485"/>
      <c r="G41" s="485">
        <v>3</v>
      </c>
      <c r="H41" s="412">
        <v>2.98</v>
      </c>
      <c r="I41" s="14"/>
      <c r="J41" s="14"/>
      <c r="K41" s="14"/>
      <c r="L41" s="14"/>
      <c r="M41" s="14"/>
      <c r="N41" s="14"/>
      <c r="IX41" s="289"/>
      <c r="IY41" s="289"/>
      <c r="IZ41" s="289"/>
      <c r="JA41" s="289"/>
      <c r="JB41" s="289"/>
      <c r="JC41" s="289"/>
      <c r="JD41" s="289"/>
      <c r="JE41" s="289"/>
    </row>
    <row r="42" spans="1:265" s="484" customFormat="1" x14ac:dyDescent="0.25">
      <c r="A42" s="421" t="s">
        <v>526</v>
      </c>
      <c r="B42" s="425" t="s">
        <v>1816</v>
      </c>
      <c r="C42" s="485"/>
      <c r="D42" s="485"/>
      <c r="E42" s="485"/>
      <c r="F42" s="485">
        <v>3</v>
      </c>
      <c r="G42" s="485"/>
      <c r="H42" s="412"/>
      <c r="I42" s="14"/>
      <c r="J42" s="14"/>
      <c r="K42" s="14"/>
      <c r="L42" s="14"/>
      <c r="M42" s="14"/>
      <c r="N42" s="14"/>
      <c r="IX42" s="289"/>
      <c r="IY42" s="289"/>
      <c r="IZ42" s="289"/>
      <c r="JA42" s="289"/>
      <c r="JB42" s="289"/>
      <c r="JC42" s="289"/>
      <c r="JD42" s="289"/>
      <c r="JE42" s="289"/>
    </row>
    <row r="43" spans="1:265" x14ac:dyDescent="0.25">
      <c r="A43" s="421" t="s">
        <v>526</v>
      </c>
      <c r="B43" s="425" t="s">
        <v>1837</v>
      </c>
      <c r="C43" s="462"/>
      <c r="D43" s="462"/>
      <c r="E43" s="462"/>
      <c r="F43" s="462"/>
      <c r="G43" s="462">
        <v>3</v>
      </c>
      <c r="H43" s="412">
        <v>3</v>
      </c>
      <c r="I43" s="14"/>
      <c r="J43" s="14"/>
      <c r="K43" s="14"/>
      <c r="L43" s="14"/>
      <c r="M43" s="14"/>
      <c r="N43" s="14"/>
      <c r="IX43" s="289"/>
      <c r="IY43" s="289"/>
      <c r="IZ43" s="289"/>
      <c r="JA43" s="289"/>
      <c r="JB43" s="289"/>
      <c r="JC43" s="289"/>
      <c r="JD43" s="289"/>
      <c r="JE43" s="289">
        <v>4.0999999999999996</v>
      </c>
    </row>
    <row r="44" spans="1:265" ht="15.75" thickBot="1" x14ac:dyDescent="0.3">
      <c r="A44" s="420" t="s">
        <v>526</v>
      </c>
      <c r="B44" s="419" t="s">
        <v>1861</v>
      </c>
      <c r="C44" s="417"/>
      <c r="D44" s="417"/>
      <c r="E44" s="417"/>
      <c r="F44" s="417"/>
      <c r="G44" s="417"/>
      <c r="H44" s="416">
        <v>3.04</v>
      </c>
      <c r="I44" s="14"/>
      <c r="J44" s="14"/>
      <c r="K44" s="14"/>
      <c r="L44" s="14"/>
      <c r="M44" s="14"/>
      <c r="N44" s="14"/>
      <c r="IX44" s="289"/>
      <c r="IY44" s="289"/>
      <c r="IZ44" s="289"/>
      <c r="JA44" s="289"/>
      <c r="JB44" s="289"/>
      <c r="JC44" s="289"/>
      <c r="JD44" s="289"/>
      <c r="JE44" s="289">
        <v>3.33</v>
      </c>
    </row>
    <row r="45" spans="1:265" s="484" customFormat="1" ht="15.75" thickBot="1" x14ac:dyDescent="0.3">
      <c r="A45" s="404" t="s">
        <v>1673</v>
      </c>
      <c r="B45" s="405"/>
      <c r="C45" s="405"/>
      <c r="D45" s="405"/>
      <c r="E45" s="405"/>
      <c r="F45" s="405"/>
      <c r="G45" s="405"/>
      <c r="H45" s="406"/>
      <c r="I45" s="14"/>
      <c r="J45" s="14"/>
      <c r="K45" s="14"/>
      <c r="L45" s="14"/>
      <c r="M45" s="14"/>
      <c r="N45" s="14"/>
      <c r="IX45" s="289"/>
      <c r="IY45" s="289"/>
      <c r="IZ45" s="289"/>
      <c r="JA45" s="289"/>
      <c r="JB45" s="289"/>
      <c r="JC45" s="289"/>
      <c r="JD45" s="289"/>
      <c r="JE45" s="289"/>
    </row>
    <row r="46" spans="1:265" s="484" customFormat="1" x14ac:dyDescent="0.25">
      <c r="A46" s="464" t="s">
        <v>498</v>
      </c>
      <c r="B46" s="463" t="s">
        <v>1798</v>
      </c>
      <c r="C46" s="445">
        <v>3</v>
      </c>
      <c r="D46" s="445"/>
      <c r="E46" s="445"/>
      <c r="F46" s="445"/>
      <c r="G46" s="445"/>
      <c r="H46" s="446"/>
      <c r="I46" s="14"/>
      <c r="J46" s="14"/>
      <c r="K46" s="14"/>
      <c r="L46" s="14"/>
      <c r="M46" s="14"/>
      <c r="N46" s="14"/>
      <c r="IX46" s="289"/>
      <c r="IY46" s="289"/>
      <c r="IZ46" s="289"/>
      <c r="JA46" s="289"/>
      <c r="JB46" s="289"/>
      <c r="JC46" s="289"/>
      <c r="JD46" s="289"/>
      <c r="JE46" s="289"/>
    </row>
    <row r="47" spans="1:265" ht="15.75" thickBot="1" x14ac:dyDescent="0.3">
      <c r="A47" s="404" t="s">
        <v>687</v>
      </c>
      <c r="B47" s="405"/>
      <c r="C47" s="405"/>
      <c r="D47" s="405"/>
      <c r="E47" s="405"/>
      <c r="F47" s="405"/>
      <c r="G47" s="405"/>
      <c r="H47" s="406"/>
      <c r="I47" s="14"/>
      <c r="J47" s="14"/>
      <c r="K47" s="14"/>
      <c r="L47" s="14"/>
      <c r="M47" s="14"/>
      <c r="N47" s="14"/>
      <c r="IX47" s="289"/>
      <c r="IY47" s="289"/>
      <c r="IZ47" s="289"/>
      <c r="JA47" s="289"/>
      <c r="JB47" s="289"/>
      <c r="JC47" s="289"/>
      <c r="JD47" s="289"/>
      <c r="JE47" s="289">
        <v>3</v>
      </c>
    </row>
    <row r="48" spans="1:265" x14ac:dyDescent="0.25">
      <c r="A48" s="464" t="s">
        <v>482</v>
      </c>
      <c r="B48" s="463" t="s">
        <v>1819</v>
      </c>
      <c r="C48" s="445"/>
      <c r="D48" s="445"/>
      <c r="E48" s="445">
        <v>0.95</v>
      </c>
      <c r="F48" s="445"/>
      <c r="G48" s="445"/>
      <c r="H48" s="446">
        <v>0.96</v>
      </c>
      <c r="I48" s="15"/>
      <c r="J48" s="15"/>
      <c r="K48" s="15"/>
      <c r="L48" s="15"/>
      <c r="M48" s="15"/>
    </row>
    <row r="49" spans="1:13" x14ac:dyDescent="0.25">
      <c r="A49" s="447" t="s">
        <v>478</v>
      </c>
      <c r="B49" s="465" t="s">
        <v>1849</v>
      </c>
      <c r="C49" s="466"/>
      <c r="D49" s="466">
        <v>0.95</v>
      </c>
      <c r="E49" s="466"/>
      <c r="F49" s="466"/>
      <c r="G49" s="466"/>
      <c r="H49" s="448">
        <v>0.6</v>
      </c>
      <c r="I49" s="15"/>
      <c r="J49" s="15"/>
      <c r="K49" s="15"/>
      <c r="L49" s="15"/>
      <c r="M49" s="15"/>
    </row>
    <row r="50" spans="1:13" x14ac:dyDescent="0.25">
      <c r="A50" s="447" t="s">
        <v>478</v>
      </c>
      <c r="B50" s="465" t="s">
        <v>1860</v>
      </c>
      <c r="C50" s="466"/>
      <c r="D50" s="466"/>
      <c r="E50" s="466"/>
      <c r="F50" s="466"/>
      <c r="G50" s="466"/>
      <c r="H50" s="448">
        <v>2.5</v>
      </c>
      <c r="I50" s="15"/>
      <c r="J50" s="15"/>
      <c r="K50" s="15"/>
      <c r="L50" s="15"/>
      <c r="M50" s="15"/>
    </row>
    <row r="51" spans="1:13" s="484" customFormat="1" x14ac:dyDescent="0.25">
      <c r="A51" s="447" t="s">
        <v>498</v>
      </c>
      <c r="B51" s="465" t="s">
        <v>499</v>
      </c>
      <c r="C51" s="466">
        <v>0.47</v>
      </c>
      <c r="D51" s="466"/>
      <c r="E51" s="466"/>
      <c r="F51" s="466"/>
      <c r="G51" s="466">
        <v>0.3</v>
      </c>
      <c r="H51" s="448"/>
      <c r="I51" s="15"/>
      <c r="J51" s="15"/>
      <c r="K51" s="15"/>
      <c r="L51" s="15"/>
      <c r="M51" s="15"/>
    </row>
    <row r="52" spans="1:13" x14ac:dyDescent="0.25">
      <c r="A52" s="447" t="s">
        <v>498</v>
      </c>
      <c r="B52" s="465" t="s">
        <v>1799</v>
      </c>
      <c r="C52" s="466"/>
      <c r="D52" s="466"/>
      <c r="E52" s="466"/>
      <c r="F52" s="466"/>
      <c r="G52" s="466">
        <v>0.3</v>
      </c>
      <c r="H52" s="448"/>
      <c r="I52" s="15"/>
      <c r="J52" s="15"/>
      <c r="K52" s="15"/>
      <c r="L52" s="15"/>
      <c r="M52" s="15"/>
    </row>
    <row r="53" spans="1:13" x14ac:dyDescent="0.25">
      <c r="A53" s="447" t="s">
        <v>498</v>
      </c>
      <c r="B53" s="465" t="s">
        <v>1800</v>
      </c>
      <c r="C53" s="466">
        <v>0.1</v>
      </c>
      <c r="D53" s="466"/>
      <c r="E53" s="466"/>
      <c r="F53" s="466"/>
      <c r="G53" s="466"/>
      <c r="H53" s="448"/>
      <c r="I53" s="15"/>
      <c r="J53" s="15"/>
      <c r="K53" s="15"/>
      <c r="L53" s="15"/>
      <c r="M53" s="15"/>
    </row>
    <row r="54" spans="1:13" x14ac:dyDescent="0.25">
      <c r="A54" s="447" t="s">
        <v>498</v>
      </c>
      <c r="B54" s="465" t="s">
        <v>1804</v>
      </c>
      <c r="C54" s="466">
        <v>0.1</v>
      </c>
      <c r="D54" s="466"/>
      <c r="E54" s="466"/>
      <c r="F54" s="466">
        <v>0.3</v>
      </c>
      <c r="G54" s="466"/>
      <c r="H54" s="448"/>
      <c r="I54" s="15"/>
      <c r="J54" s="15"/>
      <c r="K54" s="15"/>
      <c r="L54" s="15"/>
      <c r="M54" s="15"/>
    </row>
    <row r="55" spans="1:13" ht="15.75" thickBot="1" x14ac:dyDescent="0.3">
      <c r="A55" s="447" t="s">
        <v>498</v>
      </c>
      <c r="B55" s="465" t="s">
        <v>1819</v>
      </c>
      <c r="C55" s="466">
        <v>1</v>
      </c>
      <c r="D55" s="466"/>
      <c r="E55" s="466"/>
      <c r="F55" s="466"/>
      <c r="G55" s="466">
        <v>0.3</v>
      </c>
      <c r="H55" s="448">
        <v>1</v>
      </c>
      <c r="I55" s="15"/>
      <c r="J55" s="15"/>
      <c r="K55" s="15"/>
      <c r="L55" s="15"/>
      <c r="M55" s="15"/>
    </row>
    <row r="56" spans="1:13" ht="15.75" thickBot="1" x14ac:dyDescent="0.3">
      <c r="A56" s="674" t="s">
        <v>992</v>
      </c>
      <c r="B56" s="675"/>
      <c r="C56" s="675"/>
      <c r="D56" s="675"/>
      <c r="E56" s="675"/>
      <c r="F56" s="675"/>
      <c r="G56" s="675"/>
      <c r="H56" s="675"/>
      <c r="I56" s="675"/>
      <c r="J56" s="675"/>
      <c r="K56" s="676"/>
      <c r="L56" s="15"/>
      <c r="M56" s="15"/>
    </row>
    <row r="57" spans="1:13" s="484" customFormat="1" x14ac:dyDescent="0.25">
      <c r="A57" s="464" t="s">
        <v>1109</v>
      </c>
      <c r="B57" s="463" t="s">
        <v>1867</v>
      </c>
      <c r="C57" s="445">
        <v>-3.94</v>
      </c>
      <c r="D57" s="445">
        <v>-4.84</v>
      </c>
      <c r="E57" s="445">
        <v>-4.72</v>
      </c>
      <c r="F57" s="445">
        <v>-4.2</v>
      </c>
      <c r="G57" s="445">
        <v>-4.2</v>
      </c>
      <c r="H57" s="446">
        <v>-5.37</v>
      </c>
      <c r="I57" s="489"/>
      <c r="J57" s="489"/>
      <c r="K57" s="489"/>
      <c r="L57" s="15"/>
      <c r="M57" s="15"/>
    </row>
    <row r="58" spans="1:13" s="484" customFormat="1" x14ac:dyDescent="0.25">
      <c r="A58" s="447" t="s">
        <v>498</v>
      </c>
      <c r="B58" s="465" t="s">
        <v>1799</v>
      </c>
      <c r="C58" s="466">
        <v>-5.5</v>
      </c>
      <c r="D58" s="466"/>
      <c r="E58" s="466">
        <v>-5</v>
      </c>
      <c r="F58" s="466"/>
      <c r="G58" s="466"/>
      <c r="H58" s="448"/>
      <c r="I58" s="489"/>
      <c r="J58" s="489"/>
      <c r="K58" s="489"/>
      <c r="L58" s="15"/>
      <c r="M58" s="15"/>
    </row>
    <row r="59" spans="1:13" ht="15.75" thickBot="1" x14ac:dyDescent="0.3">
      <c r="A59" s="449" t="s">
        <v>1413</v>
      </c>
      <c r="B59" s="450" t="s">
        <v>1867</v>
      </c>
      <c r="C59" s="451">
        <v>-4.5</v>
      </c>
      <c r="D59" s="451">
        <v>-4.05</v>
      </c>
      <c r="E59" s="451"/>
      <c r="F59" s="451">
        <v>-5.33</v>
      </c>
      <c r="G59" s="451">
        <v>-5.5</v>
      </c>
      <c r="H59" s="452">
        <v>-5.33</v>
      </c>
      <c r="I59" s="410"/>
      <c r="J59" s="410"/>
      <c r="K59" s="410"/>
      <c r="L59" s="15"/>
      <c r="M59" s="15"/>
    </row>
    <row r="60" spans="1:13" ht="5.25" customHeight="1" x14ac:dyDescent="0.25">
      <c r="A60" s="213"/>
      <c r="B60" s="213"/>
      <c r="C60" s="213"/>
      <c r="D60" s="213"/>
      <c r="E60" s="214"/>
      <c r="F60" s="213"/>
      <c r="G60" s="213"/>
      <c r="H60" s="213"/>
    </row>
    <row r="61" spans="1:13" x14ac:dyDescent="0.25">
      <c r="A61" s="17" t="s">
        <v>23</v>
      </c>
      <c r="B61" s="16"/>
      <c r="C61" s="16"/>
      <c r="D61" s="16"/>
      <c r="E61" s="16"/>
      <c r="F61" s="16"/>
      <c r="G61" s="16"/>
      <c r="H61" s="16"/>
    </row>
    <row r="62" spans="1:13" x14ac:dyDescent="0.25">
      <c r="A62" s="16"/>
      <c r="B62" s="16"/>
      <c r="C62" s="16"/>
      <c r="D62" s="16"/>
      <c r="E62" s="16"/>
      <c r="F62" s="16"/>
      <c r="G62" s="16"/>
      <c r="H62" s="16"/>
    </row>
    <row r="63" spans="1:13" hidden="1" x14ac:dyDescent="0.25">
      <c r="A63" s="16"/>
      <c r="B63" s="16"/>
      <c r="C63" s="16"/>
      <c r="D63" s="16"/>
      <c r="E63" s="16"/>
      <c r="F63" s="16"/>
      <c r="G63" s="16"/>
      <c r="H63" s="16"/>
    </row>
    <row r="64" spans="1:13" hidden="1" x14ac:dyDescent="0.25">
      <c r="A64" s="16"/>
      <c r="B64" s="16"/>
      <c r="C64" s="16"/>
      <c r="D64" s="16"/>
      <c r="E64" s="16"/>
      <c r="F64" s="16"/>
      <c r="G64" s="16"/>
      <c r="H64" s="16"/>
    </row>
    <row r="65" spans="1:8" hidden="1" x14ac:dyDescent="0.25">
      <c r="A65" s="16"/>
      <c r="B65" s="16"/>
      <c r="C65" s="16"/>
      <c r="D65" s="16"/>
      <c r="E65" s="16"/>
      <c r="F65" s="16"/>
      <c r="G65" s="16"/>
      <c r="H65" s="16"/>
    </row>
    <row r="66" spans="1:8" hidden="1" x14ac:dyDescent="0.25">
      <c r="A66" s="16"/>
      <c r="B66" s="16"/>
      <c r="C66" s="16"/>
      <c r="D66" s="16"/>
      <c r="E66" s="16"/>
      <c r="F66" s="16"/>
      <c r="G66" s="16"/>
      <c r="H66" s="16"/>
    </row>
    <row r="67" spans="1:8" hidden="1" x14ac:dyDescent="0.25">
      <c r="A67" s="16"/>
      <c r="B67" s="16"/>
      <c r="C67" s="16"/>
      <c r="D67" s="16"/>
      <c r="E67" s="16"/>
      <c r="F67" s="16"/>
      <c r="G67" s="16"/>
      <c r="H67" s="16"/>
    </row>
    <row r="68" spans="1:8" hidden="1" x14ac:dyDescent="0.25">
      <c r="A68" s="16"/>
      <c r="B68" s="16"/>
      <c r="C68" s="16"/>
      <c r="D68" s="16"/>
      <c r="E68" s="16"/>
      <c r="F68" s="16"/>
      <c r="G68" s="16"/>
      <c r="H68" s="16"/>
    </row>
    <row r="69" spans="1:8" hidden="1" x14ac:dyDescent="0.25">
      <c r="A69" s="16"/>
      <c r="B69" s="16"/>
      <c r="C69" s="16"/>
      <c r="D69" s="16"/>
      <c r="E69" s="16"/>
      <c r="F69" s="16"/>
      <c r="G69" s="16"/>
      <c r="H69" s="16"/>
    </row>
    <row r="70" spans="1:8" hidden="1" x14ac:dyDescent="0.25">
      <c r="A70" s="16"/>
      <c r="B70" s="16"/>
      <c r="C70" s="16"/>
      <c r="D70" s="16"/>
      <c r="E70" s="16"/>
      <c r="F70" s="16"/>
      <c r="G70" s="16"/>
      <c r="H70" s="16"/>
    </row>
    <row r="71" spans="1:8" hidden="1" x14ac:dyDescent="0.25">
      <c r="A71" s="16"/>
      <c r="B71" s="16"/>
      <c r="C71" s="16"/>
      <c r="D71" s="16"/>
      <c r="E71" s="16"/>
      <c r="F71" s="16"/>
      <c r="G71" s="16"/>
      <c r="H71" s="16"/>
    </row>
    <row r="72" spans="1:8" hidden="1" x14ac:dyDescent="0.25">
      <c r="A72" s="16"/>
      <c r="B72" s="16"/>
      <c r="C72" s="16"/>
      <c r="D72" s="16"/>
      <c r="E72" s="16"/>
      <c r="F72" s="16"/>
      <c r="G72" s="16"/>
      <c r="H72" s="16"/>
    </row>
    <row r="73" spans="1:8" hidden="1" x14ac:dyDescent="0.25">
      <c r="A73" s="16"/>
      <c r="B73" s="16"/>
      <c r="C73" s="16"/>
      <c r="D73" s="16"/>
      <c r="E73" s="16"/>
      <c r="F73" s="16"/>
      <c r="G73" s="16"/>
      <c r="H73" s="16"/>
    </row>
    <row r="74" spans="1:8" hidden="1" x14ac:dyDescent="0.25">
      <c r="A74" s="16"/>
      <c r="B74" s="16"/>
      <c r="C74" s="16"/>
      <c r="D74" s="16"/>
      <c r="E74" s="16"/>
      <c r="F74" s="16"/>
      <c r="G74" s="16"/>
      <c r="H74" s="16"/>
    </row>
    <row r="75" spans="1:8" hidden="1" x14ac:dyDescent="0.25">
      <c r="A75" s="16"/>
      <c r="B75" s="16"/>
      <c r="C75" s="16"/>
      <c r="D75" s="16"/>
      <c r="E75" s="16"/>
      <c r="F75" s="16"/>
      <c r="G75" s="16"/>
      <c r="H75" s="16"/>
    </row>
    <row r="76" spans="1:8" hidden="1" x14ac:dyDescent="0.25">
      <c r="A76" s="16"/>
      <c r="B76" s="16"/>
      <c r="C76" s="16"/>
      <c r="D76" s="16"/>
      <c r="E76" s="16"/>
      <c r="F76" s="16"/>
      <c r="G76" s="16"/>
      <c r="H76" s="16"/>
    </row>
    <row r="77" spans="1:8" hidden="1" x14ac:dyDescent="0.25">
      <c r="A77" s="16"/>
      <c r="B77" s="16"/>
      <c r="C77" s="16"/>
      <c r="D77" s="16"/>
      <c r="E77" s="16"/>
      <c r="F77" s="16"/>
      <c r="G77" s="16"/>
      <c r="H77" s="16"/>
    </row>
    <row r="78" spans="1:8" hidden="1" x14ac:dyDescent="0.25">
      <c r="A78" s="16"/>
      <c r="B78" s="16"/>
      <c r="C78" s="16"/>
      <c r="D78" s="16"/>
      <c r="E78" s="16"/>
      <c r="F78" s="16"/>
      <c r="G78" s="16"/>
      <c r="H78" s="16"/>
    </row>
    <row r="79" spans="1:8" hidden="1" x14ac:dyDescent="0.25">
      <c r="A79" s="16"/>
      <c r="B79" s="16"/>
      <c r="C79" s="16"/>
      <c r="D79" s="16"/>
      <c r="E79" s="16"/>
      <c r="F79" s="16"/>
      <c r="G79" s="16"/>
      <c r="H79" s="16"/>
    </row>
    <row r="80" spans="1:8" hidden="1" x14ac:dyDescent="0.25">
      <c r="A80" s="16"/>
      <c r="B80" s="16"/>
      <c r="C80" s="16"/>
      <c r="D80" s="16"/>
      <c r="E80" s="16"/>
      <c r="F80" s="16"/>
      <c r="G80" s="16"/>
      <c r="H80" s="16"/>
    </row>
    <row r="81" spans="1:8" hidden="1" x14ac:dyDescent="0.25">
      <c r="A81" s="16"/>
      <c r="B81" s="16"/>
      <c r="C81" s="16"/>
      <c r="D81" s="16"/>
      <c r="E81" s="16"/>
      <c r="F81" s="16"/>
      <c r="G81" s="16"/>
      <c r="H81" s="16"/>
    </row>
    <row r="82" spans="1:8" hidden="1" x14ac:dyDescent="0.25">
      <c r="A82" s="16"/>
      <c r="B82" s="16"/>
      <c r="C82" s="16"/>
      <c r="D82" s="16"/>
      <c r="E82" s="16"/>
      <c r="F82" s="16"/>
      <c r="G82" s="16"/>
      <c r="H82" s="16"/>
    </row>
    <row r="83" spans="1:8" hidden="1" x14ac:dyDescent="0.25">
      <c r="A83" s="16"/>
      <c r="B83" s="16"/>
      <c r="C83" s="16"/>
      <c r="D83" s="16"/>
      <c r="E83" s="16"/>
      <c r="F83" s="16"/>
      <c r="G83" s="16"/>
      <c r="H83" s="16"/>
    </row>
    <row r="84" spans="1:8" hidden="1" x14ac:dyDescent="0.25">
      <c r="A84" s="16"/>
      <c r="B84" s="16"/>
      <c r="C84" s="16"/>
      <c r="D84" s="16"/>
      <c r="E84" s="16"/>
      <c r="F84" s="16"/>
      <c r="G84" s="16"/>
      <c r="H84" s="16"/>
    </row>
    <row r="85" spans="1:8" hidden="1" x14ac:dyDescent="0.25">
      <c r="A85" s="16"/>
      <c r="B85" s="16"/>
      <c r="C85" s="16"/>
      <c r="D85" s="16"/>
      <c r="E85" s="16"/>
      <c r="F85" s="16"/>
      <c r="G85" s="16"/>
      <c r="H85" s="16"/>
    </row>
    <row r="86" spans="1:8" hidden="1" x14ac:dyDescent="0.25">
      <c r="A86" s="16"/>
      <c r="B86" s="16"/>
      <c r="C86" s="16"/>
      <c r="D86" s="16"/>
      <c r="E86" s="16"/>
      <c r="F86" s="16"/>
      <c r="G86" s="16"/>
      <c r="H86" s="16"/>
    </row>
    <row r="87" spans="1:8" hidden="1" x14ac:dyDescent="0.25">
      <c r="A87" s="16"/>
      <c r="B87" s="16"/>
      <c r="C87" s="16"/>
      <c r="D87" s="16"/>
      <c r="E87" s="16"/>
      <c r="F87" s="16"/>
      <c r="G87" s="16"/>
      <c r="H87" s="16"/>
    </row>
    <row r="88" spans="1:8" hidden="1" x14ac:dyDescent="0.25">
      <c r="A88" s="16"/>
      <c r="B88" s="16"/>
      <c r="C88" s="16"/>
      <c r="D88" s="16"/>
      <c r="E88" s="16"/>
      <c r="F88" s="16"/>
      <c r="G88" s="16"/>
      <c r="H88" s="16"/>
    </row>
    <row r="89" spans="1:8" hidden="1" x14ac:dyDescent="0.25">
      <c r="A89" s="16"/>
      <c r="B89" s="16"/>
      <c r="C89" s="16"/>
      <c r="D89" s="16"/>
      <c r="E89" s="16"/>
      <c r="F89" s="16"/>
      <c r="G89" s="16"/>
      <c r="H89" s="16"/>
    </row>
    <row r="90" spans="1:8" hidden="1" x14ac:dyDescent="0.25">
      <c r="A90" s="16"/>
      <c r="B90" s="16"/>
      <c r="C90" s="16"/>
      <c r="D90" s="16"/>
      <c r="E90" s="16"/>
      <c r="F90" s="16"/>
      <c r="G90" s="16"/>
      <c r="H90" s="16"/>
    </row>
    <row r="91" spans="1:8" hidden="1" x14ac:dyDescent="0.25">
      <c r="A91" s="16"/>
      <c r="B91" s="16"/>
      <c r="C91" s="16"/>
      <c r="D91" s="16"/>
      <c r="E91" s="16"/>
      <c r="F91" s="16"/>
      <c r="G91" s="16"/>
      <c r="H91" s="16"/>
    </row>
    <row r="92" spans="1:8" hidden="1" x14ac:dyDescent="0.25">
      <c r="A92" s="16"/>
      <c r="B92" s="16"/>
      <c r="C92" s="16"/>
      <c r="D92" s="16"/>
      <c r="E92" s="16"/>
      <c r="F92" s="16"/>
      <c r="G92" s="16"/>
      <c r="H92" s="16"/>
    </row>
    <row r="93" spans="1:8" hidden="1" x14ac:dyDescent="0.25">
      <c r="A93" s="16"/>
      <c r="B93" s="16"/>
      <c r="C93" s="16"/>
      <c r="D93" s="16"/>
      <c r="E93" s="16"/>
      <c r="F93" s="16"/>
      <c r="G93" s="16"/>
      <c r="H93" s="16"/>
    </row>
    <row r="94" spans="1:8" hidden="1" x14ac:dyDescent="0.25">
      <c r="A94" s="16"/>
      <c r="B94" s="16"/>
      <c r="C94" s="16"/>
      <c r="D94" s="16"/>
      <c r="E94" s="16"/>
      <c r="F94" s="16"/>
      <c r="G94" s="16"/>
      <c r="H94" s="16"/>
    </row>
    <row r="95" spans="1:8" hidden="1" x14ac:dyDescent="0.25">
      <c r="A95" s="16"/>
      <c r="B95" s="16"/>
      <c r="C95" s="16"/>
      <c r="D95" s="16"/>
      <c r="E95" s="16"/>
      <c r="F95" s="16"/>
      <c r="G95" s="16"/>
      <c r="H95" s="16"/>
    </row>
    <row r="96" spans="1:8" hidden="1" x14ac:dyDescent="0.25">
      <c r="A96" s="16"/>
      <c r="B96" s="16"/>
      <c r="C96" s="16"/>
      <c r="D96" s="16"/>
      <c r="E96" s="16"/>
      <c r="F96" s="16"/>
      <c r="G96" s="16"/>
      <c r="H96" s="16"/>
    </row>
    <row r="97" spans="1:8" hidden="1" x14ac:dyDescent="0.25">
      <c r="A97" s="16"/>
      <c r="B97" s="16"/>
      <c r="C97" s="16"/>
      <c r="D97" s="16"/>
      <c r="E97" s="16"/>
      <c r="F97" s="16"/>
      <c r="G97" s="16"/>
      <c r="H97" s="16"/>
    </row>
    <row r="98" spans="1:8" hidden="1" x14ac:dyDescent="0.25">
      <c r="A98" s="16"/>
      <c r="B98" s="16"/>
      <c r="C98" s="16"/>
      <c r="D98" s="16"/>
      <c r="E98" s="16"/>
      <c r="F98" s="16"/>
      <c r="G98" s="16"/>
      <c r="H98" s="16"/>
    </row>
    <row r="99" spans="1:8" hidden="1" x14ac:dyDescent="0.25">
      <c r="A99" s="16"/>
      <c r="B99" s="16"/>
      <c r="C99" s="16"/>
      <c r="D99" s="16"/>
      <c r="E99" s="16"/>
      <c r="F99" s="16"/>
      <c r="G99" s="16"/>
      <c r="H99" s="16"/>
    </row>
    <row r="100" spans="1:8" x14ac:dyDescent="0.25">
      <c r="A100" s="16"/>
      <c r="B100" s="16"/>
      <c r="C100" s="16"/>
      <c r="D100" s="16"/>
      <c r="E100" s="16"/>
      <c r="F100" s="16"/>
      <c r="G100" s="16"/>
      <c r="H100" s="16"/>
    </row>
    <row r="101" spans="1:8" x14ac:dyDescent="0.25">
      <c r="A101" s="16"/>
      <c r="B101" s="16"/>
      <c r="C101" s="16"/>
      <c r="D101" s="16"/>
      <c r="E101" s="16"/>
      <c r="F101" s="16"/>
      <c r="G101" s="16"/>
      <c r="H101" s="16"/>
    </row>
    <row r="102" spans="1:8" x14ac:dyDescent="0.25">
      <c r="A102" s="16"/>
      <c r="B102" s="16"/>
      <c r="C102" s="16"/>
      <c r="D102" s="16"/>
      <c r="E102" s="16"/>
      <c r="F102" s="16"/>
      <c r="G102" s="16"/>
      <c r="H102" s="16"/>
    </row>
    <row r="103" spans="1:8" x14ac:dyDescent="0.25">
      <c r="A103" s="16"/>
      <c r="B103" s="16"/>
      <c r="C103" s="16"/>
      <c r="D103" s="16"/>
      <c r="E103" s="16"/>
      <c r="F103" s="16"/>
      <c r="G103" s="16"/>
      <c r="H103" s="16"/>
    </row>
    <row r="104" spans="1:8" x14ac:dyDescent="0.25">
      <c r="A104" s="16"/>
      <c r="B104" s="16"/>
      <c r="C104" s="16"/>
      <c r="D104" s="16"/>
      <c r="E104" s="16"/>
      <c r="F104" s="16"/>
      <c r="G104" s="16"/>
      <c r="H104" s="16"/>
    </row>
    <row r="105" spans="1:8" x14ac:dyDescent="0.25">
      <c r="A105" s="16"/>
      <c r="B105" s="16"/>
      <c r="C105" s="16"/>
      <c r="D105" s="16"/>
      <c r="E105" s="16"/>
      <c r="F105" s="16"/>
      <c r="G105" s="16"/>
      <c r="H105" s="16"/>
    </row>
    <row r="106" spans="1:8" x14ac:dyDescent="0.25">
      <c r="A106" s="16"/>
      <c r="B106" s="16"/>
      <c r="C106" s="16"/>
      <c r="D106" s="16"/>
      <c r="E106" s="16"/>
      <c r="F106" s="16"/>
      <c r="G106" s="16"/>
      <c r="H106" s="16"/>
    </row>
    <row r="107" spans="1:8" x14ac:dyDescent="0.25">
      <c r="A107" s="16"/>
      <c r="B107" s="16"/>
      <c r="C107" s="16"/>
      <c r="D107" s="16"/>
      <c r="E107" s="16"/>
      <c r="F107" s="16"/>
      <c r="G107" s="16"/>
      <c r="H107" s="16"/>
    </row>
    <row r="108" spans="1:8" x14ac:dyDescent="0.25">
      <c r="A108" s="16"/>
      <c r="B108" s="16"/>
      <c r="C108" s="16"/>
      <c r="D108" s="16"/>
      <c r="E108" s="16"/>
      <c r="F108" s="16"/>
      <c r="G108" s="16"/>
      <c r="H108" s="16"/>
    </row>
    <row r="109" spans="1:8" x14ac:dyDescent="0.25">
      <c r="A109" s="16"/>
      <c r="B109" s="16"/>
      <c r="C109" s="16"/>
      <c r="D109" s="16"/>
      <c r="E109" s="16"/>
      <c r="F109" s="16"/>
      <c r="G109" s="16"/>
      <c r="H109" s="16"/>
    </row>
    <row r="110" spans="1:8" x14ac:dyDescent="0.25">
      <c r="A110" s="16"/>
      <c r="B110" s="16"/>
      <c r="C110" s="16"/>
      <c r="D110" s="16"/>
      <c r="E110" s="16"/>
      <c r="F110" s="16"/>
      <c r="G110" s="16"/>
      <c r="H110" s="16"/>
    </row>
    <row r="111" spans="1:8" x14ac:dyDescent="0.25">
      <c r="A111" s="16"/>
      <c r="B111" s="16"/>
      <c r="C111" s="16"/>
      <c r="D111" s="16"/>
      <c r="E111" s="16"/>
      <c r="F111" s="16"/>
      <c r="G111" s="16"/>
      <c r="H111" s="16"/>
    </row>
    <row r="112" spans="1:8" x14ac:dyDescent="0.25">
      <c r="A112" s="16"/>
      <c r="B112" s="16"/>
      <c r="C112" s="16"/>
      <c r="D112" s="16"/>
      <c r="E112" s="16"/>
      <c r="F112" s="16"/>
      <c r="G112" s="16"/>
      <c r="H112" s="16"/>
    </row>
    <row r="113" spans="1:8" x14ac:dyDescent="0.25">
      <c r="A113" s="16"/>
      <c r="B113" s="16"/>
      <c r="C113" s="16"/>
      <c r="D113" s="16"/>
      <c r="E113" s="16"/>
      <c r="F113" s="16"/>
      <c r="G113" s="16"/>
      <c r="H113" s="16"/>
    </row>
    <row r="114" spans="1:8" x14ac:dyDescent="0.25">
      <c r="A114" s="16"/>
      <c r="B114" s="16"/>
      <c r="C114" s="16"/>
      <c r="D114" s="16"/>
      <c r="E114" s="16"/>
      <c r="F114" s="16"/>
      <c r="G114" s="16"/>
      <c r="H114" s="16"/>
    </row>
    <row r="115" spans="1:8" x14ac:dyDescent="0.25">
      <c r="A115" s="16"/>
      <c r="B115" s="16"/>
      <c r="C115" s="16"/>
      <c r="D115" s="16"/>
      <c r="E115" s="16"/>
      <c r="F115" s="16"/>
      <c r="G115" s="16"/>
      <c r="H115" s="16"/>
    </row>
    <row r="116" spans="1:8" x14ac:dyDescent="0.25">
      <c r="A116" s="16"/>
      <c r="B116" s="16"/>
      <c r="C116" s="16"/>
      <c r="D116" s="16"/>
      <c r="E116" s="16"/>
      <c r="F116" s="16"/>
      <c r="G116" s="16"/>
      <c r="H116" s="16"/>
    </row>
    <row r="117" spans="1:8" x14ac:dyDescent="0.25">
      <c r="A117" s="16"/>
      <c r="B117" s="16"/>
      <c r="C117" s="16"/>
      <c r="D117" s="16"/>
      <c r="E117" s="16"/>
      <c r="F117" s="16"/>
      <c r="G117" s="16"/>
      <c r="H117" s="16"/>
    </row>
    <row r="118" spans="1:8" x14ac:dyDescent="0.25">
      <c r="A118" s="16"/>
      <c r="B118" s="16"/>
      <c r="C118" s="16"/>
      <c r="D118" s="16"/>
      <c r="E118" s="16"/>
      <c r="F118" s="16"/>
      <c r="G118" s="16"/>
      <c r="H118" s="16"/>
    </row>
    <row r="119" spans="1:8" x14ac:dyDescent="0.25">
      <c r="A119" s="16"/>
      <c r="B119" s="16"/>
      <c r="C119" s="16"/>
      <c r="D119" s="16"/>
      <c r="E119" s="16"/>
      <c r="F119" s="16"/>
      <c r="G119" s="16"/>
      <c r="H119" s="16"/>
    </row>
    <row r="120" spans="1:8" x14ac:dyDescent="0.25">
      <c r="A120" s="16"/>
      <c r="B120" s="16"/>
      <c r="C120" s="16"/>
      <c r="D120" s="16"/>
      <c r="E120" s="16"/>
      <c r="F120" s="16"/>
      <c r="G120" s="16"/>
      <c r="H120" s="16"/>
    </row>
    <row r="121" spans="1:8" x14ac:dyDescent="0.25">
      <c r="A121" s="16"/>
      <c r="B121" s="16"/>
      <c r="C121" s="16"/>
      <c r="D121" s="16"/>
      <c r="E121" s="16"/>
      <c r="F121" s="16"/>
      <c r="G121" s="16"/>
      <c r="H121" s="16"/>
    </row>
    <row r="122" spans="1:8" x14ac:dyDescent="0.25">
      <c r="A122" s="16"/>
      <c r="B122" s="16"/>
      <c r="C122" s="16"/>
      <c r="D122" s="16"/>
      <c r="E122" s="16"/>
      <c r="F122" s="16"/>
      <c r="G122" s="16"/>
      <c r="H122" s="16"/>
    </row>
    <row r="123" spans="1:8" x14ac:dyDescent="0.25">
      <c r="A123" s="16"/>
      <c r="B123" s="16"/>
      <c r="C123" s="16"/>
      <c r="D123" s="16"/>
      <c r="E123" s="16"/>
      <c r="F123" s="16"/>
      <c r="G123" s="16"/>
      <c r="H123" s="16"/>
    </row>
    <row r="124" spans="1:8" x14ac:dyDescent="0.25">
      <c r="A124" s="16"/>
      <c r="B124" s="16"/>
      <c r="C124" s="16"/>
      <c r="D124" s="16"/>
      <c r="E124" s="16"/>
      <c r="F124" s="16"/>
      <c r="G124" s="16"/>
      <c r="H124" s="16"/>
    </row>
    <row r="125" spans="1:8" x14ac:dyDescent="0.25">
      <c r="A125" s="16"/>
      <c r="B125" s="16"/>
      <c r="C125" s="16"/>
      <c r="D125" s="16"/>
      <c r="E125" s="16"/>
      <c r="F125" s="16"/>
      <c r="G125" s="16"/>
      <c r="H125" s="16"/>
    </row>
    <row r="126" spans="1:8" x14ac:dyDescent="0.25">
      <c r="A126" s="16"/>
      <c r="B126" s="16"/>
      <c r="C126" s="16"/>
      <c r="D126" s="16"/>
      <c r="E126" s="16"/>
      <c r="F126" s="16"/>
      <c r="G126" s="16"/>
      <c r="H126" s="16"/>
    </row>
    <row r="127" spans="1:8" x14ac:dyDescent="0.25">
      <c r="A127" s="16"/>
      <c r="B127" s="16"/>
      <c r="C127" s="16"/>
      <c r="D127" s="16"/>
      <c r="E127" s="16"/>
      <c r="F127" s="16"/>
      <c r="G127" s="16"/>
      <c r="H127" s="16"/>
    </row>
    <row r="128" spans="1:8" x14ac:dyDescent="0.25">
      <c r="A128" s="16"/>
      <c r="B128" s="16"/>
      <c r="C128" s="16"/>
      <c r="D128" s="16"/>
      <c r="E128" s="16"/>
      <c r="F128" s="16"/>
      <c r="G128" s="16"/>
      <c r="H128" s="16"/>
    </row>
    <row r="129" spans="1:8" x14ac:dyDescent="0.25">
      <c r="A129" s="16"/>
      <c r="B129" s="16"/>
      <c r="C129" s="16"/>
      <c r="D129" s="16"/>
      <c r="E129" s="16"/>
      <c r="F129" s="16"/>
      <c r="G129" s="16"/>
      <c r="H129" s="16"/>
    </row>
    <row r="130" spans="1:8" x14ac:dyDescent="0.25"/>
    <row r="131" spans="1:8" x14ac:dyDescent="0.25"/>
    <row r="132" spans="1:8" x14ac:dyDescent="0.25"/>
    <row r="133" spans="1:8" x14ac:dyDescent="0.25"/>
    <row r="134" spans="1:8" x14ac:dyDescent="0.25"/>
    <row r="135" spans="1:8" x14ac:dyDescent="0.25"/>
    <row r="136" spans="1:8" x14ac:dyDescent="0.25"/>
    <row r="137" spans="1:8" x14ac:dyDescent="0.25"/>
    <row r="138" spans="1:8" x14ac:dyDescent="0.25"/>
    <row r="139" spans="1:8" x14ac:dyDescent="0.25"/>
    <row r="140" spans="1:8" x14ac:dyDescent="0.25"/>
    <row r="141" spans="1:8" x14ac:dyDescent="0.25"/>
    <row r="142" spans="1:8" x14ac:dyDescent="0.25"/>
    <row r="143" spans="1:8" x14ac:dyDescent="0.25"/>
    <row r="144" spans="1:8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</sheetData>
  <mergeCells count="11">
    <mergeCell ref="A56:K56"/>
    <mergeCell ref="A7:H7"/>
    <mergeCell ref="O5:O6"/>
    <mergeCell ref="P5:P6"/>
    <mergeCell ref="A1:H1"/>
    <mergeCell ref="A2:H2"/>
    <mergeCell ref="A3:H3"/>
    <mergeCell ref="A4:E4"/>
    <mergeCell ref="A5:A6"/>
    <mergeCell ref="B5:B6"/>
    <mergeCell ref="C5:H5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24"/>
  <sheetViews>
    <sheetView workbookViewId="0">
      <selection sqref="A1:F1"/>
    </sheetView>
  </sheetViews>
  <sheetFormatPr defaultColWidth="11.42578125" defaultRowHeight="15" x14ac:dyDescent="0.25"/>
  <cols>
    <col min="1" max="1" width="18.85546875" style="305" customWidth="1"/>
    <col min="2" max="2" width="18.7109375" style="305" customWidth="1"/>
    <col min="3" max="3" width="2" style="305" bestFit="1" customWidth="1"/>
    <col min="4" max="4" width="19.5703125" style="305" bestFit="1" customWidth="1"/>
    <col min="5" max="5" width="2" style="305" bestFit="1" customWidth="1"/>
    <col min="6" max="6" width="18.85546875" style="305" customWidth="1"/>
    <col min="7" max="8" width="14.140625" style="305" bestFit="1" customWidth="1"/>
    <col min="9" max="9" width="19.5703125" style="305" bestFit="1" customWidth="1"/>
    <col min="10" max="16384" width="11.42578125" style="305"/>
  </cols>
  <sheetData>
    <row r="1" spans="1:10" ht="18.75" x14ac:dyDescent="0.3">
      <c r="A1" s="710" t="s">
        <v>577</v>
      </c>
      <c r="B1" s="711"/>
      <c r="C1" s="711"/>
      <c r="D1" s="711"/>
      <c r="E1" s="711"/>
      <c r="F1" s="712"/>
    </row>
    <row r="2" spans="1:10" ht="15.75" x14ac:dyDescent="0.25">
      <c r="A2" s="713" t="s">
        <v>1674</v>
      </c>
      <c r="B2" s="714"/>
      <c r="C2" s="714"/>
      <c r="D2" s="714"/>
      <c r="E2" s="714"/>
      <c r="F2" s="715"/>
    </row>
    <row r="3" spans="1:10" x14ac:dyDescent="0.25">
      <c r="A3" s="716" t="s">
        <v>688</v>
      </c>
      <c r="B3" s="717"/>
      <c r="C3" s="717"/>
      <c r="D3" s="717"/>
      <c r="E3" s="717"/>
      <c r="F3" s="718"/>
    </row>
    <row r="4" spans="1:10" ht="8.25" customHeight="1" x14ac:dyDescent="0.25">
      <c r="A4" s="306"/>
      <c r="B4" s="307"/>
      <c r="C4" s="307"/>
      <c r="D4" s="308"/>
      <c r="E4" s="308"/>
      <c r="F4" s="309"/>
    </row>
    <row r="5" spans="1:10" x14ac:dyDescent="0.25">
      <c r="A5" s="310" t="s">
        <v>689</v>
      </c>
      <c r="B5" s="311" t="s">
        <v>690</v>
      </c>
      <c r="C5" s="312"/>
      <c r="D5" s="311" t="s">
        <v>691</v>
      </c>
      <c r="E5" s="313"/>
      <c r="F5" s="314" t="s">
        <v>552</v>
      </c>
      <c r="G5" s="509"/>
      <c r="I5" s="509"/>
    </row>
    <row r="6" spans="1:10" x14ac:dyDescent="0.25">
      <c r="A6" s="315" t="s">
        <v>579</v>
      </c>
      <c r="B6" s="316">
        <v>70535.360075600009</v>
      </c>
      <c r="C6" s="371"/>
      <c r="D6" s="316">
        <v>396809.78553160001</v>
      </c>
      <c r="E6" s="371"/>
      <c r="F6" s="317">
        <f>+D6+B6</f>
        <v>467345.14560719999</v>
      </c>
      <c r="G6" s="508"/>
      <c r="H6" s="508"/>
      <c r="I6" s="508"/>
      <c r="J6" s="508"/>
    </row>
    <row r="7" spans="1:10" x14ac:dyDescent="0.25">
      <c r="A7" s="315" t="s">
        <v>580</v>
      </c>
      <c r="B7" s="316">
        <v>18537.6331168</v>
      </c>
      <c r="C7" s="372"/>
      <c r="D7" s="316">
        <v>2540505.0010227999</v>
      </c>
      <c r="E7" s="371"/>
      <c r="F7" s="317">
        <f t="shared" ref="F7:F16" si="0">+D7+B7</f>
        <v>2559042.6341395997</v>
      </c>
      <c r="G7" s="508"/>
      <c r="H7" s="508"/>
      <c r="I7" s="508"/>
      <c r="J7" s="508"/>
    </row>
    <row r="8" spans="1:10" x14ac:dyDescent="0.25">
      <c r="A8" s="315" t="s">
        <v>581</v>
      </c>
      <c r="B8" s="316">
        <v>6689.7635433999994</v>
      </c>
      <c r="C8" s="371"/>
      <c r="D8" s="316">
        <v>4303173.5883990005</v>
      </c>
      <c r="E8" s="371"/>
      <c r="F8" s="317">
        <f t="shared" si="0"/>
        <v>4309863.3519424004</v>
      </c>
      <c r="G8" s="508"/>
      <c r="H8" s="508"/>
      <c r="I8" s="508"/>
      <c r="J8" s="508"/>
    </row>
    <row r="9" spans="1:10" x14ac:dyDescent="0.25">
      <c r="A9" s="315" t="s">
        <v>582</v>
      </c>
      <c r="B9" s="316">
        <v>17082.6191592</v>
      </c>
      <c r="C9" s="371"/>
      <c r="D9" s="316">
        <v>1742062.4310883377</v>
      </c>
      <c r="E9" s="371"/>
      <c r="F9" s="317">
        <f t="shared" si="0"/>
        <v>1759145.0502475377</v>
      </c>
      <c r="G9" s="508"/>
      <c r="H9" s="508"/>
      <c r="I9" s="508"/>
      <c r="J9" s="508"/>
    </row>
    <row r="10" spans="1:10" x14ac:dyDescent="0.25">
      <c r="A10" s="315" t="s">
        <v>583</v>
      </c>
      <c r="B10" s="316">
        <v>6279.4864258000007</v>
      </c>
      <c r="C10" s="371"/>
      <c r="D10" s="316">
        <v>929682.89410219993</v>
      </c>
      <c r="E10" s="316"/>
      <c r="F10" s="317">
        <f t="shared" si="0"/>
        <v>935962.38052799995</v>
      </c>
      <c r="G10" s="508"/>
      <c r="H10" s="508"/>
      <c r="I10" s="508"/>
      <c r="J10" s="508"/>
    </row>
    <row r="11" spans="1:10" x14ac:dyDescent="0.25">
      <c r="A11" s="315" t="s">
        <v>584</v>
      </c>
      <c r="B11" s="316">
        <v>14543.608444400001</v>
      </c>
      <c r="C11" s="372"/>
      <c r="D11" s="316">
        <v>6828475.0369038014</v>
      </c>
      <c r="E11" s="371"/>
      <c r="F11" s="317">
        <f t="shared" si="0"/>
        <v>6843018.6453482015</v>
      </c>
      <c r="G11" s="508"/>
      <c r="H11" s="508"/>
      <c r="I11" s="508"/>
      <c r="J11" s="508"/>
    </row>
    <row r="12" spans="1:10" x14ac:dyDescent="0.25">
      <c r="A12" s="315" t="s">
        <v>585</v>
      </c>
      <c r="B12" s="316">
        <v>12384.345514800001</v>
      </c>
      <c r="C12" s="371"/>
      <c r="D12" s="316">
        <v>4505323.6854737997</v>
      </c>
      <c r="E12" s="371"/>
      <c r="F12" s="317">
        <f t="shared" si="0"/>
        <v>4517708.0309886001</v>
      </c>
      <c r="G12" s="508"/>
      <c r="H12" s="508"/>
      <c r="I12" s="508"/>
      <c r="J12" s="508"/>
    </row>
    <row r="13" spans="1:10" x14ac:dyDescent="0.25">
      <c r="A13" s="315" t="s">
        <v>586</v>
      </c>
      <c r="B13" s="316">
        <v>16490.516163800003</v>
      </c>
      <c r="C13" s="371"/>
      <c r="D13" s="316">
        <v>1142239.727797</v>
      </c>
      <c r="E13" s="371"/>
      <c r="F13" s="317">
        <f t="shared" si="0"/>
        <v>1158730.2439607999</v>
      </c>
      <c r="G13" s="508"/>
      <c r="H13" s="508"/>
      <c r="I13" s="508"/>
      <c r="J13" s="508"/>
    </row>
    <row r="14" spans="1:10" x14ac:dyDescent="0.25">
      <c r="A14" s="315" t="s">
        <v>587</v>
      </c>
      <c r="B14" s="316">
        <v>935.49977780000017</v>
      </c>
      <c r="C14" s="371"/>
      <c r="D14" s="316">
        <v>243395.8585996</v>
      </c>
      <c r="E14" s="316"/>
      <c r="F14" s="317">
        <f t="shared" si="0"/>
        <v>244331.3583774</v>
      </c>
      <c r="G14" s="508"/>
      <c r="H14" s="508"/>
      <c r="I14" s="508"/>
      <c r="J14" s="508"/>
    </row>
    <row r="15" spans="1:10" x14ac:dyDescent="0.25">
      <c r="A15" s="315" t="s">
        <v>588</v>
      </c>
      <c r="B15" s="316">
        <v>255.35067179999999</v>
      </c>
      <c r="C15" s="371"/>
      <c r="D15" s="316">
        <v>4516773.3373980001</v>
      </c>
      <c r="E15" s="371"/>
      <c r="F15" s="317">
        <f t="shared" si="0"/>
        <v>4517028.6880697999</v>
      </c>
      <c r="G15" s="508"/>
      <c r="H15" s="508"/>
      <c r="I15" s="508"/>
      <c r="J15" s="508"/>
    </row>
    <row r="16" spans="1:10" ht="15.75" thickBot="1" x14ac:dyDescent="0.3">
      <c r="A16" s="315" t="s">
        <v>589</v>
      </c>
      <c r="B16" s="316">
        <v>58597.461234200011</v>
      </c>
      <c r="C16" s="371"/>
      <c r="D16" s="316">
        <v>7005675.2994354013</v>
      </c>
      <c r="E16" s="371"/>
      <c r="F16" s="317">
        <f t="shared" si="0"/>
        <v>7064272.7606696011</v>
      </c>
      <c r="G16" s="508"/>
      <c r="H16" s="508"/>
      <c r="I16" s="508"/>
      <c r="J16" s="508"/>
    </row>
    <row r="17" spans="1:6" ht="15.75" thickBot="1" x14ac:dyDescent="0.3">
      <c r="A17" s="318" t="s">
        <v>552</v>
      </c>
      <c r="B17" s="373">
        <f>SUM(B6:B16)</f>
        <v>222331.64412760001</v>
      </c>
      <c r="C17" s="373">
        <f t="shared" ref="C17:E17" si="1">SUM(C6:C16)</f>
        <v>0</v>
      </c>
      <c r="D17" s="373">
        <f t="shared" si="1"/>
        <v>34154116.645751543</v>
      </c>
      <c r="E17" s="373">
        <f t="shared" si="1"/>
        <v>0</v>
      </c>
      <c r="F17" s="319">
        <f>+D17+B17</f>
        <v>34376448.289879143</v>
      </c>
    </row>
    <row r="18" spans="1:6" ht="6.75" customHeight="1" x14ac:dyDescent="0.25">
      <c r="A18" s="320"/>
      <c r="B18" s="320"/>
      <c r="C18" s="320"/>
      <c r="D18" s="320"/>
      <c r="E18" s="320"/>
      <c r="F18" s="321"/>
    </row>
    <row r="19" spans="1:6" ht="16.5" customHeight="1" x14ac:dyDescent="0.25">
      <c r="A19" s="479" t="s">
        <v>692</v>
      </c>
    </row>
    <row r="20" spans="1:6" x14ac:dyDescent="0.25">
      <c r="A20" s="479" t="s">
        <v>1192</v>
      </c>
      <c r="B20" s="322"/>
      <c r="C20" s="322"/>
      <c r="D20" s="322"/>
      <c r="E20" s="322"/>
      <c r="F20" s="322"/>
    </row>
    <row r="21" spans="1:6" x14ac:dyDescent="0.25">
      <c r="A21" s="479" t="s">
        <v>1193</v>
      </c>
      <c r="B21" s="322"/>
      <c r="C21" s="322"/>
      <c r="D21" s="322"/>
      <c r="E21" s="322"/>
      <c r="F21" s="322"/>
    </row>
    <row r="22" spans="1:6" x14ac:dyDescent="0.25">
      <c r="A22" s="480" t="s">
        <v>1194</v>
      </c>
      <c r="B22" s="322"/>
      <c r="C22" s="322"/>
    </row>
    <row r="23" spans="1:6" x14ac:dyDescent="0.25">
      <c r="B23" s="323"/>
      <c r="C23" s="322"/>
    </row>
    <row r="24" spans="1:6" x14ac:dyDescent="0.25">
      <c r="A24" s="324"/>
    </row>
  </sheetData>
  <mergeCells count="3"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U39"/>
  <sheetViews>
    <sheetView showGridLines="0" workbookViewId="0">
      <selection sqref="A1:C1"/>
    </sheetView>
  </sheetViews>
  <sheetFormatPr defaultColWidth="11.42578125" defaultRowHeight="15" x14ac:dyDescent="0.25"/>
  <cols>
    <col min="1" max="1" width="44.140625" style="325" customWidth="1"/>
    <col min="2" max="3" width="24.85546875" style="325" customWidth="1"/>
    <col min="4" max="4" width="12.7109375" style="325" bestFit="1" customWidth="1"/>
    <col min="5" max="16384" width="11.42578125" style="325"/>
  </cols>
  <sheetData>
    <row r="1" spans="1:255" ht="15.75" x14ac:dyDescent="0.25">
      <c r="A1" s="720" t="s">
        <v>458</v>
      </c>
      <c r="B1" s="721"/>
      <c r="C1" s="722"/>
    </row>
    <row r="2" spans="1:255" ht="15.75" x14ac:dyDescent="0.25">
      <c r="A2" s="713" t="s">
        <v>693</v>
      </c>
      <c r="B2" s="714"/>
      <c r="C2" s="715"/>
      <c r="D2" s="719"/>
      <c r="E2" s="719"/>
      <c r="F2" s="719"/>
      <c r="G2" s="719"/>
      <c r="H2" s="719"/>
      <c r="I2" s="719"/>
      <c r="J2" s="719"/>
      <c r="K2" s="719"/>
      <c r="L2" s="719"/>
      <c r="M2" s="719"/>
      <c r="N2" s="719"/>
      <c r="O2" s="719"/>
      <c r="P2" s="719"/>
      <c r="Q2" s="719"/>
      <c r="R2" s="719"/>
      <c r="S2" s="719"/>
      <c r="T2" s="719"/>
      <c r="U2" s="719"/>
      <c r="V2" s="719"/>
      <c r="W2" s="719"/>
      <c r="X2" s="719"/>
      <c r="Y2" s="719"/>
      <c r="Z2" s="719"/>
      <c r="AA2" s="719"/>
      <c r="AB2" s="719"/>
      <c r="AC2" s="719"/>
      <c r="AD2" s="719"/>
      <c r="AE2" s="719"/>
      <c r="AF2" s="719"/>
      <c r="AG2" s="719"/>
      <c r="AH2" s="719"/>
      <c r="AI2" s="719"/>
      <c r="AJ2" s="719"/>
      <c r="AK2" s="719"/>
      <c r="AL2" s="719"/>
      <c r="AM2" s="719"/>
      <c r="AN2" s="719"/>
      <c r="AO2" s="719"/>
      <c r="AP2" s="719"/>
      <c r="AQ2" s="719"/>
      <c r="AR2" s="719"/>
      <c r="AS2" s="719"/>
      <c r="AT2" s="719"/>
      <c r="AU2" s="719"/>
      <c r="AV2" s="719"/>
      <c r="AW2" s="719"/>
      <c r="AX2" s="719"/>
      <c r="AY2" s="719"/>
      <c r="AZ2" s="719"/>
      <c r="BA2" s="719"/>
      <c r="BB2" s="719"/>
      <c r="BC2" s="719"/>
      <c r="BD2" s="719"/>
      <c r="BE2" s="719"/>
      <c r="BF2" s="719"/>
      <c r="BG2" s="719"/>
      <c r="BH2" s="719"/>
      <c r="BI2" s="719"/>
      <c r="BJ2" s="719"/>
      <c r="BK2" s="719"/>
      <c r="BL2" s="719"/>
      <c r="BM2" s="719"/>
      <c r="BN2" s="719"/>
      <c r="BO2" s="719"/>
      <c r="BP2" s="719"/>
      <c r="BQ2" s="719"/>
      <c r="BR2" s="719"/>
      <c r="BS2" s="719"/>
      <c r="BT2" s="719"/>
      <c r="BU2" s="719"/>
      <c r="BV2" s="719"/>
      <c r="BW2" s="719"/>
      <c r="BX2" s="719"/>
      <c r="BY2" s="719"/>
      <c r="BZ2" s="719"/>
      <c r="CA2" s="719"/>
      <c r="CB2" s="719"/>
      <c r="CC2" s="719"/>
      <c r="CD2" s="719"/>
      <c r="CE2" s="719"/>
      <c r="CF2" s="719"/>
      <c r="CG2" s="719"/>
      <c r="CH2" s="719"/>
      <c r="CI2" s="719"/>
      <c r="CJ2" s="719"/>
      <c r="CK2" s="719"/>
      <c r="CL2" s="719"/>
      <c r="CM2" s="719"/>
      <c r="CN2" s="719"/>
      <c r="CO2" s="719"/>
      <c r="CP2" s="719"/>
      <c r="CQ2" s="719"/>
      <c r="CR2" s="719"/>
      <c r="CS2" s="719"/>
      <c r="CT2" s="719"/>
      <c r="CU2" s="719"/>
      <c r="CV2" s="719"/>
      <c r="CW2" s="719"/>
      <c r="CX2" s="719"/>
      <c r="CY2" s="719"/>
      <c r="CZ2" s="719"/>
      <c r="DA2" s="719"/>
      <c r="DB2" s="719"/>
      <c r="DC2" s="719"/>
      <c r="DD2" s="719"/>
      <c r="DE2" s="719"/>
      <c r="DF2" s="719"/>
      <c r="DG2" s="719"/>
      <c r="DH2" s="719"/>
      <c r="DI2" s="719"/>
      <c r="DJ2" s="719"/>
      <c r="DK2" s="719"/>
      <c r="DL2" s="719"/>
      <c r="DM2" s="719"/>
      <c r="DN2" s="719"/>
      <c r="DO2" s="719"/>
      <c r="DP2" s="719"/>
      <c r="DQ2" s="719"/>
      <c r="DR2" s="719"/>
      <c r="DS2" s="719"/>
      <c r="DT2" s="719"/>
      <c r="DU2" s="719"/>
      <c r="DV2" s="719"/>
      <c r="DW2" s="719"/>
      <c r="DX2" s="719"/>
      <c r="DY2" s="719"/>
      <c r="DZ2" s="719"/>
      <c r="EA2" s="719"/>
      <c r="EB2" s="719"/>
      <c r="EC2" s="719"/>
      <c r="ED2" s="719"/>
      <c r="EE2" s="719"/>
      <c r="EF2" s="719"/>
      <c r="EG2" s="719"/>
      <c r="EH2" s="719"/>
      <c r="EI2" s="719"/>
      <c r="EJ2" s="719"/>
      <c r="EK2" s="719"/>
      <c r="EL2" s="719"/>
      <c r="EM2" s="719"/>
      <c r="EN2" s="719"/>
      <c r="EO2" s="719"/>
      <c r="EP2" s="719"/>
      <c r="EQ2" s="719"/>
      <c r="ER2" s="719"/>
      <c r="ES2" s="719"/>
      <c r="ET2" s="719"/>
      <c r="EU2" s="719"/>
      <c r="EV2" s="719"/>
      <c r="EW2" s="719"/>
      <c r="EX2" s="719"/>
      <c r="EY2" s="719"/>
      <c r="EZ2" s="719"/>
      <c r="FA2" s="719"/>
      <c r="FB2" s="719"/>
      <c r="FC2" s="719"/>
      <c r="FD2" s="719"/>
      <c r="FE2" s="719"/>
      <c r="FF2" s="719"/>
      <c r="FG2" s="719"/>
      <c r="FH2" s="719"/>
      <c r="FI2" s="719"/>
      <c r="FJ2" s="719"/>
      <c r="FK2" s="719"/>
      <c r="FL2" s="719"/>
      <c r="FM2" s="719"/>
      <c r="FN2" s="719"/>
      <c r="FO2" s="719"/>
      <c r="FP2" s="719"/>
      <c r="FQ2" s="719"/>
      <c r="FR2" s="719"/>
      <c r="FS2" s="719"/>
      <c r="FT2" s="719"/>
      <c r="FU2" s="719"/>
      <c r="FV2" s="719"/>
      <c r="FW2" s="719"/>
      <c r="FX2" s="719"/>
      <c r="FY2" s="719"/>
      <c r="FZ2" s="719"/>
      <c r="GA2" s="719"/>
      <c r="GB2" s="719"/>
      <c r="GC2" s="719"/>
      <c r="GD2" s="719"/>
      <c r="GE2" s="719"/>
      <c r="GF2" s="719"/>
      <c r="GG2" s="719"/>
      <c r="GH2" s="719"/>
      <c r="GI2" s="719"/>
      <c r="GJ2" s="719"/>
      <c r="GK2" s="719"/>
      <c r="GL2" s="719"/>
      <c r="GM2" s="719"/>
      <c r="GN2" s="719"/>
      <c r="GO2" s="719"/>
      <c r="GP2" s="719"/>
      <c r="GQ2" s="719"/>
      <c r="GR2" s="719"/>
      <c r="GS2" s="719"/>
      <c r="GT2" s="719"/>
      <c r="GU2" s="719"/>
      <c r="GV2" s="719"/>
      <c r="GW2" s="719"/>
      <c r="GX2" s="719"/>
      <c r="GY2" s="719"/>
      <c r="GZ2" s="719"/>
      <c r="HA2" s="719"/>
      <c r="HB2" s="719"/>
      <c r="HC2" s="719"/>
      <c r="HD2" s="719"/>
      <c r="HE2" s="719"/>
      <c r="HF2" s="719"/>
      <c r="HG2" s="719"/>
      <c r="HH2" s="719"/>
      <c r="HI2" s="719"/>
      <c r="HJ2" s="719"/>
      <c r="HK2" s="719"/>
      <c r="HL2" s="719"/>
      <c r="HM2" s="719"/>
      <c r="HN2" s="719"/>
      <c r="HO2" s="719"/>
      <c r="HP2" s="719"/>
      <c r="HQ2" s="719"/>
      <c r="HR2" s="719"/>
      <c r="HS2" s="719"/>
      <c r="HT2" s="719"/>
      <c r="HU2" s="719"/>
      <c r="HV2" s="719"/>
      <c r="HW2" s="719"/>
      <c r="HX2" s="719"/>
      <c r="HY2" s="719"/>
      <c r="HZ2" s="719"/>
      <c r="IA2" s="719"/>
      <c r="IB2" s="719"/>
      <c r="IC2" s="719"/>
      <c r="ID2" s="719"/>
      <c r="IE2" s="719"/>
      <c r="IF2" s="719"/>
      <c r="IG2" s="719"/>
      <c r="IH2" s="719"/>
      <c r="II2" s="719"/>
      <c r="IJ2" s="719"/>
      <c r="IK2" s="719"/>
      <c r="IL2" s="719"/>
      <c r="IM2" s="719"/>
      <c r="IN2" s="719"/>
      <c r="IO2" s="719"/>
      <c r="IP2" s="719"/>
      <c r="IQ2" s="719"/>
      <c r="IR2" s="719"/>
      <c r="IS2" s="719"/>
      <c r="IT2" s="719"/>
      <c r="IU2" s="719"/>
    </row>
    <row r="3" spans="1:255" ht="15.75" x14ac:dyDescent="0.25">
      <c r="A3" s="713" t="s">
        <v>1674</v>
      </c>
      <c r="B3" s="714"/>
      <c r="C3" s="715"/>
      <c r="D3" s="719"/>
      <c r="E3" s="719"/>
      <c r="F3" s="719"/>
      <c r="G3" s="719"/>
      <c r="H3" s="719"/>
      <c r="I3" s="719"/>
      <c r="J3" s="719"/>
      <c r="K3" s="719"/>
      <c r="L3" s="719"/>
      <c r="M3" s="719"/>
      <c r="N3" s="719"/>
      <c r="O3" s="719"/>
      <c r="P3" s="719"/>
      <c r="Q3" s="719"/>
      <c r="R3" s="719"/>
      <c r="S3" s="719"/>
      <c r="T3" s="719"/>
      <c r="U3" s="719"/>
      <c r="V3" s="719"/>
      <c r="W3" s="719"/>
      <c r="X3" s="719"/>
      <c r="Y3" s="719"/>
      <c r="Z3" s="719"/>
      <c r="AA3" s="719"/>
      <c r="AB3" s="719"/>
      <c r="AC3" s="719"/>
      <c r="AD3" s="719"/>
      <c r="AE3" s="719"/>
      <c r="AF3" s="719"/>
      <c r="AG3" s="719"/>
      <c r="AH3" s="719"/>
      <c r="AI3" s="719"/>
      <c r="AJ3" s="719"/>
      <c r="AK3" s="719"/>
      <c r="AL3" s="719"/>
      <c r="AM3" s="719"/>
      <c r="AN3" s="719"/>
      <c r="AO3" s="719"/>
      <c r="AP3" s="719"/>
      <c r="AQ3" s="719"/>
      <c r="AR3" s="719"/>
      <c r="AS3" s="719"/>
      <c r="AT3" s="719"/>
      <c r="AU3" s="719"/>
      <c r="AV3" s="719"/>
      <c r="AW3" s="719"/>
      <c r="AX3" s="719"/>
      <c r="AY3" s="719"/>
      <c r="AZ3" s="719"/>
      <c r="BA3" s="719"/>
      <c r="BB3" s="719"/>
      <c r="BC3" s="719"/>
      <c r="BD3" s="719"/>
      <c r="BE3" s="719"/>
      <c r="BF3" s="719"/>
      <c r="BG3" s="719"/>
      <c r="BH3" s="719"/>
      <c r="BI3" s="719"/>
      <c r="BJ3" s="719"/>
      <c r="BK3" s="719"/>
      <c r="BL3" s="719"/>
      <c r="BM3" s="719"/>
      <c r="BN3" s="719"/>
      <c r="BO3" s="719"/>
      <c r="BP3" s="719"/>
      <c r="BQ3" s="719"/>
      <c r="BR3" s="719"/>
      <c r="BS3" s="719"/>
      <c r="BT3" s="719"/>
      <c r="BU3" s="719"/>
      <c r="BV3" s="719"/>
      <c r="BW3" s="719"/>
      <c r="BX3" s="719"/>
      <c r="BY3" s="719"/>
      <c r="BZ3" s="719"/>
      <c r="CA3" s="719"/>
      <c r="CB3" s="719"/>
      <c r="CC3" s="719"/>
      <c r="CD3" s="719"/>
      <c r="CE3" s="719"/>
      <c r="CF3" s="719"/>
      <c r="CG3" s="719"/>
      <c r="CH3" s="719"/>
      <c r="CI3" s="719"/>
      <c r="CJ3" s="719"/>
      <c r="CK3" s="719"/>
      <c r="CL3" s="719"/>
      <c r="CM3" s="719"/>
      <c r="CN3" s="719"/>
      <c r="CO3" s="719"/>
      <c r="CP3" s="719"/>
      <c r="CQ3" s="719"/>
      <c r="CR3" s="719"/>
      <c r="CS3" s="719"/>
      <c r="CT3" s="719"/>
      <c r="CU3" s="719"/>
      <c r="CV3" s="719"/>
      <c r="CW3" s="719"/>
      <c r="CX3" s="719"/>
      <c r="CY3" s="719"/>
      <c r="CZ3" s="719"/>
      <c r="DA3" s="719"/>
      <c r="DB3" s="719"/>
      <c r="DC3" s="719"/>
      <c r="DD3" s="719"/>
      <c r="DE3" s="719"/>
      <c r="DF3" s="719"/>
      <c r="DG3" s="719"/>
      <c r="DH3" s="719"/>
      <c r="DI3" s="719"/>
      <c r="DJ3" s="719"/>
      <c r="DK3" s="719"/>
      <c r="DL3" s="719"/>
      <c r="DM3" s="719"/>
      <c r="DN3" s="719"/>
      <c r="DO3" s="719"/>
      <c r="DP3" s="719"/>
      <c r="DQ3" s="719"/>
      <c r="DR3" s="719"/>
      <c r="DS3" s="719"/>
      <c r="DT3" s="719"/>
      <c r="DU3" s="719"/>
      <c r="DV3" s="719"/>
      <c r="DW3" s="719"/>
      <c r="DX3" s="719"/>
      <c r="DY3" s="719"/>
      <c r="DZ3" s="719"/>
      <c r="EA3" s="719"/>
      <c r="EB3" s="719"/>
      <c r="EC3" s="719"/>
      <c r="ED3" s="719"/>
      <c r="EE3" s="719"/>
      <c r="EF3" s="719"/>
      <c r="EG3" s="719"/>
      <c r="EH3" s="719"/>
      <c r="EI3" s="719"/>
      <c r="EJ3" s="719"/>
      <c r="EK3" s="719"/>
      <c r="EL3" s="719"/>
      <c r="EM3" s="719"/>
      <c r="EN3" s="719"/>
      <c r="EO3" s="719"/>
      <c r="EP3" s="719"/>
      <c r="EQ3" s="719"/>
      <c r="ER3" s="719"/>
      <c r="ES3" s="719"/>
      <c r="ET3" s="719"/>
      <c r="EU3" s="719"/>
      <c r="EV3" s="719"/>
      <c r="EW3" s="719"/>
      <c r="EX3" s="719"/>
      <c r="EY3" s="719"/>
      <c r="EZ3" s="719"/>
      <c r="FA3" s="719"/>
      <c r="FB3" s="719"/>
      <c r="FC3" s="719"/>
      <c r="FD3" s="719"/>
      <c r="FE3" s="719"/>
      <c r="FF3" s="719"/>
      <c r="FG3" s="719"/>
      <c r="FH3" s="719"/>
      <c r="FI3" s="719"/>
      <c r="FJ3" s="719"/>
      <c r="FK3" s="719"/>
      <c r="FL3" s="719"/>
      <c r="FM3" s="719"/>
      <c r="FN3" s="719"/>
      <c r="FO3" s="719"/>
      <c r="FP3" s="719"/>
      <c r="FQ3" s="719"/>
      <c r="FR3" s="719"/>
      <c r="FS3" s="719"/>
      <c r="FT3" s="719"/>
      <c r="FU3" s="719"/>
      <c r="FV3" s="719"/>
      <c r="FW3" s="719"/>
      <c r="FX3" s="719"/>
      <c r="FY3" s="719"/>
      <c r="FZ3" s="719"/>
      <c r="GA3" s="719"/>
      <c r="GB3" s="719"/>
      <c r="GC3" s="719"/>
      <c r="GD3" s="719"/>
      <c r="GE3" s="719"/>
      <c r="GF3" s="719"/>
      <c r="GG3" s="719"/>
      <c r="GH3" s="719"/>
      <c r="GI3" s="719"/>
      <c r="GJ3" s="719"/>
      <c r="GK3" s="719"/>
      <c r="GL3" s="719"/>
      <c r="GM3" s="719"/>
      <c r="GN3" s="719"/>
      <c r="GO3" s="719"/>
      <c r="GP3" s="719"/>
      <c r="GQ3" s="719"/>
      <c r="GR3" s="719"/>
      <c r="GS3" s="719"/>
      <c r="GT3" s="719"/>
      <c r="GU3" s="719"/>
      <c r="GV3" s="719"/>
      <c r="GW3" s="719"/>
      <c r="GX3" s="719"/>
      <c r="GY3" s="719"/>
      <c r="GZ3" s="719"/>
      <c r="HA3" s="719"/>
      <c r="HB3" s="719"/>
      <c r="HC3" s="719"/>
      <c r="HD3" s="719"/>
      <c r="HE3" s="719"/>
      <c r="HF3" s="719"/>
      <c r="HG3" s="719"/>
      <c r="HH3" s="719"/>
      <c r="HI3" s="719"/>
      <c r="HJ3" s="719"/>
      <c r="HK3" s="719"/>
      <c r="HL3" s="719"/>
      <c r="HM3" s="719"/>
      <c r="HN3" s="719"/>
      <c r="HO3" s="719"/>
      <c r="HP3" s="719"/>
      <c r="HQ3" s="719"/>
      <c r="HR3" s="719"/>
      <c r="HS3" s="719"/>
      <c r="HT3" s="719"/>
      <c r="HU3" s="719"/>
      <c r="HV3" s="719"/>
      <c r="HW3" s="719"/>
      <c r="HX3" s="719"/>
      <c r="HY3" s="719"/>
      <c r="HZ3" s="719"/>
      <c r="IA3" s="719"/>
      <c r="IB3" s="719"/>
      <c r="IC3" s="719"/>
      <c r="ID3" s="719"/>
      <c r="IE3" s="719"/>
      <c r="IF3" s="719"/>
      <c r="IG3" s="719"/>
      <c r="IH3" s="719"/>
      <c r="II3" s="719"/>
      <c r="IJ3" s="719"/>
      <c r="IK3" s="719"/>
      <c r="IL3" s="719"/>
      <c r="IM3" s="719"/>
      <c r="IN3" s="719"/>
      <c r="IO3" s="719"/>
      <c r="IP3" s="719"/>
      <c r="IQ3" s="719"/>
      <c r="IR3" s="719"/>
      <c r="IS3" s="719"/>
      <c r="IT3" s="719"/>
      <c r="IU3" s="719"/>
    </row>
    <row r="4" spans="1:255" ht="15.75" x14ac:dyDescent="0.25">
      <c r="A4" s="713" t="s">
        <v>655</v>
      </c>
      <c r="B4" s="714"/>
      <c r="C4" s="715"/>
    </row>
    <row r="5" spans="1:255" ht="6" customHeight="1" x14ac:dyDescent="0.25">
      <c r="A5" s="326"/>
      <c r="B5" s="327"/>
      <c r="C5" s="328"/>
    </row>
    <row r="6" spans="1:255" x14ac:dyDescent="0.25">
      <c r="A6" s="310" t="s">
        <v>694</v>
      </c>
      <c r="B6" s="311" t="s">
        <v>695</v>
      </c>
      <c r="C6" s="314" t="s">
        <v>696</v>
      </c>
    </row>
    <row r="7" spans="1:255" x14ac:dyDescent="0.25">
      <c r="A7" s="329" t="s">
        <v>697</v>
      </c>
      <c r="B7" s="330">
        <v>4712.1488176000003</v>
      </c>
      <c r="C7" s="331">
        <f>B7/$B$20</f>
        <v>2.1194233668760245E-2</v>
      </c>
      <c r="D7" s="332"/>
      <c r="E7" s="332"/>
      <c r="F7" s="333"/>
    </row>
    <row r="8" spans="1:255" x14ac:dyDescent="0.25">
      <c r="A8" s="329" t="s">
        <v>698</v>
      </c>
      <c r="B8" s="330">
        <v>6020.9660223999999</v>
      </c>
      <c r="C8" s="331">
        <f t="shared" ref="C8:C18" si="0">B8/$B$20</f>
        <v>2.708101244888228E-2</v>
      </c>
      <c r="D8" s="332"/>
      <c r="E8" s="332"/>
      <c r="F8" s="333"/>
    </row>
    <row r="9" spans="1:255" x14ac:dyDescent="0.25">
      <c r="A9" s="329" t="s">
        <v>699</v>
      </c>
      <c r="B9" s="330">
        <v>821.92109020000009</v>
      </c>
      <c r="C9" s="331">
        <f t="shared" si="0"/>
        <v>3.696824594740483E-3</v>
      </c>
      <c r="D9" s="332"/>
      <c r="E9" s="332"/>
      <c r="F9" s="333"/>
    </row>
    <row r="10" spans="1:255" x14ac:dyDescent="0.25">
      <c r="A10" s="329" t="s">
        <v>1111</v>
      </c>
      <c r="B10" s="330">
        <v>8045.3855678</v>
      </c>
      <c r="C10" s="331">
        <f t="shared" si="0"/>
        <v>3.6186416915005647E-2</v>
      </c>
      <c r="D10" s="332"/>
      <c r="E10" s="332"/>
      <c r="F10" s="333"/>
    </row>
    <row r="11" spans="1:255" x14ac:dyDescent="0.25">
      <c r="A11" s="334" t="s">
        <v>700</v>
      </c>
      <c r="B11" s="330">
        <v>31024.901612600002</v>
      </c>
      <c r="C11" s="331">
        <f t="shared" si="0"/>
        <v>0.13954334631193693</v>
      </c>
      <c r="D11" s="332"/>
      <c r="E11" s="332"/>
      <c r="F11" s="333"/>
    </row>
    <row r="12" spans="1:255" x14ac:dyDescent="0.25">
      <c r="A12" s="329" t="s">
        <v>709</v>
      </c>
      <c r="B12" s="330">
        <v>1715.8854887999996</v>
      </c>
      <c r="C12" s="331">
        <f t="shared" si="0"/>
        <v>7.7176845227448741E-3</v>
      </c>
      <c r="D12" s="332"/>
      <c r="E12" s="332"/>
      <c r="F12" s="333"/>
    </row>
    <row r="13" spans="1:255" x14ac:dyDescent="0.25">
      <c r="A13" s="329" t="s">
        <v>1107</v>
      </c>
      <c r="B13" s="330">
        <v>182.3522456</v>
      </c>
      <c r="C13" s="331"/>
      <c r="D13" s="332"/>
      <c r="E13" s="332"/>
      <c r="F13" s="333"/>
    </row>
    <row r="14" spans="1:255" x14ac:dyDescent="0.25">
      <c r="A14" s="334" t="s">
        <v>701</v>
      </c>
      <c r="B14" s="330">
        <v>7457.9319374000015</v>
      </c>
      <c r="C14" s="331">
        <f t="shared" si="0"/>
        <v>3.3544176613562779E-2</v>
      </c>
      <c r="D14" s="332"/>
      <c r="E14" s="332"/>
      <c r="F14" s="333"/>
    </row>
    <row r="15" spans="1:255" x14ac:dyDescent="0.25">
      <c r="A15" s="334" t="s">
        <v>702</v>
      </c>
      <c r="B15" s="330">
        <v>86316.488235600002</v>
      </c>
      <c r="C15" s="331">
        <f t="shared" si="0"/>
        <v>0.3882330316689489</v>
      </c>
      <c r="D15" s="332"/>
      <c r="E15" s="332"/>
      <c r="F15" s="333"/>
    </row>
    <row r="16" spans="1:255" x14ac:dyDescent="0.25">
      <c r="A16" s="335" t="s">
        <v>39</v>
      </c>
      <c r="B16" s="330">
        <v>7796.7045996000015</v>
      </c>
      <c r="C16" s="331">
        <f t="shared" si="0"/>
        <v>3.50679033126087E-2</v>
      </c>
      <c r="D16" s="332"/>
      <c r="E16" s="332"/>
      <c r="F16" s="333"/>
    </row>
    <row r="17" spans="1:15" x14ac:dyDescent="0.25">
      <c r="A17" s="335" t="s">
        <v>708</v>
      </c>
      <c r="B17" s="330">
        <v>9084.4850655999999</v>
      </c>
      <c r="C17" s="331">
        <f t="shared" si="0"/>
        <v>4.0860063358260673E-2</v>
      </c>
      <c r="D17" s="332"/>
      <c r="E17" s="332"/>
      <c r="F17" s="333"/>
    </row>
    <row r="18" spans="1:15" x14ac:dyDescent="0.25">
      <c r="A18" s="336" t="s">
        <v>704</v>
      </c>
      <c r="B18" s="330">
        <v>38589.404747600005</v>
      </c>
      <c r="C18" s="331">
        <f t="shared" si="0"/>
        <v>0.17356685729114149</v>
      </c>
      <c r="D18" s="332"/>
      <c r="E18" s="332"/>
      <c r="F18" s="333"/>
    </row>
    <row r="19" spans="1:15" ht="15.75" thickBot="1" x14ac:dyDescent="0.3">
      <c r="A19" s="329" t="s">
        <v>705</v>
      </c>
      <c r="B19" s="330">
        <v>20563.068696800001</v>
      </c>
      <c r="C19" s="331">
        <f t="shared" ref="C19" si="1">B19/$B$20</f>
        <v>9.2488268044284783E-2</v>
      </c>
      <c r="D19" s="332"/>
      <c r="E19" s="332"/>
      <c r="F19" s="333"/>
    </row>
    <row r="20" spans="1:15" ht="15.75" thickBot="1" x14ac:dyDescent="0.3">
      <c r="A20" s="337" t="s">
        <v>552</v>
      </c>
      <c r="B20" s="338">
        <f>SUM(B7:B19)</f>
        <v>222331.64412759998</v>
      </c>
      <c r="C20" s="285">
        <f>SUM(C7:C19)</f>
        <v>0.9991798187508778</v>
      </c>
      <c r="D20" s="332"/>
      <c r="E20" s="332"/>
      <c r="F20" s="333"/>
    </row>
    <row r="21" spans="1:15" ht="5.25" customHeight="1" thickBot="1" x14ac:dyDescent="0.3">
      <c r="A21" s="339"/>
      <c r="B21" s="340"/>
      <c r="C21" s="341"/>
    </row>
    <row r="22" spans="1:15" x14ac:dyDescent="0.25">
      <c r="A22" s="342"/>
      <c r="B22" s="342"/>
      <c r="C22" s="342"/>
    </row>
    <row r="23" spans="1:15" x14ac:dyDescent="0.25">
      <c r="A23" s="479" t="s">
        <v>1192</v>
      </c>
      <c r="B23" s="343"/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343"/>
      <c r="N23" s="333"/>
    </row>
    <row r="24" spans="1:15" x14ac:dyDescent="0.25">
      <c r="A24" s="480" t="s">
        <v>1194</v>
      </c>
      <c r="B24" s="343"/>
      <c r="C24" s="343"/>
      <c r="D24" s="343"/>
      <c r="E24" s="343"/>
      <c r="F24" s="343"/>
      <c r="G24" s="343"/>
      <c r="H24" s="343"/>
      <c r="I24" s="343"/>
      <c r="J24" s="343"/>
      <c r="K24" s="343"/>
      <c r="L24" s="343"/>
      <c r="M24" s="343"/>
      <c r="N24" s="333"/>
    </row>
    <row r="25" spans="1:15" x14ac:dyDescent="0.25">
      <c r="A25" s="33"/>
      <c r="B25" s="344"/>
      <c r="C25" s="343"/>
      <c r="D25" s="343"/>
      <c r="E25" s="343"/>
      <c r="F25" s="343"/>
      <c r="G25" s="343"/>
      <c r="H25" s="343"/>
      <c r="I25" s="343"/>
      <c r="J25" s="343"/>
      <c r="K25" s="343"/>
      <c r="L25" s="343"/>
      <c r="M25" s="343"/>
      <c r="N25" s="333"/>
    </row>
    <row r="26" spans="1:15" x14ac:dyDescent="0.25">
      <c r="A26" s="33"/>
      <c r="B26" s="344"/>
      <c r="C26" s="343"/>
      <c r="D26" s="343"/>
      <c r="E26" s="343"/>
      <c r="F26" s="343"/>
      <c r="G26" s="343"/>
      <c r="H26" s="343"/>
      <c r="I26" s="343"/>
      <c r="J26" s="343"/>
      <c r="K26" s="343"/>
      <c r="L26" s="343"/>
      <c r="M26" s="343"/>
      <c r="N26" s="333"/>
    </row>
    <row r="27" spans="1:15" x14ac:dyDescent="0.25">
      <c r="A27" s="33"/>
      <c r="B27" s="344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33"/>
    </row>
    <row r="28" spans="1:15" x14ac:dyDescent="0.25">
      <c r="A28" s="33"/>
      <c r="B28" s="344"/>
      <c r="C28" s="343"/>
      <c r="D28" s="343"/>
      <c r="E28" s="343"/>
      <c r="F28" s="343"/>
      <c r="G28" s="343"/>
      <c r="H28" s="343"/>
      <c r="I28" s="343"/>
      <c r="J28" s="343"/>
      <c r="K28" s="343"/>
      <c r="L28" s="343"/>
      <c r="M28" s="343"/>
      <c r="N28" s="333"/>
    </row>
    <row r="29" spans="1:15" x14ac:dyDescent="0.25">
      <c r="A29" s="33"/>
      <c r="B29" s="344"/>
      <c r="C29" s="343"/>
      <c r="D29" s="343"/>
      <c r="E29" s="343"/>
      <c r="F29" s="343"/>
      <c r="G29" s="343"/>
      <c r="H29" s="343"/>
      <c r="I29" s="343"/>
      <c r="J29" s="343"/>
      <c r="K29" s="343"/>
      <c r="L29" s="343"/>
      <c r="M29" s="343"/>
      <c r="N29" s="333"/>
    </row>
    <row r="30" spans="1:15" x14ac:dyDescent="0.25">
      <c r="A30" s="33"/>
      <c r="B30" s="344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33"/>
    </row>
    <row r="31" spans="1:15" x14ac:dyDescent="0.25">
      <c r="A31" s="33"/>
      <c r="B31" s="344"/>
      <c r="C31" s="343"/>
      <c r="D31" s="343"/>
      <c r="E31" s="343"/>
      <c r="F31" s="343"/>
      <c r="G31" s="343"/>
      <c r="H31" s="343"/>
      <c r="I31" s="343"/>
      <c r="J31" s="343"/>
      <c r="K31" s="343"/>
      <c r="L31" s="343"/>
      <c r="M31" s="343"/>
      <c r="N31" s="333"/>
    </row>
    <row r="32" spans="1:15" x14ac:dyDescent="0.25">
      <c r="A32" s="33"/>
      <c r="B32" s="344"/>
      <c r="C32" s="332"/>
      <c r="D32" s="332"/>
      <c r="E32" s="332"/>
      <c r="F32" s="332"/>
      <c r="G32" s="332"/>
      <c r="H32" s="332"/>
      <c r="I32" s="332"/>
      <c r="J32" s="332"/>
      <c r="K32" s="332"/>
      <c r="L32" s="332"/>
      <c r="M32" s="332"/>
      <c r="N32" s="332"/>
      <c r="O32" s="332"/>
    </row>
    <row r="33" spans="1:15" x14ac:dyDescent="0.25">
      <c r="A33" s="33"/>
      <c r="B33" s="344"/>
      <c r="C33" s="332"/>
      <c r="D33" s="332"/>
      <c r="E33" s="332"/>
      <c r="F33" s="332"/>
      <c r="G33" s="332"/>
      <c r="H33" s="332"/>
      <c r="I33" s="332"/>
      <c r="J33" s="332"/>
      <c r="K33" s="332"/>
      <c r="L33" s="332"/>
      <c r="M33" s="332"/>
      <c r="N33" s="332"/>
      <c r="O33" s="332"/>
    </row>
    <row r="34" spans="1:15" x14ac:dyDescent="0.25">
      <c r="A34" s="33"/>
      <c r="B34" s="345"/>
    </row>
    <row r="35" spans="1:15" x14ac:dyDescent="0.25">
      <c r="A35" s="33"/>
      <c r="B35" s="345"/>
    </row>
    <row r="36" spans="1:15" x14ac:dyDescent="0.25">
      <c r="A36" s="347"/>
      <c r="B36" s="346"/>
    </row>
    <row r="37" spans="1:15" x14ac:dyDescent="0.25">
      <c r="A37" s="347"/>
      <c r="B37" s="347"/>
    </row>
    <row r="38" spans="1:15" x14ac:dyDescent="0.25">
      <c r="A38" s="347"/>
      <c r="B38" s="347"/>
    </row>
    <row r="39" spans="1:15" x14ac:dyDescent="0.25">
      <c r="A39" s="347"/>
      <c r="B39" s="347"/>
    </row>
  </sheetData>
  <mergeCells count="130">
    <mergeCell ref="IB3:IE3"/>
    <mergeCell ref="IF3:II3"/>
    <mergeCell ref="IJ3:IM3"/>
    <mergeCell ref="IN3:IQ3"/>
    <mergeCell ref="IR3:IU3"/>
    <mergeCell ref="A4:C4"/>
    <mergeCell ref="HD3:HG3"/>
    <mergeCell ref="HH3:HK3"/>
    <mergeCell ref="HL3:HO3"/>
    <mergeCell ref="HP3:HS3"/>
    <mergeCell ref="HT3:HW3"/>
    <mergeCell ref="HX3:IA3"/>
    <mergeCell ref="GF3:GI3"/>
    <mergeCell ref="GJ3:GM3"/>
    <mergeCell ref="GN3:GQ3"/>
    <mergeCell ref="GR3:GU3"/>
    <mergeCell ref="GV3:GY3"/>
    <mergeCell ref="GZ3:HC3"/>
    <mergeCell ref="FH3:FK3"/>
    <mergeCell ref="FL3:FO3"/>
    <mergeCell ref="FP3:FS3"/>
    <mergeCell ref="FT3:FW3"/>
    <mergeCell ref="FX3:GA3"/>
    <mergeCell ref="GB3:GE3"/>
    <mergeCell ref="EJ3:EM3"/>
    <mergeCell ref="EN3:EQ3"/>
    <mergeCell ref="ER3:EU3"/>
    <mergeCell ref="EV3:EY3"/>
    <mergeCell ref="EZ3:FC3"/>
    <mergeCell ref="FD3:FG3"/>
    <mergeCell ref="DL3:DO3"/>
    <mergeCell ref="DP3:DS3"/>
    <mergeCell ref="DT3:DW3"/>
    <mergeCell ref="DX3:EA3"/>
    <mergeCell ref="EB3:EE3"/>
    <mergeCell ref="EF3:EI3"/>
    <mergeCell ref="CN3:CQ3"/>
    <mergeCell ref="CR3:CU3"/>
    <mergeCell ref="CV3:CY3"/>
    <mergeCell ref="CZ3:DC3"/>
    <mergeCell ref="DD3:DG3"/>
    <mergeCell ref="DH3:DK3"/>
    <mergeCell ref="BP3:BS3"/>
    <mergeCell ref="BT3:BW3"/>
    <mergeCell ref="BX3:CA3"/>
    <mergeCell ref="CB3:CE3"/>
    <mergeCell ref="CF3:CI3"/>
    <mergeCell ref="CJ3:CM3"/>
    <mergeCell ref="AR3:AU3"/>
    <mergeCell ref="AV3:AY3"/>
    <mergeCell ref="AZ3:BC3"/>
    <mergeCell ref="BD3:BG3"/>
    <mergeCell ref="BH3:BK3"/>
    <mergeCell ref="BL3:BO3"/>
    <mergeCell ref="T3:W3"/>
    <mergeCell ref="X3:AA3"/>
    <mergeCell ref="AB3:AE3"/>
    <mergeCell ref="AF3:AI3"/>
    <mergeCell ref="AJ3:AM3"/>
    <mergeCell ref="AN3:AQ3"/>
    <mergeCell ref="IB2:IE2"/>
    <mergeCell ref="IF2:II2"/>
    <mergeCell ref="IJ2:IM2"/>
    <mergeCell ref="IN2:IQ2"/>
    <mergeCell ref="IR2:IU2"/>
    <mergeCell ref="A3:C3"/>
    <mergeCell ref="D3:G3"/>
    <mergeCell ref="H3:K3"/>
    <mergeCell ref="L3:O3"/>
    <mergeCell ref="P3:S3"/>
    <mergeCell ref="HD2:HG2"/>
    <mergeCell ref="HH2:HK2"/>
    <mergeCell ref="HL2:HO2"/>
    <mergeCell ref="HP2:HS2"/>
    <mergeCell ref="HT2:HW2"/>
    <mergeCell ref="HX2:IA2"/>
    <mergeCell ref="GF2:GI2"/>
    <mergeCell ref="GJ2:GM2"/>
    <mergeCell ref="GN2:GQ2"/>
    <mergeCell ref="GR2:GU2"/>
    <mergeCell ref="GV2:GY2"/>
    <mergeCell ref="GZ2:HC2"/>
    <mergeCell ref="FH2:FK2"/>
    <mergeCell ref="FL2:FO2"/>
    <mergeCell ref="FP2:FS2"/>
    <mergeCell ref="FT2:FW2"/>
    <mergeCell ref="FX2:GA2"/>
    <mergeCell ref="GB2:GE2"/>
    <mergeCell ref="EJ2:EM2"/>
    <mergeCell ref="EN2:EQ2"/>
    <mergeCell ref="ER2:EU2"/>
    <mergeCell ref="EV2:EY2"/>
    <mergeCell ref="EZ2:FC2"/>
    <mergeCell ref="FD2:FG2"/>
    <mergeCell ref="DL2:DO2"/>
    <mergeCell ref="DP2:DS2"/>
    <mergeCell ref="DT2:DW2"/>
    <mergeCell ref="DX2:EA2"/>
    <mergeCell ref="EB2:EE2"/>
    <mergeCell ref="EF2:EI2"/>
    <mergeCell ref="CN2:CQ2"/>
    <mergeCell ref="CR2:CU2"/>
    <mergeCell ref="CV2:CY2"/>
    <mergeCell ref="CZ2:DC2"/>
    <mergeCell ref="DD2:DG2"/>
    <mergeCell ref="DH2:DK2"/>
    <mergeCell ref="BP2:BS2"/>
    <mergeCell ref="BT2:BW2"/>
    <mergeCell ref="BX2:CA2"/>
    <mergeCell ref="CB2:CE2"/>
    <mergeCell ref="CF2:CI2"/>
    <mergeCell ref="CJ2:CM2"/>
    <mergeCell ref="AR2:AU2"/>
    <mergeCell ref="AV2:AY2"/>
    <mergeCell ref="AZ2:BC2"/>
    <mergeCell ref="BD2:BG2"/>
    <mergeCell ref="BH2:BK2"/>
    <mergeCell ref="BL2:BO2"/>
    <mergeCell ref="T2:W2"/>
    <mergeCell ref="X2:AA2"/>
    <mergeCell ref="AB2:AE2"/>
    <mergeCell ref="AF2:AI2"/>
    <mergeCell ref="AJ2:AM2"/>
    <mergeCell ref="AN2:AQ2"/>
    <mergeCell ref="A1:C1"/>
    <mergeCell ref="A2:C2"/>
    <mergeCell ref="D2:G2"/>
    <mergeCell ref="H2:K2"/>
    <mergeCell ref="L2:O2"/>
    <mergeCell ref="P2:S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R29"/>
  <sheetViews>
    <sheetView showGridLines="0" zoomScaleNormal="100" workbookViewId="0">
      <selection sqref="A1:C1"/>
    </sheetView>
  </sheetViews>
  <sheetFormatPr defaultColWidth="11.42578125" defaultRowHeight="15" x14ac:dyDescent="0.25"/>
  <cols>
    <col min="1" max="1" width="56.42578125" style="325" customWidth="1"/>
    <col min="2" max="3" width="24.85546875" style="325" customWidth="1"/>
    <col min="4" max="4" width="15.140625" style="325" bestFit="1" customWidth="1"/>
    <col min="5" max="10" width="11.42578125" style="325"/>
    <col min="11" max="11" width="14" style="325" customWidth="1"/>
    <col min="12" max="16384" width="11.42578125" style="325"/>
  </cols>
  <sheetData>
    <row r="1" spans="1:252" ht="15.75" x14ac:dyDescent="0.25">
      <c r="A1" s="720" t="s">
        <v>458</v>
      </c>
      <c r="B1" s="721"/>
      <c r="C1" s="722"/>
    </row>
    <row r="2" spans="1:252" ht="15.75" x14ac:dyDescent="0.25">
      <c r="A2" s="713" t="s">
        <v>706</v>
      </c>
      <c r="B2" s="714"/>
      <c r="C2" s="715"/>
      <c r="D2" s="391"/>
      <c r="E2" s="719"/>
      <c r="F2" s="719"/>
      <c r="G2" s="719"/>
      <c r="H2" s="719"/>
      <c r="I2" s="719"/>
      <c r="J2" s="719"/>
      <c r="K2" s="719"/>
      <c r="L2" s="719"/>
      <c r="M2" s="719"/>
      <c r="N2" s="719"/>
      <c r="O2" s="719"/>
      <c r="P2" s="719"/>
      <c r="Q2" s="719"/>
      <c r="R2" s="719"/>
      <c r="S2" s="719"/>
      <c r="T2" s="719"/>
      <c r="U2" s="719"/>
      <c r="V2" s="719"/>
      <c r="W2" s="719"/>
      <c r="X2" s="719"/>
      <c r="Y2" s="719"/>
      <c r="Z2" s="719"/>
      <c r="AA2" s="719"/>
      <c r="AB2" s="719"/>
      <c r="AC2" s="719"/>
      <c r="AD2" s="719"/>
      <c r="AE2" s="719"/>
      <c r="AF2" s="719"/>
      <c r="AG2" s="719"/>
      <c r="AH2" s="719"/>
      <c r="AI2" s="719"/>
      <c r="AJ2" s="719"/>
      <c r="AK2" s="719"/>
      <c r="AL2" s="719"/>
      <c r="AM2" s="719"/>
      <c r="AN2" s="719"/>
      <c r="AO2" s="719"/>
      <c r="AP2" s="719"/>
      <c r="AQ2" s="719"/>
      <c r="AR2" s="719"/>
      <c r="AS2" s="719"/>
      <c r="AT2" s="719"/>
      <c r="AU2" s="719"/>
      <c r="AV2" s="719"/>
      <c r="AW2" s="719"/>
      <c r="AX2" s="719"/>
      <c r="AY2" s="719"/>
      <c r="AZ2" s="719"/>
      <c r="BA2" s="719"/>
      <c r="BB2" s="719"/>
      <c r="BC2" s="719"/>
      <c r="BD2" s="719"/>
      <c r="BE2" s="719"/>
      <c r="BF2" s="719"/>
      <c r="BG2" s="719"/>
      <c r="BH2" s="719"/>
      <c r="BI2" s="719"/>
      <c r="BJ2" s="719"/>
      <c r="BK2" s="719"/>
      <c r="BL2" s="719"/>
      <c r="BM2" s="719"/>
      <c r="BN2" s="719"/>
      <c r="BO2" s="719"/>
      <c r="BP2" s="719"/>
      <c r="BQ2" s="719"/>
      <c r="BR2" s="719"/>
      <c r="BS2" s="719"/>
      <c r="BT2" s="719"/>
      <c r="BU2" s="719"/>
      <c r="BV2" s="719"/>
      <c r="BW2" s="719"/>
      <c r="BX2" s="719"/>
      <c r="BY2" s="719"/>
      <c r="BZ2" s="719"/>
      <c r="CA2" s="719"/>
      <c r="CB2" s="719"/>
      <c r="CC2" s="719"/>
      <c r="CD2" s="719"/>
      <c r="CE2" s="719"/>
      <c r="CF2" s="719"/>
      <c r="CG2" s="719"/>
      <c r="CH2" s="719"/>
      <c r="CI2" s="719"/>
      <c r="CJ2" s="719"/>
      <c r="CK2" s="719"/>
      <c r="CL2" s="719"/>
      <c r="CM2" s="719"/>
      <c r="CN2" s="719"/>
      <c r="CO2" s="719"/>
      <c r="CP2" s="719"/>
      <c r="CQ2" s="719"/>
      <c r="CR2" s="719"/>
      <c r="CS2" s="719"/>
      <c r="CT2" s="719"/>
      <c r="CU2" s="719"/>
      <c r="CV2" s="719"/>
      <c r="CW2" s="719"/>
      <c r="CX2" s="719"/>
      <c r="CY2" s="719"/>
      <c r="CZ2" s="719"/>
      <c r="DA2" s="719"/>
      <c r="DB2" s="719"/>
      <c r="DC2" s="719"/>
      <c r="DD2" s="719"/>
      <c r="DE2" s="719"/>
      <c r="DF2" s="719"/>
      <c r="DG2" s="719"/>
      <c r="DH2" s="719"/>
      <c r="DI2" s="719"/>
      <c r="DJ2" s="719"/>
      <c r="DK2" s="719"/>
      <c r="DL2" s="719"/>
      <c r="DM2" s="719"/>
      <c r="DN2" s="719"/>
      <c r="DO2" s="719"/>
      <c r="DP2" s="719"/>
      <c r="DQ2" s="719"/>
      <c r="DR2" s="719"/>
      <c r="DS2" s="719"/>
      <c r="DT2" s="719"/>
      <c r="DU2" s="719"/>
      <c r="DV2" s="719"/>
      <c r="DW2" s="719"/>
      <c r="DX2" s="719"/>
      <c r="DY2" s="719"/>
      <c r="DZ2" s="719"/>
      <c r="EA2" s="719"/>
      <c r="EB2" s="719"/>
      <c r="EC2" s="719"/>
      <c r="ED2" s="719"/>
      <c r="EE2" s="719"/>
      <c r="EF2" s="719"/>
      <c r="EG2" s="719"/>
      <c r="EH2" s="719"/>
      <c r="EI2" s="719"/>
      <c r="EJ2" s="719"/>
      <c r="EK2" s="719"/>
      <c r="EL2" s="719"/>
      <c r="EM2" s="719"/>
      <c r="EN2" s="719"/>
      <c r="EO2" s="719"/>
      <c r="EP2" s="719"/>
      <c r="EQ2" s="719"/>
      <c r="ER2" s="719"/>
      <c r="ES2" s="719"/>
      <c r="ET2" s="719"/>
      <c r="EU2" s="719"/>
      <c r="EV2" s="719"/>
      <c r="EW2" s="719"/>
      <c r="EX2" s="719"/>
      <c r="EY2" s="719"/>
      <c r="EZ2" s="719"/>
      <c r="FA2" s="719"/>
      <c r="FB2" s="719"/>
      <c r="FC2" s="719"/>
      <c r="FD2" s="719"/>
      <c r="FE2" s="719"/>
      <c r="FF2" s="719"/>
      <c r="FG2" s="719"/>
      <c r="FH2" s="719"/>
      <c r="FI2" s="719"/>
      <c r="FJ2" s="719"/>
      <c r="FK2" s="719"/>
      <c r="FL2" s="719"/>
      <c r="FM2" s="719"/>
      <c r="FN2" s="719"/>
      <c r="FO2" s="719"/>
      <c r="FP2" s="719"/>
      <c r="FQ2" s="719"/>
      <c r="FR2" s="719"/>
      <c r="FS2" s="719"/>
      <c r="FT2" s="719"/>
      <c r="FU2" s="719"/>
      <c r="FV2" s="719"/>
      <c r="FW2" s="719"/>
      <c r="FX2" s="719"/>
      <c r="FY2" s="719"/>
      <c r="FZ2" s="719"/>
      <c r="GA2" s="719"/>
      <c r="GB2" s="719"/>
      <c r="GC2" s="719"/>
      <c r="GD2" s="719"/>
      <c r="GE2" s="719"/>
      <c r="GF2" s="719"/>
      <c r="GG2" s="719"/>
      <c r="GH2" s="719"/>
      <c r="GI2" s="719"/>
      <c r="GJ2" s="719"/>
      <c r="GK2" s="719"/>
      <c r="GL2" s="719"/>
      <c r="GM2" s="719"/>
      <c r="GN2" s="719"/>
      <c r="GO2" s="719"/>
      <c r="GP2" s="719"/>
      <c r="GQ2" s="719"/>
      <c r="GR2" s="719"/>
      <c r="GS2" s="719"/>
      <c r="GT2" s="719"/>
      <c r="GU2" s="719"/>
      <c r="GV2" s="719"/>
      <c r="GW2" s="719"/>
      <c r="GX2" s="719"/>
      <c r="GY2" s="719"/>
      <c r="GZ2" s="719"/>
      <c r="HA2" s="719"/>
      <c r="HB2" s="719"/>
      <c r="HC2" s="719"/>
      <c r="HD2" s="719"/>
      <c r="HE2" s="719"/>
      <c r="HF2" s="719"/>
      <c r="HG2" s="719"/>
      <c r="HH2" s="719"/>
      <c r="HI2" s="719"/>
      <c r="HJ2" s="719"/>
      <c r="HK2" s="719"/>
      <c r="HL2" s="719"/>
      <c r="HM2" s="719"/>
      <c r="HN2" s="719"/>
      <c r="HO2" s="719"/>
      <c r="HP2" s="719"/>
      <c r="HQ2" s="719"/>
      <c r="HR2" s="719"/>
      <c r="HS2" s="719"/>
      <c r="HT2" s="719"/>
      <c r="HU2" s="719"/>
      <c r="HV2" s="719"/>
      <c r="HW2" s="719"/>
      <c r="HX2" s="719"/>
      <c r="HY2" s="719"/>
      <c r="HZ2" s="719"/>
      <c r="IA2" s="719"/>
      <c r="IB2" s="719"/>
      <c r="IC2" s="719"/>
      <c r="ID2" s="719"/>
      <c r="IE2" s="719"/>
      <c r="IF2" s="719"/>
      <c r="IG2" s="719"/>
      <c r="IH2" s="719"/>
      <c r="II2" s="719"/>
      <c r="IJ2" s="719"/>
      <c r="IK2" s="719"/>
      <c r="IL2" s="719"/>
      <c r="IM2" s="719"/>
      <c r="IN2" s="719"/>
      <c r="IO2" s="719"/>
      <c r="IP2" s="719"/>
      <c r="IQ2" s="719"/>
      <c r="IR2" s="719"/>
    </row>
    <row r="3" spans="1:252" ht="15.75" x14ac:dyDescent="0.25">
      <c r="A3" s="713" t="s">
        <v>1674</v>
      </c>
      <c r="B3" s="714"/>
      <c r="C3" s="715"/>
      <c r="D3" s="391"/>
      <c r="E3" s="719"/>
      <c r="F3" s="719"/>
      <c r="G3" s="719"/>
      <c r="H3" s="719"/>
      <c r="I3" s="719"/>
      <c r="J3" s="719"/>
      <c r="K3" s="719"/>
      <c r="L3" s="719"/>
      <c r="M3" s="719"/>
      <c r="N3" s="719"/>
      <c r="O3" s="719"/>
      <c r="P3" s="719"/>
      <c r="Q3" s="719"/>
      <c r="R3" s="719"/>
      <c r="S3" s="719"/>
      <c r="T3" s="719"/>
      <c r="U3" s="719"/>
      <c r="V3" s="719"/>
      <c r="W3" s="719"/>
      <c r="X3" s="719"/>
      <c r="Y3" s="719"/>
      <c r="Z3" s="719"/>
      <c r="AA3" s="719"/>
      <c r="AB3" s="719"/>
      <c r="AC3" s="719"/>
      <c r="AD3" s="719"/>
      <c r="AE3" s="719"/>
      <c r="AF3" s="719"/>
      <c r="AG3" s="719"/>
      <c r="AH3" s="719"/>
      <c r="AI3" s="719"/>
      <c r="AJ3" s="719"/>
      <c r="AK3" s="719"/>
      <c r="AL3" s="719"/>
      <c r="AM3" s="719"/>
      <c r="AN3" s="719"/>
      <c r="AO3" s="719"/>
      <c r="AP3" s="719"/>
      <c r="AQ3" s="719"/>
      <c r="AR3" s="719"/>
      <c r="AS3" s="719"/>
      <c r="AT3" s="719"/>
      <c r="AU3" s="719"/>
      <c r="AV3" s="719"/>
      <c r="AW3" s="719"/>
      <c r="AX3" s="719"/>
      <c r="AY3" s="719"/>
      <c r="AZ3" s="719"/>
      <c r="BA3" s="719"/>
      <c r="BB3" s="719"/>
      <c r="BC3" s="719"/>
      <c r="BD3" s="719"/>
      <c r="BE3" s="719"/>
      <c r="BF3" s="719"/>
      <c r="BG3" s="719"/>
      <c r="BH3" s="719"/>
      <c r="BI3" s="719"/>
      <c r="BJ3" s="719"/>
      <c r="BK3" s="719"/>
      <c r="BL3" s="719"/>
      <c r="BM3" s="719"/>
      <c r="BN3" s="719"/>
      <c r="BO3" s="719"/>
      <c r="BP3" s="719"/>
      <c r="BQ3" s="719"/>
      <c r="BR3" s="719"/>
      <c r="BS3" s="719"/>
      <c r="BT3" s="719"/>
      <c r="BU3" s="719"/>
      <c r="BV3" s="719"/>
      <c r="BW3" s="719"/>
      <c r="BX3" s="719"/>
      <c r="BY3" s="719"/>
      <c r="BZ3" s="719"/>
      <c r="CA3" s="719"/>
      <c r="CB3" s="719"/>
      <c r="CC3" s="719"/>
      <c r="CD3" s="719"/>
      <c r="CE3" s="719"/>
      <c r="CF3" s="719"/>
      <c r="CG3" s="719"/>
      <c r="CH3" s="719"/>
      <c r="CI3" s="719"/>
      <c r="CJ3" s="719"/>
      <c r="CK3" s="719"/>
      <c r="CL3" s="719"/>
      <c r="CM3" s="719"/>
      <c r="CN3" s="719"/>
      <c r="CO3" s="719"/>
      <c r="CP3" s="719"/>
      <c r="CQ3" s="719"/>
      <c r="CR3" s="719"/>
      <c r="CS3" s="719"/>
      <c r="CT3" s="719"/>
      <c r="CU3" s="719"/>
      <c r="CV3" s="719"/>
      <c r="CW3" s="719"/>
      <c r="CX3" s="719"/>
      <c r="CY3" s="719"/>
      <c r="CZ3" s="719"/>
      <c r="DA3" s="719"/>
      <c r="DB3" s="719"/>
      <c r="DC3" s="719"/>
      <c r="DD3" s="719"/>
      <c r="DE3" s="719"/>
      <c r="DF3" s="719"/>
      <c r="DG3" s="719"/>
      <c r="DH3" s="719"/>
      <c r="DI3" s="719"/>
      <c r="DJ3" s="719"/>
      <c r="DK3" s="719"/>
      <c r="DL3" s="719"/>
      <c r="DM3" s="719"/>
      <c r="DN3" s="719"/>
      <c r="DO3" s="719"/>
      <c r="DP3" s="719"/>
      <c r="DQ3" s="719"/>
      <c r="DR3" s="719"/>
      <c r="DS3" s="719"/>
      <c r="DT3" s="719"/>
      <c r="DU3" s="719"/>
      <c r="DV3" s="719"/>
      <c r="DW3" s="719"/>
      <c r="DX3" s="719"/>
      <c r="DY3" s="719"/>
      <c r="DZ3" s="719"/>
      <c r="EA3" s="719"/>
      <c r="EB3" s="719"/>
      <c r="EC3" s="719"/>
      <c r="ED3" s="719"/>
      <c r="EE3" s="719"/>
      <c r="EF3" s="719"/>
      <c r="EG3" s="719"/>
      <c r="EH3" s="719"/>
      <c r="EI3" s="719"/>
      <c r="EJ3" s="719"/>
      <c r="EK3" s="719"/>
      <c r="EL3" s="719"/>
      <c r="EM3" s="719"/>
      <c r="EN3" s="719"/>
      <c r="EO3" s="719"/>
      <c r="EP3" s="719"/>
      <c r="EQ3" s="719"/>
      <c r="ER3" s="719"/>
      <c r="ES3" s="719"/>
      <c r="ET3" s="719"/>
      <c r="EU3" s="719"/>
      <c r="EV3" s="719"/>
      <c r="EW3" s="719"/>
      <c r="EX3" s="719"/>
      <c r="EY3" s="719"/>
      <c r="EZ3" s="719"/>
      <c r="FA3" s="719"/>
      <c r="FB3" s="719"/>
      <c r="FC3" s="719"/>
      <c r="FD3" s="719"/>
      <c r="FE3" s="719"/>
      <c r="FF3" s="719"/>
      <c r="FG3" s="719"/>
      <c r="FH3" s="719"/>
      <c r="FI3" s="719"/>
      <c r="FJ3" s="719"/>
      <c r="FK3" s="719"/>
      <c r="FL3" s="719"/>
      <c r="FM3" s="719"/>
      <c r="FN3" s="719"/>
      <c r="FO3" s="719"/>
      <c r="FP3" s="719"/>
      <c r="FQ3" s="719"/>
      <c r="FR3" s="719"/>
      <c r="FS3" s="719"/>
      <c r="FT3" s="719"/>
      <c r="FU3" s="719"/>
      <c r="FV3" s="719"/>
      <c r="FW3" s="719"/>
      <c r="FX3" s="719"/>
      <c r="FY3" s="719"/>
      <c r="FZ3" s="719"/>
      <c r="GA3" s="719"/>
      <c r="GB3" s="719"/>
      <c r="GC3" s="719"/>
      <c r="GD3" s="719"/>
      <c r="GE3" s="719"/>
      <c r="GF3" s="719"/>
      <c r="GG3" s="719"/>
      <c r="GH3" s="719"/>
      <c r="GI3" s="719"/>
      <c r="GJ3" s="719"/>
      <c r="GK3" s="719"/>
      <c r="GL3" s="719"/>
      <c r="GM3" s="719"/>
      <c r="GN3" s="719"/>
      <c r="GO3" s="719"/>
      <c r="GP3" s="719"/>
      <c r="GQ3" s="719"/>
      <c r="GR3" s="719"/>
      <c r="GS3" s="719"/>
      <c r="GT3" s="719"/>
      <c r="GU3" s="719"/>
      <c r="GV3" s="719"/>
      <c r="GW3" s="719"/>
      <c r="GX3" s="719"/>
      <c r="GY3" s="719"/>
      <c r="GZ3" s="719"/>
      <c r="HA3" s="719"/>
      <c r="HB3" s="719"/>
      <c r="HC3" s="719"/>
      <c r="HD3" s="719"/>
      <c r="HE3" s="719"/>
      <c r="HF3" s="719"/>
      <c r="HG3" s="719"/>
      <c r="HH3" s="719"/>
      <c r="HI3" s="719"/>
      <c r="HJ3" s="719"/>
      <c r="HK3" s="719"/>
      <c r="HL3" s="719"/>
      <c r="HM3" s="719"/>
      <c r="HN3" s="719"/>
      <c r="HO3" s="719"/>
      <c r="HP3" s="719"/>
      <c r="HQ3" s="719"/>
      <c r="HR3" s="719"/>
      <c r="HS3" s="719"/>
      <c r="HT3" s="719"/>
      <c r="HU3" s="719"/>
      <c r="HV3" s="719"/>
      <c r="HW3" s="719"/>
      <c r="HX3" s="719"/>
      <c r="HY3" s="719"/>
      <c r="HZ3" s="719"/>
      <c r="IA3" s="719"/>
      <c r="IB3" s="719"/>
      <c r="IC3" s="719"/>
      <c r="ID3" s="719"/>
      <c r="IE3" s="719"/>
      <c r="IF3" s="719"/>
      <c r="IG3" s="719"/>
      <c r="IH3" s="719"/>
      <c r="II3" s="719"/>
      <c r="IJ3" s="719"/>
      <c r="IK3" s="719"/>
      <c r="IL3" s="719"/>
      <c r="IM3" s="719"/>
      <c r="IN3" s="719"/>
      <c r="IO3" s="719"/>
      <c r="IP3" s="719"/>
      <c r="IQ3" s="719"/>
      <c r="IR3" s="719"/>
    </row>
    <row r="4" spans="1:252" ht="15.75" x14ac:dyDescent="0.25">
      <c r="A4" s="713" t="s">
        <v>655</v>
      </c>
      <c r="B4" s="714"/>
      <c r="C4" s="715"/>
    </row>
    <row r="5" spans="1:252" ht="5.25" customHeight="1" x14ac:dyDescent="0.25">
      <c r="A5" s="326"/>
      <c r="B5" s="327"/>
      <c r="C5" s="328"/>
    </row>
    <row r="6" spans="1:252" x14ac:dyDescent="0.25">
      <c r="A6" s="310" t="s">
        <v>694</v>
      </c>
      <c r="B6" s="311" t="s">
        <v>695</v>
      </c>
      <c r="C6" s="314" t="s">
        <v>696</v>
      </c>
    </row>
    <row r="7" spans="1:252" x14ac:dyDescent="0.25">
      <c r="A7" s="335" t="s">
        <v>697</v>
      </c>
      <c r="B7" s="348">
        <v>4843704.8113901997</v>
      </c>
      <c r="C7" s="349">
        <f t="shared" ref="C7:C24" si="0">+B7/$B$25</f>
        <v>0.14181906273932904</v>
      </c>
      <c r="D7" s="332"/>
      <c r="H7" s="33"/>
      <c r="I7" s="299"/>
    </row>
    <row r="8" spans="1:252" x14ac:dyDescent="0.25">
      <c r="A8" s="335" t="s">
        <v>698</v>
      </c>
      <c r="B8" s="348">
        <v>239844.7774044</v>
      </c>
      <c r="C8" s="349">
        <f t="shared" si="0"/>
        <v>7.0224266050293097E-3</v>
      </c>
      <c r="D8" s="332"/>
      <c r="H8" s="33"/>
      <c r="I8" s="299"/>
    </row>
    <row r="9" spans="1:252" x14ac:dyDescent="0.25">
      <c r="A9" s="335" t="s">
        <v>699</v>
      </c>
      <c r="B9" s="348">
        <v>1106131.4289844004</v>
      </c>
      <c r="C9" s="349">
        <f t="shared" si="0"/>
        <v>3.2386474534161117E-2</v>
      </c>
      <c r="D9" s="332"/>
      <c r="H9" s="33"/>
      <c r="I9" s="299"/>
    </row>
    <row r="10" spans="1:252" x14ac:dyDescent="0.25">
      <c r="A10" s="335" t="s">
        <v>1110</v>
      </c>
      <c r="B10" s="348">
        <v>2376096.1009772001</v>
      </c>
      <c r="C10" s="349">
        <f t="shared" si="0"/>
        <v>6.9569830355216203E-2</v>
      </c>
      <c r="D10" s="332"/>
      <c r="H10" s="33"/>
      <c r="I10" s="299"/>
    </row>
    <row r="11" spans="1:252" x14ac:dyDescent="0.25">
      <c r="A11" s="335" t="s">
        <v>700</v>
      </c>
      <c r="B11" s="348">
        <v>997888.22828660009</v>
      </c>
      <c r="C11" s="349">
        <f t="shared" si="0"/>
        <v>2.9217216730760578E-2</v>
      </c>
      <c r="D11" s="332"/>
      <c r="H11" s="33"/>
      <c r="I11" s="299"/>
    </row>
    <row r="12" spans="1:252" x14ac:dyDescent="0.25">
      <c r="A12" s="335" t="s">
        <v>707</v>
      </c>
      <c r="B12" s="348">
        <v>9875.9309487999999</v>
      </c>
      <c r="C12" s="349">
        <f t="shared" si="0"/>
        <v>2.891578503181249E-4</v>
      </c>
      <c r="D12" s="332"/>
      <c r="H12" s="33"/>
      <c r="I12" s="299"/>
    </row>
    <row r="13" spans="1:252" x14ac:dyDescent="0.25">
      <c r="A13" s="350" t="s">
        <v>961</v>
      </c>
      <c r="B13" s="348">
        <v>8984.6893528000001</v>
      </c>
      <c r="C13" s="349">
        <f t="shared" si="0"/>
        <v>2.6306314538858421E-4</v>
      </c>
      <c r="D13" s="332"/>
      <c r="H13" s="33"/>
      <c r="I13" s="299"/>
    </row>
    <row r="14" spans="1:252" ht="17.25" customHeight="1" x14ac:dyDescent="0.25">
      <c r="A14" s="350" t="s">
        <v>709</v>
      </c>
      <c r="B14" s="348">
        <v>2097422.1933812005</v>
      </c>
      <c r="C14" s="349">
        <f t="shared" si="0"/>
        <v>6.1410523807006463E-2</v>
      </c>
      <c r="D14" s="332"/>
      <c r="H14" s="33"/>
      <c r="I14" s="299"/>
    </row>
    <row r="15" spans="1:252" x14ac:dyDescent="0.25">
      <c r="A15" s="350" t="s">
        <v>1107</v>
      </c>
      <c r="B15" s="348">
        <v>48625.151058400006</v>
      </c>
      <c r="C15" s="349">
        <f t="shared" si="0"/>
        <v>1.4236981024203575E-3</v>
      </c>
      <c r="D15" s="332"/>
      <c r="H15" s="33"/>
      <c r="I15" s="299"/>
    </row>
    <row r="16" spans="1:252" x14ac:dyDescent="0.25">
      <c r="A16" s="350" t="s">
        <v>701</v>
      </c>
      <c r="B16" s="348">
        <v>2370352.5117146</v>
      </c>
      <c r="C16" s="349">
        <f t="shared" si="0"/>
        <v>6.940166353298001E-2</v>
      </c>
      <c r="D16" s="332"/>
      <c r="H16" s="33"/>
      <c r="I16" s="299"/>
    </row>
    <row r="17" spans="1:11" x14ac:dyDescent="0.25">
      <c r="A17" s="350" t="s">
        <v>710</v>
      </c>
      <c r="B17" s="348">
        <v>60440.449489000006</v>
      </c>
      <c r="C17" s="349">
        <f t="shared" si="0"/>
        <v>1.7696387851541245E-3</v>
      </c>
      <c r="D17" s="332"/>
      <c r="H17" s="33"/>
      <c r="I17" s="299"/>
    </row>
    <row r="18" spans="1:11" x14ac:dyDescent="0.25">
      <c r="A18" s="335" t="s">
        <v>702</v>
      </c>
      <c r="B18" s="348">
        <v>13671949.0360866</v>
      </c>
      <c r="C18" s="349">
        <f t="shared" si="0"/>
        <v>0.40030164380747546</v>
      </c>
      <c r="D18" s="332"/>
      <c r="H18" s="33"/>
      <c r="I18" s="299"/>
    </row>
    <row r="19" spans="1:11" x14ac:dyDescent="0.25">
      <c r="A19" s="335" t="s">
        <v>1049</v>
      </c>
      <c r="B19" s="348">
        <v>704388.05719660013</v>
      </c>
      <c r="C19" s="349">
        <f t="shared" si="0"/>
        <v>2.0623811311021555E-2</v>
      </c>
      <c r="D19" s="332"/>
      <c r="H19" s="33"/>
      <c r="I19" s="299"/>
    </row>
    <row r="20" spans="1:11" x14ac:dyDescent="0.25">
      <c r="A20" s="335" t="s">
        <v>703</v>
      </c>
      <c r="B20" s="348">
        <v>4641499.2654156005</v>
      </c>
      <c r="C20" s="349">
        <f t="shared" si="0"/>
        <v>0.13589867697523839</v>
      </c>
      <c r="D20" s="332"/>
      <c r="H20" s="33"/>
      <c r="I20" s="299"/>
    </row>
    <row r="21" spans="1:11" x14ac:dyDescent="0.25">
      <c r="A21" s="335" t="s">
        <v>1672</v>
      </c>
      <c r="B21" s="348">
        <v>294680.99997140002</v>
      </c>
      <c r="C21" s="349">
        <f t="shared" si="0"/>
        <v>8.6279789645227339E-3</v>
      </c>
      <c r="D21" s="332"/>
      <c r="H21" s="33"/>
      <c r="I21" s="299"/>
    </row>
    <row r="22" spans="1:11" x14ac:dyDescent="0.25">
      <c r="A22" s="335" t="s">
        <v>708</v>
      </c>
      <c r="B22" s="348">
        <v>295179.15670740005</v>
      </c>
      <c r="C22" s="349">
        <f t="shared" si="0"/>
        <v>8.64256451920614E-3</v>
      </c>
      <c r="D22" s="332"/>
      <c r="H22" s="33"/>
      <c r="I22" s="299"/>
    </row>
    <row r="23" spans="1:11" x14ac:dyDescent="0.25">
      <c r="A23" s="335" t="s">
        <v>704</v>
      </c>
      <c r="B23" s="348">
        <v>86497.214112400005</v>
      </c>
      <c r="C23" s="349">
        <f t="shared" si="0"/>
        <v>2.5325560315189555E-3</v>
      </c>
      <c r="D23" s="332"/>
      <c r="H23" s="33"/>
      <c r="I23" s="299"/>
    </row>
    <row r="24" spans="1:11" ht="15.75" thickBot="1" x14ac:dyDescent="0.3">
      <c r="A24" s="335" t="s">
        <v>705</v>
      </c>
      <c r="B24" s="348">
        <v>300556.64327393763</v>
      </c>
      <c r="C24" s="349">
        <f t="shared" si="0"/>
        <v>8.800012203252933E-3</v>
      </c>
      <c r="D24" s="332"/>
      <c r="H24" s="33"/>
      <c r="I24" s="299"/>
    </row>
    <row r="25" spans="1:11" ht="15.75" customHeight="1" thickBot="1" x14ac:dyDescent="0.3">
      <c r="A25" s="318" t="s">
        <v>552</v>
      </c>
      <c r="B25" s="351">
        <f>SUM(B7:B24)</f>
        <v>34154116.645751536</v>
      </c>
      <c r="C25" s="352">
        <f>SUM(C7:C24)</f>
        <v>0.99999999999999989</v>
      </c>
      <c r="I25" s="299"/>
    </row>
    <row r="26" spans="1:11" ht="5.25" customHeight="1" x14ac:dyDescent="0.25">
      <c r="A26" s="320"/>
      <c r="B26" s="320"/>
      <c r="C26" s="320"/>
    </row>
    <row r="27" spans="1:11" x14ac:dyDescent="0.25">
      <c r="A27" s="479" t="s">
        <v>1192</v>
      </c>
    </row>
    <row r="28" spans="1:11" x14ac:dyDescent="0.25">
      <c r="A28" s="479" t="s">
        <v>1193</v>
      </c>
    </row>
    <row r="29" spans="1:11" x14ac:dyDescent="0.25">
      <c r="A29" s="480" t="s">
        <v>1194</v>
      </c>
      <c r="B29" s="343"/>
      <c r="C29" s="343"/>
      <c r="D29" s="343"/>
      <c r="E29" s="343"/>
      <c r="F29" s="343"/>
      <c r="G29" s="343"/>
      <c r="H29" s="343"/>
      <c r="I29" s="343"/>
      <c r="J29" s="343"/>
      <c r="K29" s="333"/>
    </row>
  </sheetData>
  <mergeCells count="128">
    <mergeCell ref="HY3:IB3"/>
    <mergeCell ref="IC3:IF3"/>
    <mergeCell ref="IG3:IJ3"/>
    <mergeCell ref="IK3:IN3"/>
    <mergeCell ref="IO3:IR3"/>
    <mergeCell ref="A4:C4"/>
    <mergeCell ref="HA3:HD3"/>
    <mergeCell ref="HE3:HH3"/>
    <mergeCell ref="HI3:HL3"/>
    <mergeCell ref="HM3:HP3"/>
    <mergeCell ref="HQ3:HT3"/>
    <mergeCell ref="HU3:HX3"/>
    <mergeCell ref="GC3:GF3"/>
    <mergeCell ref="GG3:GJ3"/>
    <mergeCell ref="GK3:GN3"/>
    <mergeCell ref="GO3:GR3"/>
    <mergeCell ref="GS3:GV3"/>
    <mergeCell ref="GW3:GZ3"/>
    <mergeCell ref="FE3:FH3"/>
    <mergeCell ref="FI3:FL3"/>
    <mergeCell ref="FM3:FP3"/>
    <mergeCell ref="FQ3:FT3"/>
    <mergeCell ref="FU3:FX3"/>
    <mergeCell ref="FY3:GB3"/>
    <mergeCell ref="EG3:EJ3"/>
    <mergeCell ref="EK3:EN3"/>
    <mergeCell ref="EO3:ER3"/>
    <mergeCell ref="ES3:EV3"/>
    <mergeCell ref="EW3:EZ3"/>
    <mergeCell ref="FA3:FD3"/>
    <mergeCell ref="DI3:DL3"/>
    <mergeCell ref="DM3:DP3"/>
    <mergeCell ref="DQ3:DT3"/>
    <mergeCell ref="DU3:DX3"/>
    <mergeCell ref="DY3:EB3"/>
    <mergeCell ref="EC3:EF3"/>
    <mergeCell ref="CK3:CN3"/>
    <mergeCell ref="CO3:CR3"/>
    <mergeCell ref="CS3:CV3"/>
    <mergeCell ref="CW3:CZ3"/>
    <mergeCell ref="DA3:DD3"/>
    <mergeCell ref="DE3:DH3"/>
    <mergeCell ref="BM3:BP3"/>
    <mergeCell ref="BQ3:BT3"/>
    <mergeCell ref="BU3:BX3"/>
    <mergeCell ref="BY3:CB3"/>
    <mergeCell ref="CC3:CF3"/>
    <mergeCell ref="CG3:CJ3"/>
    <mergeCell ref="AS3:AV3"/>
    <mergeCell ref="AW3:AZ3"/>
    <mergeCell ref="BA3:BD3"/>
    <mergeCell ref="BE3:BH3"/>
    <mergeCell ref="BI3:BL3"/>
    <mergeCell ref="Q3:T3"/>
    <mergeCell ref="U3:X3"/>
    <mergeCell ref="Y3:AB3"/>
    <mergeCell ref="AC3:AF3"/>
    <mergeCell ref="AG3:AJ3"/>
    <mergeCell ref="AK3:AN3"/>
    <mergeCell ref="HY2:IB2"/>
    <mergeCell ref="IC2:IF2"/>
    <mergeCell ref="IG2:IJ2"/>
    <mergeCell ref="IK2:IN2"/>
    <mergeCell ref="IO2:IR2"/>
    <mergeCell ref="A3:C3"/>
    <mergeCell ref="E3:H3"/>
    <mergeCell ref="I3:L3"/>
    <mergeCell ref="M3:P3"/>
    <mergeCell ref="HA2:HD2"/>
    <mergeCell ref="HE2:HH2"/>
    <mergeCell ref="HI2:HL2"/>
    <mergeCell ref="HM2:HP2"/>
    <mergeCell ref="HQ2:HT2"/>
    <mergeCell ref="HU2:HX2"/>
    <mergeCell ref="GC2:GF2"/>
    <mergeCell ref="GG2:GJ2"/>
    <mergeCell ref="GK2:GN2"/>
    <mergeCell ref="GO2:GR2"/>
    <mergeCell ref="GS2:GV2"/>
    <mergeCell ref="GW2:GZ2"/>
    <mergeCell ref="FE2:FH2"/>
    <mergeCell ref="FI2:FL2"/>
    <mergeCell ref="AO3:AR3"/>
    <mergeCell ref="FM2:FP2"/>
    <mergeCell ref="FQ2:FT2"/>
    <mergeCell ref="FU2:FX2"/>
    <mergeCell ref="FY2:GB2"/>
    <mergeCell ref="EG2:EJ2"/>
    <mergeCell ref="EK2:EN2"/>
    <mergeCell ref="EO2:ER2"/>
    <mergeCell ref="ES2:EV2"/>
    <mergeCell ref="EW2:EZ2"/>
    <mergeCell ref="FA2:FD2"/>
    <mergeCell ref="DI2:DL2"/>
    <mergeCell ref="DM2:DP2"/>
    <mergeCell ref="DQ2:DT2"/>
    <mergeCell ref="DU2:DX2"/>
    <mergeCell ref="DY2:EB2"/>
    <mergeCell ref="EC2:EF2"/>
    <mergeCell ref="CK2:CN2"/>
    <mergeCell ref="CO2:CR2"/>
    <mergeCell ref="CS2:CV2"/>
    <mergeCell ref="CW2:CZ2"/>
    <mergeCell ref="DA2:DD2"/>
    <mergeCell ref="DE2:DH2"/>
    <mergeCell ref="BM2:BP2"/>
    <mergeCell ref="BQ2:BT2"/>
    <mergeCell ref="BU2:BX2"/>
    <mergeCell ref="BY2:CB2"/>
    <mergeCell ref="CC2:CF2"/>
    <mergeCell ref="CG2:CJ2"/>
    <mergeCell ref="AO2:AR2"/>
    <mergeCell ref="AS2:AV2"/>
    <mergeCell ref="AW2:AZ2"/>
    <mergeCell ref="BA2:BD2"/>
    <mergeCell ref="BE2:BH2"/>
    <mergeCell ref="BI2:BL2"/>
    <mergeCell ref="Q2:T2"/>
    <mergeCell ref="U2:X2"/>
    <mergeCell ref="Y2:AB2"/>
    <mergeCell ref="AC2:AF2"/>
    <mergeCell ref="AG2:AJ2"/>
    <mergeCell ref="AK2:AN2"/>
    <mergeCell ref="A1:C1"/>
    <mergeCell ref="A2:C2"/>
    <mergeCell ref="E2:H2"/>
    <mergeCell ref="I2:L2"/>
    <mergeCell ref="M2:P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WVJ147"/>
  <sheetViews>
    <sheetView showGridLines="0" workbookViewId="0">
      <selection sqref="A1:B1"/>
    </sheetView>
  </sheetViews>
  <sheetFormatPr defaultColWidth="0" defaultRowHeight="15" zeroHeight="1" x14ac:dyDescent="0.25"/>
  <cols>
    <col min="1" max="1" width="62.85546875" customWidth="1"/>
    <col min="2" max="2" width="22.140625" customWidth="1"/>
    <col min="4" max="256" width="11.42578125" hidden="1"/>
    <col min="257" max="257" width="62.85546875" customWidth="1"/>
    <col min="258" max="258" width="22.140625" customWidth="1"/>
    <col min="259" max="512" width="11.42578125" hidden="1"/>
    <col min="513" max="513" width="62.85546875" customWidth="1"/>
    <col min="514" max="514" width="22.140625" customWidth="1"/>
    <col min="515" max="768" width="11.42578125" hidden="1"/>
    <col min="769" max="769" width="62.85546875" customWidth="1"/>
    <col min="770" max="770" width="22.140625" customWidth="1"/>
    <col min="771" max="1024" width="11.42578125" hidden="1"/>
    <col min="1025" max="1025" width="62.85546875" customWidth="1"/>
    <col min="1026" max="1026" width="22.140625" customWidth="1"/>
    <col min="1027" max="1280" width="11.42578125" hidden="1"/>
    <col min="1281" max="1281" width="62.85546875" customWidth="1"/>
    <col min="1282" max="1282" width="22.140625" customWidth="1"/>
    <col min="1283" max="1536" width="11.42578125" hidden="1"/>
    <col min="1537" max="1537" width="62.85546875" customWidth="1"/>
    <col min="1538" max="1538" width="22.140625" customWidth="1"/>
    <col min="1539" max="1792" width="11.42578125" hidden="1"/>
    <col min="1793" max="1793" width="62.85546875" customWidth="1"/>
    <col min="1794" max="1794" width="22.140625" customWidth="1"/>
    <col min="1795" max="2048" width="11.42578125" hidden="1"/>
    <col min="2049" max="2049" width="62.85546875" customWidth="1"/>
    <col min="2050" max="2050" width="22.140625" customWidth="1"/>
    <col min="2051" max="2304" width="11.42578125" hidden="1"/>
    <col min="2305" max="2305" width="62.85546875" customWidth="1"/>
    <col min="2306" max="2306" width="22.140625" customWidth="1"/>
    <col min="2307" max="2560" width="11.42578125" hidden="1"/>
    <col min="2561" max="2561" width="62.85546875" customWidth="1"/>
    <col min="2562" max="2562" width="22.140625" customWidth="1"/>
    <col min="2563" max="2816" width="11.42578125" hidden="1"/>
    <col min="2817" max="2817" width="62.85546875" customWidth="1"/>
    <col min="2818" max="2818" width="22.140625" customWidth="1"/>
    <col min="2819" max="3072" width="11.42578125" hidden="1"/>
    <col min="3073" max="3073" width="62.85546875" customWidth="1"/>
    <col min="3074" max="3074" width="22.140625" customWidth="1"/>
    <col min="3075" max="3328" width="11.42578125" hidden="1"/>
    <col min="3329" max="3329" width="62.85546875" customWidth="1"/>
    <col min="3330" max="3330" width="22.140625" customWidth="1"/>
    <col min="3331" max="3584" width="11.42578125" hidden="1"/>
    <col min="3585" max="3585" width="62.85546875" customWidth="1"/>
    <col min="3586" max="3586" width="22.140625" customWidth="1"/>
    <col min="3587" max="3840" width="11.42578125" hidden="1"/>
    <col min="3841" max="3841" width="62.85546875" customWidth="1"/>
    <col min="3842" max="3842" width="22.140625" customWidth="1"/>
    <col min="3843" max="4096" width="11.42578125" hidden="1"/>
    <col min="4097" max="4097" width="62.85546875" customWidth="1"/>
    <col min="4098" max="4098" width="22.140625" customWidth="1"/>
    <col min="4099" max="4352" width="11.42578125" hidden="1"/>
    <col min="4353" max="4353" width="62.85546875" customWidth="1"/>
    <col min="4354" max="4354" width="22.140625" customWidth="1"/>
    <col min="4355" max="4608" width="11.42578125" hidden="1"/>
    <col min="4609" max="4609" width="62.85546875" customWidth="1"/>
    <col min="4610" max="4610" width="22.140625" customWidth="1"/>
    <col min="4611" max="4864" width="11.42578125" hidden="1"/>
    <col min="4865" max="4865" width="62.85546875" customWidth="1"/>
    <col min="4866" max="4866" width="22.140625" customWidth="1"/>
    <col min="4867" max="5120" width="11.42578125" hidden="1"/>
    <col min="5121" max="5121" width="62.85546875" customWidth="1"/>
    <col min="5122" max="5122" width="22.140625" customWidth="1"/>
    <col min="5123" max="5376" width="11.42578125" hidden="1"/>
    <col min="5377" max="5377" width="62.85546875" customWidth="1"/>
    <col min="5378" max="5378" width="22.140625" customWidth="1"/>
    <col min="5379" max="5632" width="11.42578125" hidden="1"/>
    <col min="5633" max="5633" width="62.85546875" customWidth="1"/>
    <col min="5634" max="5634" width="22.140625" customWidth="1"/>
    <col min="5635" max="5888" width="11.42578125" hidden="1"/>
    <col min="5889" max="5889" width="62.85546875" customWidth="1"/>
    <col min="5890" max="5890" width="22.140625" customWidth="1"/>
    <col min="5891" max="6144" width="11.42578125" hidden="1"/>
    <col min="6145" max="6145" width="62.85546875" customWidth="1"/>
    <col min="6146" max="6146" width="22.140625" customWidth="1"/>
    <col min="6147" max="6400" width="11.42578125" hidden="1"/>
    <col min="6401" max="6401" width="62.85546875" customWidth="1"/>
    <col min="6402" max="6402" width="22.140625" customWidth="1"/>
    <col min="6403" max="6656" width="11.42578125" hidden="1"/>
    <col min="6657" max="6657" width="62.85546875" customWidth="1"/>
    <col min="6658" max="6658" width="22.140625" customWidth="1"/>
    <col min="6659" max="6912" width="11.42578125" hidden="1"/>
    <col min="6913" max="6913" width="62.85546875" customWidth="1"/>
    <col min="6914" max="6914" width="22.140625" customWidth="1"/>
    <col min="6915" max="7168" width="11.42578125" hidden="1"/>
    <col min="7169" max="7169" width="62.85546875" customWidth="1"/>
    <col min="7170" max="7170" width="22.140625" customWidth="1"/>
    <col min="7171" max="7424" width="11.42578125" hidden="1"/>
    <col min="7425" max="7425" width="62.85546875" customWidth="1"/>
    <col min="7426" max="7426" width="22.140625" customWidth="1"/>
    <col min="7427" max="7680" width="11.42578125" hidden="1"/>
    <col min="7681" max="7681" width="62.85546875" customWidth="1"/>
    <col min="7682" max="7682" width="22.140625" customWidth="1"/>
    <col min="7683" max="7936" width="11.42578125" hidden="1"/>
    <col min="7937" max="7937" width="62.85546875" customWidth="1"/>
    <col min="7938" max="7938" width="22.140625" customWidth="1"/>
    <col min="7939" max="8192" width="11.42578125" hidden="1"/>
    <col min="8193" max="8193" width="62.85546875" customWidth="1"/>
    <col min="8194" max="8194" width="22.140625" customWidth="1"/>
    <col min="8195" max="8448" width="11.42578125" hidden="1"/>
    <col min="8449" max="8449" width="62.85546875" customWidth="1"/>
    <col min="8450" max="8450" width="22.140625" customWidth="1"/>
    <col min="8451" max="8704" width="11.42578125" hidden="1"/>
    <col min="8705" max="8705" width="62.85546875" customWidth="1"/>
    <col min="8706" max="8706" width="22.140625" customWidth="1"/>
    <col min="8707" max="8960" width="11.42578125" hidden="1"/>
    <col min="8961" max="8961" width="62.85546875" customWidth="1"/>
    <col min="8962" max="8962" width="22.140625" customWidth="1"/>
    <col min="8963" max="9216" width="11.42578125" hidden="1"/>
    <col min="9217" max="9217" width="62.85546875" customWidth="1"/>
    <col min="9218" max="9218" width="22.140625" customWidth="1"/>
    <col min="9219" max="9472" width="11.42578125" hidden="1"/>
    <col min="9473" max="9473" width="62.85546875" customWidth="1"/>
    <col min="9474" max="9474" width="22.140625" customWidth="1"/>
    <col min="9475" max="9728" width="11.42578125" hidden="1"/>
    <col min="9729" max="9729" width="62.85546875" customWidth="1"/>
    <col min="9730" max="9730" width="22.140625" customWidth="1"/>
    <col min="9731" max="9984" width="11.42578125" hidden="1"/>
    <col min="9985" max="9985" width="62.85546875" customWidth="1"/>
    <col min="9986" max="9986" width="22.140625" customWidth="1"/>
    <col min="9987" max="10240" width="11.42578125" hidden="1"/>
    <col min="10241" max="10241" width="62.85546875" customWidth="1"/>
    <col min="10242" max="10242" width="22.140625" customWidth="1"/>
    <col min="10243" max="10496" width="11.42578125" hidden="1"/>
    <col min="10497" max="10497" width="62.85546875" customWidth="1"/>
    <col min="10498" max="10498" width="22.140625" customWidth="1"/>
    <col min="10499" max="10752" width="11.42578125" hidden="1"/>
    <col min="10753" max="10753" width="62.85546875" customWidth="1"/>
    <col min="10754" max="10754" width="22.140625" customWidth="1"/>
    <col min="10755" max="11008" width="11.42578125" hidden="1"/>
    <col min="11009" max="11009" width="62.85546875" customWidth="1"/>
    <col min="11010" max="11010" width="22.140625" customWidth="1"/>
    <col min="11011" max="11264" width="11.42578125" hidden="1"/>
    <col min="11265" max="11265" width="62.85546875" customWidth="1"/>
    <col min="11266" max="11266" width="22.140625" customWidth="1"/>
    <col min="11267" max="11520" width="11.42578125" hidden="1"/>
    <col min="11521" max="11521" width="62.85546875" customWidth="1"/>
    <col min="11522" max="11522" width="22.140625" customWidth="1"/>
    <col min="11523" max="11776" width="11.42578125" hidden="1"/>
    <col min="11777" max="11777" width="62.85546875" customWidth="1"/>
    <col min="11778" max="11778" width="22.140625" customWidth="1"/>
    <col min="11779" max="12032" width="11.42578125" hidden="1"/>
    <col min="12033" max="12033" width="62.85546875" customWidth="1"/>
    <col min="12034" max="12034" width="22.140625" customWidth="1"/>
    <col min="12035" max="12288" width="11.42578125" hidden="1"/>
    <col min="12289" max="12289" width="62.85546875" customWidth="1"/>
    <col min="12290" max="12290" width="22.140625" customWidth="1"/>
    <col min="12291" max="12544" width="11.42578125" hidden="1"/>
    <col min="12545" max="12545" width="62.85546875" customWidth="1"/>
    <col min="12546" max="12546" width="22.140625" customWidth="1"/>
    <col min="12547" max="12800" width="11.42578125" hidden="1"/>
    <col min="12801" max="12801" width="62.85546875" customWidth="1"/>
    <col min="12802" max="12802" width="22.140625" customWidth="1"/>
    <col min="12803" max="13056" width="11.42578125" hidden="1"/>
    <col min="13057" max="13057" width="62.85546875" customWidth="1"/>
    <col min="13058" max="13058" width="22.140625" customWidth="1"/>
    <col min="13059" max="13312" width="11.42578125" hidden="1"/>
    <col min="13313" max="13313" width="62.85546875" customWidth="1"/>
    <col min="13314" max="13314" width="22.140625" customWidth="1"/>
    <col min="13315" max="13568" width="11.42578125" hidden="1"/>
    <col min="13569" max="13569" width="62.85546875" customWidth="1"/>
    <col min="13570" max="13570" width="22.140625" customWidth="1"/>
    <col min="13571" max="13824" width="11.42578125" hidden="1"/>
    <col min="13825" max="13825" width="62.85546875" customWidth="1"/>
    <col min="13826" max="13826" width="22.140625" customWidth="1"/>
    <col min="13827" max="14080" width="11.42578125" hidden="1"/>
    <col min="14081" max="14081" width="62.85546875" customWidth="1"/>
    <col min="14082" max="14082" width="22.140625" customWidth="1"/>
    <col min="14083" max="14336" width="11.42578125" hidden="1"/>
    <col min="14337" max="14337" width="62.85546875" customWidth="1"/>
    <col min="14338" max="14338" width="22.140625" customWidth="1"/>
    <col min="14339" max="14592" width="11.42578125" hidden="1"/>
    <col min="14593" max="14593" width="62.85546875" customWidth="1"/>
    <col min="14594" max="14594" width="22.140625" customWidth="1"/>
    <col min="14595" max="14848" width="11.42578125" hidden="1"/>
    <col min="14849" max="14849" width="62.85546875" customWidth="1"/>
    <col min="14850" max="14850" width="22.140625" customWidth="1"/>
    <col min="14851" max="15104" width="11.42578125" hidden="1"/>
    <col min="15105" max="15105" width="62.85546875" customWidth="1"/>
    <col min="15106" max="15106" width="22.140625" customWidth="1"/>
    <col min="15107" max="15360" width="11.42578125" hidden="1"/>
    <col min="15361" max="15361" width="62.85546875" customWidth="1"/>
    <col min="15362" max="15362" width="22.140625" customWidth="1"/>
    <col min="15363" max="15616" width="11.42578125" hidden="1"/>
    <col min="15617" max="15617" width="62.85546875" customWidth="1"/>
    <col min="15618" max="15618" width="22.140625" customWidth="1"/>
    <col min="15619" max="15872" width="11.42578125" hidden="1"/>
    <col min="15873" max="15873" width="62.85546875" customWidth="1"/>
    <col min="15874" max="15874" width="22.140625" customWidth="1"/>
    <col min="15875" max="16128" width="11.42578125" hidden="1"/>
    <col min="16129" max="16129" width="62.85546875" customWidth="1"/>
    <col min="16130" max="16130" width="22.140625" customWidth="1"/>
    <col min="16131" max="16384" width="11.42578125" hidden="1"/>
  </cols>
  <sheetData>
    <row r="1" spans="1:258" ht="30.75" customHeight="1" x14ac:dyDescent="0.25">
      <c r="A1" s="642" t="s">
        <v>711</v>
      </c>
      <c r="B1" s="644"/>
    </row>
    <row r="2" spans="1:258" x14ac:dyDescent="0.25">
      <c r="A2" s="632" t="s">
        <v>1674</v>
      </c>
      <c r="B2" s="633"/>
    </row>
    <row r="3" spans="1:258" ht="6" customHeight="1" x14ac:dyDescent="0.25">
      <c r="A3" s="161"/>
      <c r="B3" s="163"/>
    </row>
    <row r="4" spans="1:258" x14ac:dyDescent="0.25">
      <c r="A4" s="723" t="s">
        <v>712</v>
      </c>
      <c r="B4" s="724" t="s">
        <v>459</v>
      </c>
    </row>
    <row r="5" spans="1:258" ht="15.75" thickBot="1" x14ac:dyDescent="0.3">
      <c r="A5" s="723"/>
      <c r="B5" s="724"/>
    </row>
    <row r="6" spans="1:258" x14ac:dyDescent="0.25">
      <c r="A6" s="217" t="s">
        <v>34</v>
      </c>
      <c r="B6" s="380">
        <v>99</v>
      </c>
      <c r="IW6" s="510"/>
      <c r="IX6" s="423"/>
    </row>
    <row r="7" spans="1:258" x14ac:dyDescent="0.25">
      <c r="A7" s="218" t="s">
        <v>49</v>
      </c>
      <c r="B7" s="380">
        <v>1411</v>
      </c>
      <c r="IW7" s="510"/>
      <c r="IX7" s="423"/>
    </row>
    <row r="8" spans="1:258" x14ac:dyDescent="0.25">
      <c r="A8" s="218" t="s">
        <v>30</v>
      </c>
      <c r="B8" s="380">
        <v>127</v>
      </c>
      <c r="IW8" s="510"/>
      <c r="IX8" s="423"/>
    </row>
    <row r="9" spans="1:258" x14ac:dyDescent="0.25">
      <c r="A9" s="218" t="s">
        <v>598</v>
      </c>
      <c r="B9" s="380">
        <v>27</v>
      </c>
      <c r="IW9" s="510"/>
      <c r="IX9" s="423"/>
    </row>
    <row r="10" spans="1:258" x14ac:dyDescent="0.25">
      <c r="A10" s="218" t="s">
        <v>57</v>
      </c>
      <c r="B10" s="380">
        <v>43</v>
      </c>
      <c r="IW10" s="510"/>
      <c r="IX10" s="423"/>
    </row>
    <row r="11" spans="1:258" x14ac:dyDescent="0.25">
      <c r="A11" s="218" t="s">
        <v>713</v>
      </c>
      <c r="B11" s="380">
        <v>158</v>
      </c>
      <c r="IW11" s="510"/>
      <c r="IX11" s="423"/>
    </row>
    <row r="12" spans="1:258" x14ac:dyDescent="0.25">
      <c r="A12" s="218" t="s">
        <v>460</v>
      </c>
      <c r="B12" s="380">
        <v>25</v>
      </c>
      <c r="IW12" s="510"/>
      <c r="IX12" s="423"/>
    </row>
    <row r="13" spans="1:258" x14ac:dyDescent="0.25">
      <c r="A13" s="218" t="s">
        <v>31</v>
      </c>
      <c r="B13" s="380">
        <v>77</v>
      </c>
      <c r="IW13" s="510"/>
      <c r="IX13" s="423"/>
    </row>
    <row r="14" spans="1:258" x14ac:dyDescent="0.25">
      <c r="A14" s="218" t="s">
        <v>390</v>
      </c>
      <c r="B14" s="380">
        <v>13</v>
      </c>
      <c r="IW14" s="510"/>
      <c r="IX14" s="423"/>
    </row>
    <row r="15" spans="1:258" x14ac:dyDescent="0.25">
      <c r="A15" s="218" t="s">
        <v>132</v>
      </c>
      <c r="B15" s="380">
        <v>16</v>
      </c>
      <c r="IW15" s="510"/>
      <c r="IX15" s="423"/>
    </row>
    <row r="16" spans="1:258" ht="15.75" thickBot="1" x14ac:dyDescent="0.3">
      <c r="A16" s="219" t="s">
        <v>140</v>
      </c>
      <c r="B16" s="380">
        <v>43</v>
      </c>
      <c r="IW16" s="510"/>
      <c r="IX16" s="423"/>
    </row>
    <row r="17" spans="1:2" ht="15.75" thickBot="1" x14ac:dyDescent="0.3">
      <c r="A17" s="215" t="s">
        <v>1</v>
      </c>
      <c r="B17" s="216">
        <f>SUM(B6:B16)</f>
        <v>2039</v>
      </c>
    </row>
    <row r="18" spans="1:2" ht="5.25" customHeight="1" x14ac:dyDescent="0.25">
      <c r="A18" s="201"/>
      <c r="B18" s="201"/>
    </row>
    <row r="19" spans="1:2" x14ac:dyDescent="0.25"/>
    <row r="20" spans="1:2" x14ac:dyDescent="0.25">
      <c r="A20" s="479" t="s">
        <v>1192</v>
      </c>
    </row>
    <row r="21" spans="1:2" x14ac:dyDescent="0.25">
      <c r="A21" s="480" t="s">
        <v>1194</v>
      </c>
      <c r="B21" s="292"/>
    </row>
    <row r="22" spans="1:2" x14ac:dyDescent="0.25">
      <c r="A22" s="291"/>
      <c r="B22" s="292"/>
    </row>
    <row r="23" spans="1:2" x14ac:dyDescent="0.25">
      <c r="A23" s="291"/>
      <c r="B23" s="292"/>
    </row>
    <row r="24" spans="1:2" x14ac:dyDescent="0.25">
      <c r="A24" s="291"/>
      <c r="B24" s="292"/>
    </row>
    <row r="25" spans="1:2" x14ac:dyDescent="0.25">
      <c r="A25" s="291"/>
      <c r="B25" s="292"/>
    </row>
    <row r="26" spans="1:2" x14ac:dyDescent="0.25">
      <c r="A26" s="291"/>
      <c r="B26" s="292"/>
    </row>
    <row r="27" spans="1:2" x14ac:dyDescent="0.25">
      <c r="A27" s="291"/>
      <c r="B27" s="292"/>
    </row>
    <row r="28" spans="1:2" x14ac:dyDescent="0.25">
      <c r="A28" s="291"/>
      <c r="B28" s="292"/>
    </row>
    <row r="29" spans="1:2" x14ac:dyDescent="0.25">
      <c r="A29" s="291"/>
      <c r="B29" s="292"/>
    </row>
    <row r="30" spans="1:2" x14ac:dyDescent="0.25">
      <c r="A30" s="291"/>
      <c r="B30" s="292"/>
    </row>
    <row r="31" spans="1:2" x14ac:dyDescent="0.25">
      <c r="A31" s="291"/>
      <c r="B31" s="292"/>
    </row>
    <row r="32" spans="1: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</sheetData>
  <mergeCells count="4">
    <mergeCell ref="A1:B1"/>
    <mergeCell ref="A2:B2"/>
    <mergeCell ref="A4:A5"/>
    <mergeCell ref="B4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VS61"/>
  <sheetViews>
    <sheetView workbookViewId="0">
      <selection activeCell="B21" sqref="B21"/>
    </sheetView>
  </sheetViews>
  <sheetFormatPr defaultColWidth="0" defaultRowHeight="15" zeroHeight="1" x14ac:dyDescent="0.25"/>
  <cols>
    <col min="1" max="1" width="49.85546875" customWidth="1"/>
    <col min="2" max="2" width="17.42578125" customWidth="1"/>
    <col min="3" max="3" width="18.5703125" customWidth="1"/>
    <col min="4" max="4" width="16.140625" customWidth="1"/>
    <col min="5" max="5" width="13.140625" customWidth="1"/>
    <col min="6" max="6" width="20.28515625" customWidth="1"/>
    <col min="7" max="7" width="19.85546875" customWidth="1"/>
    <col min="8" max="8" width="19.7109375" customWidth="1"/>
    <col min="9" max="9" width="13.42578125" customWidth="1"/>
    <col min="10" max="10" width="22.5703125" customWidth="1"/>
    <col min="11" max="11" width="24.42578125" customWidth="1"/>
    <col min="12" max="256" width="11.42578125" hidden="1"/>
    <col min="257" max="257" width="56.42578125" customWidth="1"/>
    <col min="258" max="258" width="17.42578125" customWidth="1"/>
    <col min="259" max="259" width="18.5703125" customWidth="1"/>
    <col min="260" max="260" width="16.42578125" customWidth="1"/>
    <col min="261" max="261" width="16.85546875" customWidth="1"/>
    <col min="262" max="262" width="20.28515625" customWidth="1"/>
    <col min="263" max="263" width="19.85546875" customWidth="1"/>
    <col min="264" max="264" width="19.7109375" customWidth="1"/>
    <col min="265" max="265" width="20.28515625" customWidth="1"/>
    <col min="266" max="266" width="22.5703125" customWidth="1"/>
    <col min="267" max="267" width="24.42578125" customWidth="1"/>
    <col min="268" max="512" width="11.42578125" hidden="1"/>
    <col min="513" max="513" width="56.42578125" customWidth="1"/>
    <col min="514" max="514" width="17.42578125" customWidth="1"/>
    <col min="515" max="515" width="18.5703125" customWidth="1"/>
    <col min="516" max="516" width="16.42578125" customWidth="1"/>
    <col min="517" max="517" width="16.85546875" customWidth="1"/>
    <col min="518" max="518" width="20.28515625" customWidth="1"/>
    <col min="519" max="519" width="19.85546875" customWidth="1"/>
    <col min="520" max="520" width="19.7109375" customWidth="1"/>
    <col min="521" max="521" width="20.28515625" customWidth="1"/>
    <col min="522" max="522" width="22.5703125" customWidth="1"/>
    <col min="523" max="523" width="24.42578125" customWidth="1"/>
    <col min="524" max="768" width="11.42578125" hidden="1"/>
    <col min="769" max="769" width="56.42578125" customWidth="1"/>
    <col min="770" max="770" width="17.42578125" customWidth="1"/>
    <col min="771" max="771" width="18.5703125" customWidth="1"/>
    <col min="772" max="772" width="16.42578125" customWidth="1"/>
    <col min="773" max="773" width="16.85546875" customWidth="1"/>
    <col min="774" max="774" width="20.28515625" customWidth="1"/>
    <col min="775" max="775" width="19.85546875" customWidth="1"/>
    <col min="776" max="776" width="19.7109375" customWidth="1"/>
    <col min="777" max="777" width="20.28515625" customWidth="1"/>
    <col min="778" max="778" width="22.5703125" customWidth="1"/>
    <col min="779" max="779" width="24.42578125" customWidth="1"/>
    <col min="780" max="1024" width="11.42578125" hidden="1"/>
    <col min="1025" max="1025" width="56.42578125" customWidth="1"/>
    <col min="1026" max="1026" width="17.42578125" customWidth="1"/>
    <col min="1027" max="1027" width="18.5703125" customWidth="1"/>
    <col min="1028" max="1028" width="16.42578125" customWidth="1"/>
    <col min="1029" max="1029" width="16.85546875" customWidth="1"/>
    <col min="1030" max="1030" width="20.28515625" customWidth="1"/>
    <col min="1031" max="1031" width="19.85546875" customWidth="1"/>
    <col min="1032" max="1032" width="19.7109375" customWidth="1"/>
    <col min="1033" max="1033" width="20.28515625" customWidth="1"/>
    <col min="1034" max="1034" width="22.5703125" customWidth="1"/>
    <col min="1035" max="1035" width="24.42578125" customWidth="1"/>
    <col min="1036" max="1280" width="11.42578125" hidden="1"/>
    <col min="1281" max="1281" width="56.42578125" customWidth="1"/>
    <col min="1282" max="1282" width="17.42578125" customWidth="1"/>
    <col min="1283" max="1283" width="18.5703125" customWidth="1"/>
    <col min="1284" max="1284" width="16.42578125" customWidth="1"/>
    <col min="1285" max="1285" width="16.85546875" customWidth="1"/>
    <col min="1286" max="1286" width="20.28515625" customWidth="1"/>
    <col min="1287" max="1287" width="19.85546875" customWidth="1"/>
    <col min="1288" max="1288" width="19.7109375" customWidth="1"/>
    <col min="1289" max="1289" width="20.28515625" customWidth="1"/>
    <col min="1290" max="1290" width="22.5703125" customWidth="1"/>
    <col min="1291" max="1291" width="24.42578125" customWidth="1"/>
    <col min="1292" max="1536" width="11.42578125" hidden="1"/>
    <col min="1537" max="1537" width="56.42578125" customWidth="1"/>
    <col min="1538" max="1538" width="17.42578125" customWidth="1"/>
    <col min="1539" max="1539" width="18.5703125" customWidth="1"/>
    <col min="1540" max="1540" width="16.42578125" customWidth="1"/>
    <col min="1541" max="1541" width="16.85546875" customWidth="1"/>
    <col min="1542" max="1542" width="20.28515625" customWidth="1"/>
    <col min="1543" max="1543" width="19.85546875" customWidth="1"/>
    <col min="1544" max="1544" width="19.7109375" customWidth="1"/>
    <col min="1545" max="1545" width="20.28515625" customWidth="1"/>
    <col min="1546" max="1546" width="22.5703125" customWidth="1"/>
    <col min="1547" max="1547" width="24.42578125" customWidth="1"/>
    <col min="1548" max="1792" width="11.42578125" hidden="1"/>
    <col min="1793" max="1793" width="56.42578125" customWidth="1"/>
    <col min="1794" max="1794" width="17.42578125" customWidth="1"/>
    <col min="1795" max="1795" width="18.5703125" customWidth="1"/>
    <col min="1796" max="1796" width="16.42578125" customWidth="1"/>
    <col min="1797" max="1797" width="16.85546875" customWidth="1"/>
    <col min="1798" max="1798" width="20.28515625" customWidth="1"/>
    <col min="1799" max="1799" width="19.85546875" customWidth="1"/>
    <col min="1800" max="1800" width="19.7109375" customWidth="1"/>
    <col min="1801" max="1801" width="20.28515625" customWidth="1"/>
    <col min="1802" max="1802" width="22.5703125" customWidth="1"/>
    <col min="1803" max="1803" width="24.42578125" customWidth="1"/>
    <col min="1804" max="2048" width="11.42578125" hidden="1"/>
    <col min="2049" max="2049" width="56.42578125" customWidth="1"/>
    <col min="2050" max="2050" width="17.42578125" customWidth="1"/>
    <col min="2051" max="2051" width="18.5703125" customWidth="1"/>
    <col min="2052" max="2052" width="16.42578125" customWidth="1"/>
    <col min="2053" max="2053" width="16.85546875" customWidth="1"/>
    <col min="2054" max="2054" width="20.28515625" customWidth="1"/>
    <col min="2055" max="2055" width="19.85546875" customWidth="1"/>
    <col min="2056" max="2056" width="19.7109375" customWidth="1"/>
    <col min="2057" max="2057" width="20.28515625" customWidth="1"/>
    <col min="2058" max="2058" width="22.5703125" customWidth="1"/>
    <col min="2059" max="2059" width="24.42578125" customWidth="1"/>
    <col min="2060" max="2304" width="11.42578125" hidden="1"/>
    <col min="2305" max="2305" width="56.42578125" customWidth="1"/>
    <col min="2306" max="2306" width="17.42578125" customWidth="1"/>
    <col min="2307" max="2307" width="18.5703125" customWidth="1"/>
    <col min="2308" max="2308" width="16.42578125" customWidth="1"/>
    <col min="2309" max="2309" width="16.85546875" customWidth="1"/>
    <col min="2310" max="2310" width="20.28515625" customWidth="1"/>
    <col min="2311" max="2311" width="19.85546875" customWidth="1"/>
    <col min="2312" max="2312" width="19.7109375" customWidth="1"/>
    <col min="2313" max="2313" width="20.28515625" customWidth="1"/>
    <col min="2314" max="2314" width="22.5703125" customWidth="1"/>
    <col min="2315" max="2315" width="24.42578125" customWidth="1"/>
    <col min="2316" max="2560" width="11.42578125" hidden="1"/>
    <col min="2561" max="2561" width="56.42578125" customWidth="1"/>
    <col min="2562" max="2562" width="17.42578125" customWidth="1"/>
    <col min="2563" max="2563" width="18.5703125" customWidth="1"/>
    <col min="2564" max="2564" width="16.42578125" customWidth="1"/>
    <col min="2565" max="2565" width="16.85546875" customWidth="1"/>
    <col min="2566" max="2566" width="20.28515625" customWidth="1"/>
    <col min="2567" max="2567" width="19.85546875" customWidth="1"/>
    <col min="2568" max="2568" width="19.7109375" customWidth="1"/>
    <col min="2569" max="2569" width="20.28515625" customWidth="1"/>
    <col min="2570" max="2570" width="22.5703125" customWidth="1"/>
    <col min="2571" max="2571" width="24.42578125" customWidth="1"/>
    <col min="2572" max="2816" width="11.42578125" hidden="1"/>
    <col min="2817" max="2817" width="56.42578125" customWidth="1"/>
    <col min="2818" max="2818" width="17.42578125" customWidth="1"/>
    <col min="2819" max="2819" width="18.5703125" customWidth="1"/>
    <col min="2820" max="2820" width="16.42578125" customWidth="1"/>
    <col min="2821" max="2821" width="16.85546875" customWidth="1"/>
    <col min="2822" max="2822" width="20.28515625" customWidth="1"/>
    <col min="2823" max="2823" width="19.85546875" customWidth="1"/>
    <col min="2824" max="2824" width="19.7109375" customWidth="1"/>
    <col min="2825" max="2825" width="20.28515625" customWidth="1"/>
    <col min="2826" max="2826" width="22.5703125" customWidth="1"/>
    <col min="2827" max="2827" width="24.42578125" customWidth="1"/>
    <col min="2828" max="3072" width="11.42578125" hidden="1"/>
    <col min="3073" max="3073" width="56.42578125" customWidth="1"/>
    <col min="3074" max="3074" width="17.42578125" customWidth="1"/>
    <col min="3075" max="3075" width="18.5703125" customWidth="1"/>
    <col min="3076" max="3076" width="16.42578125" customWidth="1"/>
    <col min="3077" max="3077" width="16.85546875" customWidth="1"/>
    <col min="3078" max="3078" width="20.28515625" customWidth="1"/>
    <col min="3079" max="3079" width="19.85546875" customWidth="1"/>
    <col min="3080" max="3080" width="19.7109375" customWidth="1"/>
    <col min="3081" max="3081" width="20.28515625" customWidth="1"/>
    <col min="3082" max="3082" width="22.5703125" customWidth="1"/>
    <col min="3083" max="3083" width="24.42578125" customWidth="1"/>
    <col min="3084" max="3328" width="11.42578125" hidden="1"/>
    <col min="3329" max="3329" width="56.42578125" customWidth="1"/>
    <col min="3330" max="3330" width="17.42578125" customWidth="1"/>
    <col min="3331" max="3331" width="18.5703125" customWidth="1"/>
    <col min="3332" max="3332" width="16.42578125" customWidth="1"/>
    <col min="3333" max="3333" width="16.85546875" customWidth="1"/>
    <col min="3334" max="3334" width="20.28515625" customWidth="1"/>
    <col min="3335" max="3335" width="19.85546875" customWidth="1"/>
    <col min="3336" max="3336" width="19.7109375" customWidth="1"/>
    <col min="3337" max="3337" width="20.28515625" customWidth="1"/>
    <col min="3338" max="3338" width="22.5703125" customWidth="1"/>
    <col min="3339" max="3339" width="24.42578125" customWidth="1"/>
    <col min="3340" max="3584" width="11.42578125" hidden="1"/>
    <col min="3585" max="3585" width="56.42578125" customWidth="1"/>
    <col min="3586" max="3586" width="17.42578125" customWidth="1"/>
    <col min="3587" max="3587" width="18.5703125" customWidth="1"/>
    <col min="3588" max="3588" width="16.42578125" customWidth="1"/>
    <col min="3589" max="3589" width="16.85546875" customWidth="1"/>
    <col min="3590" max="3590" width="20.28515625" customWidth="1"/>
    <col min="3591" max="3591" width="19.85546875" customWidth="1"/>
    <col min="3592" max="3592" width="19.7109375" customWidth="1"/>
    <col min="3593" max="3593" width="20.28515625" customWidth="1"/>
    <col min="3594" max="3594" width="22.5703125" customWidth="1"/>
    <col min="3595" max="3595" width="24.42578125" customWidth="1"/>
    <col min="3596" max="3840" width="11.42578125" hidden="1"/>
    <col min="3841" max="3841" width="56.42578125" customWidth="1"/>
    <col min="3842" max="3842" width="17.42578125" customWidth="1"/>
    <col min="3843" max="3843" width="18.5703125" customWidth="1"/>
    <col min="3844" max="3844" width="16.42578125" customWidth="1"/>
    <col min="3845" max="3845" width="16.85546875" customWidth="1"/>
    <col min="3846" max="3846" width="20.28515625" customWidth="1"/>
    <col min="3847" max="3847" width="19.85546875" customWidth="1"/>
    <col min="3848" max="3848" width="19.7109375" customWidth="1"/>
    <col min="3849" max="3849" width="20.28515625" customWidth="1"/>
    <col min="3850" max="3850" width="22.5703125" customWidth="1"/>
    <col min="3851" max="3851" width="24.42578125" customWidth="1"/>
    <col min="3852" max="4096" width="11.42578125" hidden="1"/>
    <col min="4097" max="4097" width="56.42578125" customWidth="1"/>
    <col min="4098" max="4098" width="17.42578125" customWidth="1"/>
    <col min="4099" max="4099" width="18.5703125" customWidth="1"/>
    <col min="4100" max="4100" width="16.42578125" customWidth="1"/>
    <col min="4101" max="4101" width="16.85546875" customWidth="1"/>
    <col min="4102" max="4102" width="20.28515625" customWidth="1"/>
    <col min="4103" max="4103" width="19.85546875" customWidth="1"/>
    <col min="4104" max="4104" width="19.7109375" customWidth="1"/>
    <col min="4105" max="4105" width="20.28515625" customWidth="1"/>
    <col min="4106" max="4106" width="22.5703125" customWidth="1"/>
    <col min="4107" max="4107" width="24.42578125" customWidth="1"/>
    <col min="4108" max="4352" width="11.42578125" hidden="1"/>
    <col min="4353" max="4353" width="56.42578125" customWidth="1"/>
    <col min="4354" max="4354" width="17.42578125" customWidth="1"/>
    <col min="4355" max="4355" width="18.5703125" customWidth="1"/>
    <col min="4356" max="4356" width="16.42578125" customWidth="1"/>
    <col min="4357" max="4357" width="16.85546875" customWidth="1"/>
    <col min="4358" max="4358" width="20.28515625" customWidth="1"/>
    <col min="4359" max="4359" width="19.85546875" customWidth="1"/>
    <col min="4360" max="4360" width="19.7109375" customWidth="1"/>
    <col min="4361" max="4361" width="20.28515625" customWidth="1"/>
    <col min="4362" max="4362" width="22.5703125" customWidth="1"/>
    <col min="4363" max="4363" width="24.42578125" customWidth="1"/>
    <col min="4364" max="4608" width="11.42578125" hidden="1"/>
    <col min="4609" max="4609" width="56.42578125" customWidth="1"/>
    <col min="4610" max="4610" width="17.42578125" customWidth="1"/>
    <col min="4611" max="4611" width="18.5703125" customWidth="1"/>
    <col min="4612" max="4612" width="16.42578125" customWidth="1"/>
    <col min="4613" max="4613" width="16.85546875" customWidth="1"/>
    <col min="4614" max="4614" width="20.28515625" customWidth="1"/>
    <col min="4615" max="4615" width="19.85546875" customWidth="1"/>
    <col min="4616" max="4616" width="19.7109375" customWidth="1"/>
    <col min="4617" max="4617" width="20.28515625" customWidth="1"/>
    <col min="4618" max="4618" width="22.5703125" customWidth="1"/>
    <col min="4619" max="4619" width="24.42578125" customWidth="1"/>
    <col min="4620" max="4864" width="11.42578125" hidden="1"/>
    <col min="4865" max="4865" width="56.42578125" customWidth="1"/>
    <col min="4866" max="4866" width="17.42578125" customWidth="1"/>
    <col min="4867" max="4867" width="18.5703125" customWidth="1"/>
    <col min="4868" max="4868" width="16.42578125" customWidth="1"/>
    <col min="4869" max="4869" width="16.85546875" customWidth="1"/>
    <col min="4870" max="4870" width="20.28515625" customWidth="1"/>
    <col min="4871" max="4871" width="19.85546875" customWidth="1"/>
    <col min="4872" max="4872" width="19.7109375" customWidth="1"/>
    <col min="4873" max="4873" width="20.28515625" customWidth="1"/>
    <col min="4874" max="4874" width="22.5703125" customWidth="1"/>
    <col min="4875" max="4875" width="24.42578125" customWidth="1"/>
    <col min="4876" max="5120" width="11.42578125" hidden="1"/>
    <col min="5121" max="5121" width="56.42578125" customWidth="1"/>
    <col min="5122" max="5122" width="17.42578125" customWidth="1"/>
    <col min="5123" max="5123" width="18.5703125" customWidth="1"/>
    <col min="5124" max="5124" width="16.42578125" customWidth="1"/>
    <col min="5125" max="5125" width="16.85546875" customWidth="1"/>
    <col min="5126" max="5126" width="20.28515625" customWidth="1"/>
    <col min="5127" max="5127" width="19.85546875" customWidth="1"/>
    <col min="5128" max="5128" width="19.7109375" customWidth="1"/>
    <col min="5129" max="5129" width="20.28515625" customWidth="1"/>
    <col min="5130" max="5130" width="22.5703125" customWidth="1"/>
    <col min="5131" max="5131" width="24.42578125" customWidth="1"/>
    <col min="5132" max="5376" width="11.42578125" hidden="1"/>
    <col min="5377" max="5377" width="56.42578125" customWidth="1"/>
    <col min="5378" max="5378" width="17.42578125" customWidth="1"/>
    <col min="5379" max="5379" width="18.5703125" customWidth="1"/>
    <col min="5380" max="5380" width="16.42578125" customWidth="1"/>
    <col min="5381" max="5381" width="16.85546875" customWidth="1"/>
    <col min="5382" max="5382" width="20.28515625" customWidth="1"/>
    <col min="5383" max="5383" width="19.85546875" customWidth="1"/>
    <col min="5384" max="5384" width="19.7109375" customWidth="1"/>
    <col min="5385" max="5385" width="20.28515625" customWidth="1"/>
    <col min="5386" max="5386" width="22.5703125" customWidth="1"/>
    <col min="5387" max="5387" width="24.42578125" customWidth="1"/>
    <col min="5388" max="5632" width="11.42578125" hidden="1"/>
    <col min="5633" max="5633" width="56.42578125" customWidth="1"/>
    <col min="5634" max="5634" width="17.42578125" customWidth="1"/>
    <col min="5635" max="5635" width="18.5703125" customWidth="1"/>
    <col min="5636" max="5636" width="16.42578125" customWidth="1"/>
    <col min="5637" max="5637" width="16.85546875" customWidth="1"/>
    <col min="5638" max="5638" width="20.28515625" customWidth="1"/>
    <col min="5639" max="5639" width="19.85546875" customWidth="1"/>
    <col min="5640" max="5640" width="19.7109375" customWidth="1"/>
    <col min="5641" max="5641" width="20.28515625" customWidth="1"/>
    <col min="5642" max="5642" width="22.5703125" customWidth="1"/>
    <col min="5643" max="5643" width="24.42578125" customWidth="1"/>
    <col min="5644" max="5888" width="11.42578125" hidden="1"/>
    <col min="5889" max="5889" width="56.42578125" customWidth="1"/>
    <col min="5890" max="5890" width="17.42578125" customWidth="1"/>
    <col min="5891" max="5891" width="18.5703125" customWidth="1"/>
    <col min="5892" max="5892" width="16.42578125" customWidth="1"/>
    <col min="5893" max="5893" width="16.85546875" customWidth="1"/>
    <col min="5894" max="5894" width="20.28515625" customWidth="1"/>
    <col min="5895" max="5895" width="19.85546875" customWidth="1"/>
    <col min="5896" max="5896" width="19.7109375" customWidth="1"/>
    <col min="5897" max="5897" width="20.28515625" customWidth="1"/>
    <col min="5898" max="5898" width="22.5703125" customWidth="1"/>
    <col min="5899" max="5899" width="24.42578125" customWidth="1"/>
    <col min="5900" max="6144" width="11.42578125" hidden="1"/>
    <col min="6145" max="6145" width="56.42578125" customWidth="1"/>
    <col min="6146" max="6146" width="17.42578125" customWidth="1"/>
    <col min="6147" max="6147" width="18.5703125" customWidth="1"/>
    <col min="6148" max="6148" width="16.42578125" customWidth="1"/>
    <col min="6149" max="6149" width="16.85546875" customWidth="1"/>
    <col min="6150" max="6150" width="20.28515625" customWidth="1"/>
    <col min="6151" max="6151" width="19.85546875" customWidth="1"/>
    <col min="6152" max="6152" width="19.7109375" customWidth="1"/>
    <col min="6153" max="6153" width="20.28515625" customWidth="1"/>
    <col min="6154" max="6154" width="22.5703125" customWidth="1"/>
    <col min="6155" max="6155" width="24.42578125" customWidth="1"/>
    <col min="6156" max="6400" width="11.42578125" hidden="1"/>
    <col min="6401" max="6401" width="56.42578125" customWidth="1"/>
    <col min="6402" max="6402" width="17.42578125" customWidth="1"/>
    <col min="6403" max="6403" width="18.5703125" customWidth="1"/>
    <col min="6404" max="6404" width="16.42578125" customWidth="1"/>
    <col min="6405" max="6405" width="16.85546875" customWidth="1"/>
    <col min="6406" max="6406" width="20.28515625" customWidth="1"/>
    <col min="6407" max="6407" width="19.85546875" customWidth="1"/>
    <col min="6408" max="6408" width="19.7109375" customWidth="1"/>
    <col min="6409" max="6409" width="20.28515625" customWidth="1"/>
    <col min="6410" max="6410" width="22.5703125" customWidth="1"/>
    <col min="6411" max="6411" width="24.42578125" customWidth="1"/>
    <col min="6412" max="6656" width="11.42578125" hidden="1"/>
    <col min="6657" max="6657" width="56.42578125" customWidth="1"/>
    <col min="6658" max="6658" width="17.42578125" customWidth="1"/>
    <col min="6659" max="6659" width="18.5703125" customWidth="1"/>
    <col min="6660" max="6660" width="16.42578125" customWidth="1"/>
    <col min="6661" max="6661" width="16.85546875" customWidth="1"/>
    <col min="6662" max="6662" width="20.28515625" customWidth="1"/>
    <col min="6663" max="6663" width="19.85546875" customWidth="1"/>
    <col min="6664" max="6664" width="19.7109375" customWidth="1"/>
    <col min="6665" max="6665" width="20.28515625" customWidth="1"/>
    <col min="6666" max="6666" width="22.5703125" customWidth="1"/>
    <col min="6667" max="6667" width="24.42578125" customWidth="1"/>
    <col min="6668" max="6912" width="11.42578125" hidden="1"/>
    <col min="6913" max="6913" width="56.42578125" customWidth="1"/>
    <col min="6914" max="6914" width="17.42578125" customWidth="1"/>
    <col min="6915" max="6915" width="18.5703125" customWidth="1"/>
    <col min="6916" max="6916" width="16.42578125" customWidth="1"/>
    <col min="6917" max="6917" width="16.85546875" customWidth="1"/>
    <col min="6918" max="6918" width="20.28515625" customWidth="1"/>
    <col min="6919" max="6919" width="19.85546875" customWidth="1"/>
    <col min="6920" max="6920" width="19.7109375" customWidth="1"/>
    <col min="6921" max="6921" width="20.28515625" customWidth="1"/>
    <col min="6922" max="6922" width="22.5703125" customWidth="1"/>
    <col min="6923" max="6923" width="24.42578125" customWidth="1"/>
    <col min="6924" max="7168" width="11.42578125" hidden="1"/>
    <col min="7169" max="7169" width="56.42578125" customWidth="1"/>
    <col min="7170" max="7170" width="17.42578125" customWidth="1"/>
    <col min="7171" max="7171" width="18.5703125" customWidth="1"/>
    <col min="7172" max="7172" width="16.42578125" customWidth="1"/>
    <col min="7173" max="7173" width="16.85546875" customWidth="1"/>
    <col min="7174" max="7174" width="20.28515625" customWidth="1"/>
    <col min="7175" max="7175" width="19.85546875" customWidth="1"/>
    <col min="7176" max="7176" width="19.7109375" customWidth="1"/>
    <col min="7177" max="7177" width="20.28515625" customWidth="1"/>
    <col min="7178" max="7178" width="22.5703125" customWidth="1"/>
    <col min="7179" max="7179" width="24.42578125" customWidth="1"/>
    <col min="7180" max="7424" width="11.42578125" hidden="1"/>
    <col min="7425" max="7425" width="56.42578125" customWidth="1"/>
    <col min="7426" max="7426" width="17.42578125" customWidth="1"/>
    <col min="7427" max="7427" width="18.5703125" customWidth="1"/>
    <col min="7428" max="7428" width="16.42578125" customWidth="1"/>
    <col min="7429" max="7429" width="16.85546875" customWidth="1"/>
    <col min="7430" max="7430" width="20.28515625" customWidth="1"/>
    <col min="7431" max="7431" width="19.85546875" customWidth="1"/>
    <col min="7432" max="7432" width="19.7109375" customWidth="1"/>
    <col min="7433" max="7433" width="20.28515625" customWidth="1"/>
    <col min="7434" max="7434" width="22.5703125" customWidth="1"/>
    <col min="7435" max="7435" width="24.42578125" customWidth="1"/>
    <col min="7436" max="7680" width="11.42578125" hidden="1"/>
    <col min="7681" max="7681" width="56.42578125" customWidth="1"/>
    <col min="7682" max="7682" width="17.42578125" customWidth="1"/>
    <col min="7683" max="7683" width="18.5703125" customWidth="1"/>
    <col min="7684" max="7684" width="16.42578125" customWidth="1"/>
    <col min="7685" max="7685" width="16.85546875" customWidth="1"/>
    <col min="7686" max="7686" width="20.28515625" customWidth="1"/>
    <col min="7687" max="7687" width="19.85546875" customWidth="1"/>
    <col min="7688" max="7688" width="19.7109375" customWidth="1"/>
    <col min="7689" max="7689" width="20.28515625" customWidth="1"/>
    <col min="7690" max="7690" width="22.5703125" customWidth="1"/>
    <col min="7691" max="7691" width="24.42578125" customWidth="1"/>
    <col min="7692" max="7936" width="11.42578125" hidden="1"/>
    <col min="7937" max="7937" width="56.42578125" customWidth="1"/>
    <col min="7938" max="7938" width="17.42578125" customWidth="1"/>
    <col min="7939" max="7939" width="18.5703125" customWidth="1"/>
    <col min="7940" max="7940" width="16.42578125" customWidth="1"/>
    <col min="7941" max="7941" width="16.85546875" customWidth="1"/>
    <col min="7942" max="7942" width="20.28515625" customWidth="1"/>
    <col min="7943" max="7943" width="19.85546875" customWidth="1"/>
    <col min="7944" max="7944" width="19.7109375" customWidth="1"/>
    <col min="7945" max="7945" width="20.28515625" customWidth="1"/>
    <col min="7946" max="7946" width="22.5703125" customWidth="1"/>
    <col min="7947" max="7947" width="24.42578125" customWidth="1"/>
    <col min="7948" max="8192" width="11.42578125" hidden="1"/>
    <col min="8193" max="8193" width="56.42578125" customWidth="1"/>
    <col min="8194" max="8194" width="17.42578125" customWidth="1"/>
    <col min="8195" max="8195" width="18.5703125" customWidth="1"/>
    <col min="8196" max="8196" width="16.42578125" customWidth="1"/>
    <col min="8197" max="8197" width="16.85546875" customWidth="1"/>
    <col min="8198" max="8198" width="20.28515625" customWidth="1"/>
    <col min="8199" max="8199" width="19.85546875" customWidth="1"/>
    <col min="8200" max="8200" width="19.7109375" customWidth="1"/>
    <col min="8201" max="8201" width="20.28515625" customWidth="1"/>
    <col min="8202" max="8202" width="22.5703125" customWidth="1"/>
    <col min="8203" max="8203" width="24.42578125" customWidth="1"/>
    <col min="8204" max="8448" width="11.42578125" hidden="1"/>
    <col min="8449" max="8449" width="56.42578125" customWidth="1"/>
    <col min="8450" max="8450" width="17.42578125" customWidth="1"/>
    <col min="8451" max="8451" width="18.5703125" customWidth="1"/>
    <col min="8452" max="8452" width="16.42578125" customWidth="1"/>
    <col min="8453" max="8453" width="16.85546875" customWidth="1"/>
    <col min="8454" max="8454" width="20.28515625" customWidth="1"/>
    <col min="8455" max="8455" width="19.85546875" customWidth="1"/>
    <col min="8456" max="8456" width="19.7109375" customWidth="1"/>
    <col min="8457" max="8457" width="20.28515625" customWidth="1"/>
    <col min="8458" max="8458" width="22.5703125" customWidth="1"/>
    <col min="8459" max="8459" width="24.42578125" customWidth="1"/>
    <col min="8460" max="8704" width="11.42578125" hidden="1"/>
    <col min="8705" max="8705" width="56.42578125" customWidth="1"/>
    <col min="8706" max="8706" width="17.42578125" customWidth="1"/>
    <col min="8707" max="8707" width="18.5703125" customWidth="1"/>
    <col min="8708" max="8708" width="16.42578125" customWidth="1"/>
    <col min="8709" max="8709" width="16.85546875" customWidth="1"/>
    <col min="8710" max="8710" width="20.28515625" customWidth="1"/>
    <col min="8711" max="8711" width="19.85546875" customWidth="1"/>
    <col min="8712" max="8712" width="19.7109375" customWidth="1"/>
    <col min="8713" max="8713" width="20.28515625" customWidth="1"/>
    <col min="8714" max="8714" width="22.5703125" customWidth="1"/>
    <col min="8715" max="8715" width="24.42578125" customWidth="1"/>
    <col min="8716" max="8960" width="11.42578125" hidden="1"/>
    <col min="8961" max="8961" width="56.42578125" customWidth="1"/>
    <col min="8962" max="8962" width="17.42578125" customWidth="1"/>
    <col min="8963" max="8963" width="18.5703125" customWidth="1"/>
    <col min="8964" max="8964" width="16.42578125" customWidth="1"/>
    <col min="8965" max="8965" width="16.85546875" customWidth="1"/>
    <col min="8966" max="8966" width="20.28515625" customWidth="1"/>
    <col min="8967" max="8967" width="19.85546875" customWidth="1"/>
    <col min="8968" max="8968" width="19.7109375" customWidth="1"/>
    <col min="8969" max="8969" width="20.28515625" customWidth="1"/>
    <col min="8970" max="8970" width="22.5703125" customWidth="1"/>
    <col min="8971" max="8971" width="24.42578125" customWidth="1"/>
    <col min="8972" max="9216" width="11.42578125" hidden="1"/>
    <col min="9217" max="9217" width="56.42578125" customWidth="1"/>
    <col min="9218" max="9218" width="17.42578125" customWidth="1"/>
    <col min="9219" max="9219" width="18.5703125" customWidth="1"/>
    <col min="9220" max="9220" width="16.42578125" customWidth="1"/>
    <col min="9221" max="9221" width="16.85546875" customWidth="1"/>
    <col min="9222" max="9222" width="20.28515625" customWidth="1"/>
    <col min="9223" max="9223" width="19.85546875" customWidth="1"/>
    <col min="9224" max="9224" width="19.7109375" customWidth="1"/>
    <col min="9225" max="9225" width="20.28515625" customWidth="1"/>
    <col min="9226" max="9226" width="22.5703125" customWidth="1"/>
    <col min="9227" max="9227" width="24.42578125" customWidth="1"/>
    <col min="9228" max="9472" width="11.42578125" hidden="1"/>
    <col min="9473" max="9473" width="56.42578125" customWidth="1"/>
    <col min="9474" max="9474" width="17.42578125" customWidth="1"/>
    <col min="9475" max="9475" width="18.5703125" customWidth="1"/>
    <col min="9476" max="9476" width="16.42578125" customWidth="1"/>
    <col min="9477" max="9477" width="16.85546875" customWidth="1"/>
    <col min="9478" max="9478" width="20.28515625" customWidth="1"/>
    <col min="9479" max="9479" width="19.85546875" customWidth="1"/>
    <col min="9480" max="9480" width="19.7109375" customWidth="1"/>
    <col min="9481" max="9481" width="20.28515625" customWidth="1"/>
    <col min="9482" max="9482" width="22.5703125" customWidth="1"/>
    <col min="9483" max="9483" width="24.42578125" customWidth="1"/>
    <col min="9484" max="9728" width="11.42578125" hidden="1"/>
    <col min="9729" max="9729" width="56.42578125" customWidth="1"/>
    <col min="9730" max="9730" width="17.42578125" customWidth="1"/>
    <col min="9731" max="9731" width="18.5703125" customWidth="1"/>
    <col min="9732" max="9732" width="16.42578125" customWidth="1"/>
    <col min="9733" max="9733" width="16.85546875" customWidth="1"/>
    <col min="9734" max="9734" width="20.28515625" customWidth="1"/>
    <col min="9735" max="9735" width="19.85546875" customWidth="1"/>
    <col min="9736" max="9736" width="19.7109375" customWidth="1"/>
    <col min="9737" max="9737" width="20.28515625" customWidth="1"/>
    <col min="9738" max="9738" width="22.5703125" customWidth="1"/>
    <col min="9739" max="9739" width="24.42578125" customWidth="1"/>
    <col min="9740" max="9984" width="11.42578125" hidden="1"/>
    <col min="9985" max="9985" width="56.42578125" customWidth="1"/>
    <col min="9986" max="9986" width="17.42578125" customWidth="1"/>
    <col min="9987" max="9987" width="18.5703125" customWidth="1"/>
    <col min="9988" max="9988" width="16.42578125" customWidth="1"/>
    <col min="9989" max="9989" width="16.85546875" customWidth="1"/>
    <col min="9990" max="9990" width="20.28515625" customWidth="1"/>
    <col min="9991" max="9991" width="19.85546875" customWidth="1"/>
    <col min="9992" max="9992" width="19.7109375" customWidth="1"/>
    <col min="9993" max="9993" width="20.28515625" customWidth="1"/>
    <col min="9994" max="9994" width="22.5703125" customWidth="1"/>
    <col min="9995" max="9995" width="24.42578125" customWidth="1"/>
    <col min="9996" max="10240" width="11.42578125" hidden="1"/>
    <col min="10241" max="10241" width="56.42578125" customWidth="1"/>
    <col min="10242" max="10242" width="17.42578125" customWidth="1"/>
    <col min="10243" max="10243" width="18.5703125" customWidth="1"/>
    <col min="10244" max="10244" width="16.42578125" customWidth="1"/>
    <col min="10245" max="10245" width="16.85546875" customWidth="1"/>
    <col min="10246" max="10246" width="20.28515625" customWidth="1"/>
    <col min="10247" max="10247" width="19.85546875" customWidth="1"/>
    <col min="10248" max="10248" width="19.7109375" customWidth="1"/>
    <col min="10249" max="10249" width="20.28515625" customWidth="1"/>
    <col min="10250" max="10250" width="22.5703125" customWidth="1"/>
    <col min="10251" max="10251" width="24.42578125" customWidth="1"/>
    <col min="10252" max="10496" width="11.42578125" hidden="1"/>
    <col min="10497" max="10497" width="56.42578125" customWidth="1"/>
    <col min="10498" max="10498" width="17.42578125" customWidth="1"/>
    <col min="10499" max="10499" width="18.5703125" customWidth="1"/>
    <col min="10500" max="10500" width="16.42578125" customWidth="1"/>
    <col min="10501" max="10501" width="16.85546875" customWidth="1"/>
    <col min="10502" max="10502" width="20.28515625" customWidth="1"/>
    <col min="10503" max="10503" width="19.85546875" customWidth="1"/>
    <col min="10504" max="10504" width="19.7109375" customWidth="1"/>
    <col min="10505" max="10505" width="20.28515625" customWidth="1"/>
    <col min="10506" max="10506" width="22.5703125" customWidth="1"/>
    <col min="10507" max="10507" width="24.42578125" customWidth="1"/>
    <col min="10508" max="10752" width="11.42578125" hidden="1"/>
    <col min="10753" max="10753" width="56.42578125" customWidth="1"/>
    <col min="10754" max="10754" width="17.42578125" customWidth="1"/>
    <col min="10755" max="10755" width="18.5703125" customWidth="1"/>
    <col min="10756" max="10756" width="16.42578125" customWidth="1"/>
    <col min="10757" max="10757" width="16.85546875" customWidth="1"/>
    <col min="10758" max="10758" width="20.28515625" customWidth="1"/>
    <col min="10759" max="10759" width="19.85546875" customWidth="1"/>
    <col min="10760" max="10760" width="19.7109375" customWidth="1"/>
    <col min="10761" max="10761" width="20.28515625" customWidth="1"/>
    <col min="10762" max="10762" width="22.5703125" customWidth="1"/>
    <col min="10763" max="10763" width="24.42578125" customWidth="1"/>
    <col min="10764" max="11008" width="11.42578125" hidden="1"/>
    <col min="11009" max="11009" width="56.42578125" customWidth="1"/>
    <col min="11010" max="11010" width="17.42578125" customWidth="1"/>
    <col min="11011" max="11011" width="18.5703125" customWidth="1"/>
    <col min="11012" max="11012" width="16.42578125" customWidth="1"/>
    <col min="11013" max="11013" width="16.85546875" customWidth="1"/>
    <col min="11014" max="11014" width="20.28515625" customWidth="1"/>
    <col min="11015" max="11015" width="19.85546875" customWidth="1"/>
    <col min="11016" max="11016" width="19.7109375" customWidth="1"/>
    <col min="11017" max="11017" width="20.28515625" customWidth="1"/>
    <col min="11018" max="11018" width="22.5703125" customWidth="1"/>
    <col min="11019" max="11019" width="24.42578125" customWidth="1"/>
    <col min="11020" max="11264" width="11.42578125" hidden="1"/>
    <col min="11265" max="11265" width="56.42578125" customWidth="1"/>
    <col min="11266" max="11266" width="17.42578125" customWidth="1"/>
    <col min="11267" max="11267" width="18.5703125" customWidth="1"/>
    <col min="11268" max="11268" width="16.42578125" customWidth="1"/>
    <col min="11269" max="11269" width="16.85546875" customWidth="1"/>
    <col min="11270" max="11270" width="20.28515625" customWidth="1"/>
    <col min="11271" max="11271" width="19.85546875" customWidth="1"/>
    <col min="11272" max="11272" width="19.7109375" customWidth="1"/>
    <col min="11273" max="11273" width="20.28515625" customWidth="1"/>
    <col min="11274" max="11274" width="22.5703125" customWidth="1"/>
    <col min="11275" max="11275" width="24.42578125" customWidth="1"/>
    <col min="11276" max="11520" width="11.42578125" hidden="1"/>
    <col min="11521" max="11521" width="56.42578125" customWidth="1"/>
    <col min="11522" max="11522" width="17.42578125" customWidth="1"/>
    <col min="11523" max="11523" width="18.5703125" customWidth="1"/>
    <col min="11524" max="11524" width="16.42578125" customWidth="1"/>
    <col min="11525" max="11525" width="16.85546875" customWidth="1"/>
    <col min="11526" max="11526" width="20.28515625" customWidth="1"/>
    <col min="11527" max="11527" width="19.85546875" customWidth="1"/>
    <col min="11528" max="11528" width="19.7109375" customWidth="1"/>
    <col min="11529" max="11529" width="20.28515625" customWidth="1"/>
    <col min="11530" max="11530" width="22.5703125" customWidth="1"/>
    <col min="11531" max="11531" width="24.42578125" customWidth="1"/>
    <col min="11532" max="11776" width="11.42578125" hidden="1"/>
    <col min="11777" max="11777" width="56.42578125" customWidth="1"/>
    <col min="11778" max="11778" width="17.42578125" customWidth="1"/>
    <col min="11779" max="11779" width="18.5703125" customWidth="1"/>
    <col min="11780" max="11780" width="16.42578125" customWidth="1"/>
    <col min="11781" max="11781" width="16.85546875" customWidth="1"/>
    <col min="11782" max="11782" width="20.28515625" customWidth="1"/>
    <col min="11783" max="11783" width="19.85546875" customWidth="1"/>
    <col min="11784" max="11784" width="19.7109375" customWidth="1"/>
    <col min="11785" max="11785" width="20.28515625" customWidth="1"/>
    <col min="11786" max="11786" width="22.5703125" customWidth="1"/>
    <col min="11787" max="11787" width="24.42578125" customWidth="1"/>
    <col min="11788" max="12032" width="11.42578125" hidden="1"/>
    <col min="12033" max="12033" width="56.42578125" customWidth="1"/>
    <col min="12034" max="12034" width="17.42578125" customWidth="1"/>
    <col min="12035" max="12035" width="18.5703125" customWidth="1"/>
    <col min="12036" max="12036" width="16.42578125" customWidth="1"/>
    <col min="12037" max="12037" width="16.85546875" customWidth="1"/>
    <col min="12038" max="12038" width="20.28515625" customWidth="1"/>
    <col min="12039" max="12039" width="19.85546875" customWidth="1"/>
    <col min="12040" max="12040" width="19.7109375" customWidth="1"/>
    <col min="12041" max="12041" width="20.28515625" customWidth="1"/>
    <col min="12042" max="12042" width="22.5703125" customWidth="1"/>
    <col min="12043" max="12043" width="24.42578125" customWidth="1"/>
    <col min="12044" max="12288" width="11.42578125" hidden="1"/>
    <col min="12289" max="12289" width="56.42578125" customWidth="1"/>
    <col min="12290" max="12290" width="17.42578125" customWidth="1"/>
    <col min="12291" max="12291" width="18.5703125" customWidth="1"/>
    <col min="12292" max="12292" width="16.42578125" customWidth="1"/>
    <col min="12293" max="12293" width="16.85546875" customWidth="1"/>
    <col min="12294" max="12294" width="20.28515625" customWidth="1"/>
    <col min="12295" max="12295" width="19.85546875" customWidth="1"/>
    <col min="12296" max="12296" width="19.7109375" customWidth="1"/>
    <col min="12297" max="12297" width="20.28515625" customWidth="1"/>
    <col min="12298" max="12298" width="22.5703125" customWidth="1"/>
    <col min="12299" max="12299" width="24.42578125" customWidth="1"/>
    <col min="12300" max="12544" width="11.42578125" hidden="1"/>
    <col min="12545" max="12545" width="56.42578125" customWidth="1"/>
    <col min="12546" max="12546" width="17.42578125" customWidth="1"/>
    <col min="12547" max="12547" width="18.5703125" customWidth="1"/>
    <col min="12548" max="12548" width="16.42578125" customWidth="1"/>
    <col min="12549" max="12549" width="16.85546875" customWidth="1"/>
    <col min="12550" max="12550" width="20.28515625" customWidth="1"/>
    <col min="12551" max="12551" width="19.85546875" customWidth="1"/>
    <col min="12552" max="12552" width="19.7109375" customWidth="1"/>
    <col min="12553" max="12553" width="20.28515625" customWidth="1"/>
    <col min="12554" max="12554" width="22.5703125" customWidth="1"/>
    <col min="12555" max="12555" width="24.42578125" customWidth="1"/>
    <col min="12556" max="12800" width="11.42578125" hidden="1"/>
    <col min="12801" max="12801" width="56.42578125" customWidth="1"/>
    <col min="12802" max="12802" width="17.42578125" customWidth="1"/>
    <col min="12803" max="12803" width="18.5703125" customWidth="1"/>
    <col min="12804" max="12804" width="16.42578125" customWidth="1"/>
    <col min="12805" max="12805" width="16.85546875" customWidth="1"/>
    <col min="12806" max="12806" width="20.28515625" customWidth="1"/>
    <col min="12807" max="12807" width="19.85546875" customWidth="1"/>
    <col min="12808" max="12808" width="19.7109375" customWidth="1"/>
    <col min="12809" max="12809" width="20.28515625" customWidth="1"/>
    <col min="12810" max="12810" width="22.5703125" customWidth="1"/>
    <col min="12811" max="12811" width="24.42578125" customWidth="1"/>
    <col min="12812" max="13056" width="11.42578125" hidden="1"/>
    <col min="13057" max="13057" width="56.42578125" customWidth="1"/>
    <col min="13058" max="13058" width="17.42578125" customWidth="1"/>
    <col min="13059" max="13059" width="18.5703125" customWidth="1"/>
    <col min="13060" max="13060" width="16.42578125" customWidth="1"/>
    <col min="13061" max="13061" width="16.85546875" customWidth="1"/>
    <col min="13062" max="13062" width="20.28515625" customWidth="1"/>
    <col min="13063" max="13063" width="19.85546875" customWidth="1"/>
    <col min="13064" max="13064" width="19.7109375" customWidth="1"/>
    <col min="13065" max="13065" width="20.28515625" customWidth="1"/>
    <col min="13066" max="13066" width="22.5703125" customWidth="1"/>
    <col min="13067" max="13067" width="24.42578125" customWidth="1"/>
    <col min="13068" max="13312" width="11.42578125" hidden="1"/>
    <col min="13313" max="13313" width="56.42578125" customWidth="1"/>
    <col min="13314" max="13314" width="17.42578125" customWidth="1"/>
    <col min="13315" max="13315" width="18.5703125" customWidth="1"/>
    <col min="13316" max="13316" width="16.42578125" customWidth="1"/>
    <col min="13317" max="13317" width="16.85546875" customWidth="1"/>
    <col min="13318" max="13318" width="20.28515625" customWidth="1"/>
    <col min="13319" max="13319" width="19.85546875" customWidth="1"/>
    <col min="13320" max="13320" width="19.7109375" customWidth="1"/>
    <col min="13321" max="13321" width="20.28515625" customWidth="1"/>
    <col min="13322" max="13322" width="22.5703125" customWidth="1"/>
    <col min="13323" max="13323" width="24.42578125" customWidth="1"/>
    <col min="13324" max="13568" width="11.42578125" hidden="1"/>
    <col min="13569" max="13569" width="56.42578125" customWidth="1"/>
    <col min="13570" max="13570" width="17.42578125" customWidth="1"/>
    <col min="13571" max="13571" width="18.5703125" customWidth="1"/>
    <col min="13572" max="13572" width="16.42578125" customWidth="1"/>
    <col min="13573" max="13573" width="16.85546875" customWidth="1"/>
    <col min="13574" max="13574" width="20.28515625" customWidth="1"/>
    <col min="13575" max="13575" width="19.85546875" customWidth="1"/>
    <col min="13576" max="13576" width="19.7109375" customWidth="1"/>
    <col min="13577" max="13577" width="20.28515625" customWidth="1"/>
    <col min="13578" max="13578" width="22.5703125" customWidth="1"/>
    <col min="13579" max="13579" width="24.42578125" customWidth="1"/>
    <col min="13580" max="13824" width="11.42578125" hidden="1"/>
    <col min="13825" max="13825" width="56.42578125" customWidth="1"/>
    <col min="13826" max="13826" width="17.42578125" customWidth="1"/>
    <col min="13827" max="13827" width="18.5703125" customWidth="1"/>
    <col min="13828" max="13828" width="16.42578125" customWidth="1"/>
    <col min="13829" max="13829" width="16.85546875" customWidth="1"/>
    <col min="13830" max="13830" width="20.28515625" customWidth="1"/>
    <col min="13831" max="13831" width="19.85546875" customWidth="1"/>
    <col min="13832" max="13832" width="19.7109375" customWidth="1"/>
    <col min="13833" max="13833" width="20.28515625" customWidth="1"/>
    <col min="13834" max="13834" width="22.5703125" customWidth="1"/>
    <col min="13835" max="13835" width="24.42578125" customWidth="1"/>
    <col min="13836" max="14080" width="11.42578125" hidden="1"/>
    <col min="14081" max="14081" width="56.42578125" customWidth="1"/>
    <col min="14082" max="14082" width="17.42578125" customWidth="1"/>
    <col min="14083" max="14083" width="18.5703125" customWidth="1"/>
    <col min="14084" max="14084" width="16.42578125" customWidth="1"/>
    <col min="14085" max="14085" width="16.85546875" customWidth="1"/>
    <col min="14086" max="14086" width="20.28515625" customWidth="1"/>
    <col min="14087" max="14087" width="19.85546875" customWidth="1"/>
    <col min="14088" max="14088" width="19.7109375" customWidth="1"/>
    <col min="14089" max="14089" width="20.28515625" customWidth="1"/>
    <col min="14090" max="14090" width="22.5703125" customWidth="1"/>
    <col min="14091" max="14091" width="24.42578125" customWidth="1"/>
    <col min="14092" max="14336" width="11.42578125" hidden="1"/>
    <col min="14337" max="14337" width="56.42578125" customWidth="1"/>
    <col min="14338" max="14338" width="17.42578125" customWidth="1"/>
    <col min="14339" max="14339" width="18.5703125" customWidth="1"/>
    <col min="14340" max="14340" width="16.42578125" customWidth="1"/>
    <col min="14341" max="14341" width="16.85546875" customWidth="1"/>
    <col min="14342" max="14342" width="20.28515625" customWidth="1"/>
    <col min="14343" max="14343" width="19.85546875" customWidth="1"/>
    <col min="14344" max="14344" width="19.7109375" customWidth="1"/>
    <col min="14345" max="14345" width="20.28515625" customWidth="1"/>
    <col min="14346" max="14346" width="22.5703125" customWidth="1"/>
    <col min="14347" max="14347" width="24.42578125" customWidth="1"/>
    <col min="14348" max="14592" width="11.42578125" hidden="1"/>
    <col min="14593" max="14593" width="56.42578125" customWidth="1"/>
    <col min="14594" max="14594" width="17.42578125" customWidth="1"/>
    <col min="14595" max="14595" width="18.5703125" customWidth="1"/>
    <col min="14596" max="14596" width="16.42578125" customWidth="1"/>
    <col min="14597" max="14597" width="16.85546875" customWidth="1"/>
    <col min="14598" max="14598" width="20.28515625" customWidth="1"/>
    <col min="14599" max="14599" width="19.85546875" customWidth="1"/>
    <col min="14600" max="14600" width="19.7109375" customWidth="1"/>
    <col min="14601" max="14601" width="20.28515625" customWidth="1"/>
    <col min="14602" max="14602" width="22.5703125" customWidth="1"/>
    <col min="14603" max="14603" width="24.42578125" customWidth="1"/>
    <col min="14604" max="14848" width="11.42578125" hidden="1"/>
    <col min="14849" max="14849" width="56.42578125" customWidth="1"/>
    <col min="14850" max="14850" width="17.42578125" customWidth="1"/>
    <col min="14851" max="14851" width="18.5703125" customWidth="1"/>
    <col min="14852" max="14852" width="16.42578125" customWidth="1"/>
    <col min="14853" max="14853" width="16.85546875" customWidth="1"/>
    <col min="14854" max="14854" width="20.28515625" customWidth="1"/>
    <col min="14855" max="14855" width="19.85546875" customWidth="1"/>
    <col min="14856" max="14856" width="19.7109375" customWidth="1"/>
    <col min="14857" max="14857" width="20.28515625" customWidth="1"/>
    <col min="14858" max="14858" width="22.5703125" customWidth="1"/>
    <col min="14859" max="14859" width="24.42578125" customWidth="1"/>
    <col min="14860" max="15104" width="11.42578125" hidden="1"/>
    <col min="15105" max="15105" width="56.42578125" customWidth="1"/>
    <col min="15106" max="15106" width="17.42578125" customWidth="1"/>
    <col min="15107" max="15107" width="18.5703125" customWidth="1"/>
    <col min="15108" max="15108" width="16.42578125" customWidth="1"/>
    <col min="15109" max="15109" width="16.85546875" customWidth="1"/>
    <col min="15110" max="15110" width="20.28515625" customWidth="1"/>
    <col min="15111" max="15111" width="19.85546875" customWidth="1"/>
    <col min="15112" max="15112" width="19.7109375" customWidth="1"/>
    <col min="15113" max="15113" width="20.28515625" customWidth="1"/>
    <col min="15114" max="15114" width="22.5703125" customWidth="1"/>
    <col min="15115" max="15115" width="24.42578125" customWidth="1"/>
    <col min="15116" max="15360" width="11.42578125" hidden="1"/>
    <col min="15361" max="15361" width="56.42578125" customWidth="1"/>
    <col min="15362" max="15362" width="17.42578125" customWidth="1"/>
    <col min="15363" max="15363" width="18.5703125" customWidth="1"/>
    <col min="15364" max="15364" width="16.42578125" customWidth="1"/>
    <col min="15365" max="15365" width="16.85546875" customWidth="1"/>
    <col min="15366" max="15366" width="20.28515625" customWidth="1"/>
    <col min="15367" max="15367" width="19.85546875" customWidth="1"/>
    <col min="15368" max="15368" width="19.7109375" customWidth="1"/>
    <col min="15369" max="15369" width="20.28515625" customWidth="1"/>
    <col min="15370" max="15370" width="22.5703125" customWidth="1"/>
    <col min="15371" max="15371" width="24.42578125" customWidth="1"/>
    <col min="15372" max="15616" width="11.42578125" hidden="1"/>
    <col min="15617" max="15617" width="56.42578125" customWidth="1"/>
    <col min="15618" max="15618" width="17.42578125" customWidth="1"/>
    <col min="15619" max="15619" width="18.5703125" customWidth="1"/>
    <col min="15620" max="15620" width="16.42578125" customWidth="1"/>
    <col min="15621" max="15621" width="16.85546875" customWidth="1"/>
    <col min="15622" max="15622" width="20.28515625" customWidth="1"/>
    <col min="15623" max="15623" width="19.85546875" customWidth="1"/>
    <col min="15624" max="15624" width="19.7109375" customWidth="1"/>
    <col min="15625" max="15625" width="20.28515625" customWidth="1"/>
    <col min="15626" max="15626" width="22.5703125" customWidth="1"/>
    <col min="15627" max="15627" width="24.42578125" customWidth="1"/>
    <col min="15628" max="15872" width="11.42578125" hidden="1"/>
    <col min="15873" max="15873" width="56.42578125" customWidth="1"/>
    <col min="15874" max="15874" width="17.42578125" customWidth="1"/>
    <col min="15875" max="15875" width="18.5703125" customWidth="1"/>
    <col min="15876" max="15876" width="16.42578125" customWidth="1"/>
    <col min="15877" max="15877" width="16.85546875" customWidth="1"/>
    <col min="15878" max="15878" width="20.28515625" customWidth="1"/>
    <col min="15879" max="15879" width="19.85546875" customWidth="1"/>
    <col min="15880" max="15880" width="19.7109375" customWidth="1"/>
    <col min="15881" max="15881" width="20.28515625" customWidth="1"/>
    <col min="15882" max="15882" width="22.5703125" customWidth="1"/>
    <col min="15883" max="15883" width="24.42578125" customWidth="1"/>
    <col min="15884" max="16128" width="11.42578125" hidden="1"/>
    <col min="16129" max="16129" width="56.42578125" customWidth="1"/>
    <col min="16130" max="16130" width="17.42578125" customWidth="1"/>
    <col min="16131" max="16131" width="18.5703125" customWidth="1"/>
    <col min="16132" max="16132" width="16.42578125" customWidth="1"/>
    <col min="16133" max="16133" width="16.85546875" customWidth="1"/>
    <col min="16134" max="16134" width="20.28515625" customWidth="1"/>
    <col min="16135" max="16135" width="19.85546875" customWidth="1"/>
    <col min="16136" max="16136" width="19.7109375" customWidth="1"/>
    <col min="16137" max="16137" width="20.28515625" customWidth="1"/>
    <col min="16138" max="16138" width="22.5703125" customWidth="1"/>
    <col min="16139" max="16139" width="24.42578125" customWidth="1"/>
    <col min="16140" max="16384" width="11.42578125" hidden="1"/>
  </cols>
  <sheetData>
    <row r="1" spans="1:257" ht="15.75" x14ac:dyDescent="0.25">
      <c r="A1" s="523" t="s">
        <v>0</v>
      </c>
      <c r="B1" s="524"/>
      <c r="C1" s="524"/>
      <c r="D1" s="524"/>
      <c r="E1" s="524"/>
      <c r="F1" s="524"/>
      <c r="G1" s="524"/>
      <c r="H1" s="524"/>
      <c r="I1" s="524"/>
      <c r="J1" s="524"/>
      <c r="K1" s="525"/>
    </row>
    <row r="2" spans="1:257" ht="15.75" x14ac:dyDescent="0.25">
      <c r="A2" s="526" t="s">
        <v>1675</v>
      </c>
      <c r="B2" s="527"/>
      <c r="C2" s="527"/>
      <c r="D2" s="527"/>
      <c r="E2" s="527"/>
      <c r="F2" s="527"/>
      <c r="G2" s="527"/>
      <c r="H2" s="527"/>
      <c r="I2" s="527"/>
      <c r="J2" s="527"/>
      <c r="K2" s="528"/>
    </row>
    <row r="3" spans="1:257" ht="15.75" x14ac:dyDescent="0.25">
      <c r="A3" s="529" t="s">
        <v>590</v>
      </c>
      <c r="B3" s="530"/>
      <c r="C3" s="530"/>
      <c r="D3" s="530"/>
      <c r="E3" s="530"/>
      <c r="F3" s="530"/>
      <c r="G3" s="530"/>
      <c r="H3" s="530"/>
      <c r="I3" s="530"/>
      <c r="J3" s="530"/>
      <c r="K3" s="531"/>
    </row>
    <row r="4" spans="1:257" ht="6.75" customHeight="1" thickBot="1" x14ac:dyDescent="0.3">
      <c r="A4" s="34"/>
      <c r="B4" s="35"/>
      <c r="C4" s="35"/>
      <c r="D4" s="35"/>
      <c r="E4" s="35"/>
      <c r="F4" s="35"/>
      <c r="G4" s="35"/>
      <c r="H4" s="35"/>
      <c r="I4" s="35"/>
      <c r="J4" s="35"/>
      <c r="K4" s="36"/>
    </row>
    <row r="5" spans="1:257" ht="15.75" thickBot="1" x14ac:dyDescent="0.3">
      <c r="A5" s="532" t="s">
        <v>591</v>
      </c>
      <c r="B5" s="534" t="s">
        <v>592</v>
      </c>
      <c r="C5" s="534"/>
      <c r="D5" s="534"/>
      <c r="E5" s="535"/>
      <c r="F5" s="536" t="s">
        <v>593</v>
      </c>
      <c r="G5" s="534"/>
      <c r="H5" s="534"/>
      <c r="I5" s="534"/>
      <c r="J5" s="537" t="s">
        <v>594</v>
      </c>
      <c r="K5" s="539" t="s">
        <v>595</v>
      </c>
    </row>
    <row r="6" spans="1:257" s="1" customFormat="1" ht="39.75" customHeight="1" thickBot="1" x14ac:dyDescent="0.3">
      <c r="A6" s="533"/>
      <c r="B6" s="42" t="s">
        <v>2</v>
      </c>
      <c r="C6" s="37" t="s">
        <v>596</v>
      </c>
      <c r="D6" s="37" t="s">
        <v>3</v>
      </c>
      <c r="E6" s="38" t="s">
        <v>4</v>
      </c>
      <c r="F6" s="294" t="s">
        <v>2</v>
      </c>
      <c r="G6" s="37" t="s">
        <v>596</v>
      </c>
      <c r="H6" s="37" t="s">
        <v>3</v>
      </c>
      <c r="I6" s="38" t="s">
        <v>4</v>
      </c>
      <c r="J6" s="538"/>
      <c r="K6" s="540"/>
    </row>
    <row r="7" spans="1:257" x14ac:dyDescent="0.25">
      <c r="A7" s="291" t="s">
        <v>5</v>
      </c>
      <c r="B7" s="296">
        <v>1943</v>
      </c>
      <c r="C7" s="297">
        <v>330</v>
      </c>
      <c r="D7" s="297">
        <v>596</v>
      </c>
      <c r="E7" s="298">
        <v>0</v>
      </c>
      <c r="F7" s="296">
        <v>211666880.77000001</v>
      </c>
      <c r="G7" s="297">
        <v>65915601.869999997</v>
      </c>
      <c r="H7" s="297">
        <v>35012063.609999999</v>
      </c>
      <c r="I7" s="298">
        <v>0</v>
      </c>
      <c r="J7" s="360">
        <v>2869</v>
      </c>
      <c r="K7" s="298">
        <v>312594546.25</v>
      </c>
      <c r="IW7" s="291"/>
    </row>
    <row r="8" spans="1:257" x14ac:dyDescent="0.25">
      <c r="A8" s="291" t="s">
        <v>6</v>
      </c>
      <c r="B8" s="295">
        <v>1795</v>
      </c>
      <c r="C8" s="409">
        <v>99</v>
      </c>
      <c r="D8" s="409">
        <v>0</v>
      </c>
      <c r="E8" s="43">
        <v>116</v>
      </c>
      <c r="F8" s="295">
        <v>334155640.36000001</v>
      </c>
      <c r="G8" s="409">
        <v>24017361.170000002</v>
      </c>
      <c r="H8" s="409">
        <v>0</v>
      </c>
      <c r="I8" s="43">
        <v>132216041.09</v>
      </c>
      <c r="J8" s="361">
        <v>2010</v>
      </c>
      <c r="K8" s="43">
        <v>490389042.62</v>
      </c>
      <c r="IW8" s="291"/>
    </row>
    <row r="9" spans="1:257" x14ac:dyDescent="0.25">
      <c r="A9" s="291" t="s">
        <v>7</v>
      </c>
      <c r="B9" s="295">
        <v>1299</v>
      </c>
      <c r="C9" s="409">
        <v>29</v>
      </c>
      <c r="D9" s="409">
        <v>0</v>
      </c>
      <c r="E9" s="43">
        <v>0</v>
      </c>
      <c r="F9" s="295">
        <v>37000000</v>
      </c>
      <c r="G9" s="409">
        <v>0</v>
      </c>
      <c r="H9" s="409">
        <v>0</v>
      </c>
      <c r="I9" s="43">
        <v>0</v>
      </c>
      <c r="J9" s="361">
        <v>1328</v>
      </c>
      <c r="K9" s="43">
        <v>37000000</v>
      </c>
      <c r="IW9" s="291"/>
    </row>
    <row r="10" spans="1:257" x14ac:dyDescent="0.25">
      <c r="A10" s="291" t="s">
        <v>8</v>
      </c>
      <c r="B10" s="295">
        <v>2016</v>
      </c>
      <c r="C10" s="409">
        <v>61</v>
      </c>
      <c r="D10" s="409">
        <v>0</v>
      </c>
      <c r="E10" s="43">
        <v>0</v>
      </c>
      <c r="F10" s="295">
        <v>146887256.18000001</v>
      </c>
      <c r="G10" s="409">
        <v>43345423.920000002</v>
      </c>
      <c r="H10" s="409">
        <v>0</v>
      </c>
      <c r="I10" s="43">
        <v>0</v>
      </c>
      <c r="J10" s="361">
        <v>2077</v>
      </c>
      <c r="K10" s="43">
        <v>190232680.09999999</v>
      </c>
      <c r="IW10" s="291"/>
    </row>
    <row r="11" spans="1:257" x14ac:dyDescent="0.25">
      <c r="A11" s="291" t="s">
        <v>10</v>
      </c>
      <c r="B11" s="295">
        <v>1621</v>
      </c>
      <c r="C11" s="409">
        <v>116</v>
      </c>
      <c r="D11" s="409">
        <v>0</v>
      </c>
      <c r="E11" s="43">
        <v>3</v>
      </c>
      <c r="F11" s="295">
        <v>53895841.280000001</v>
      </c>
      <c r="G11" s="409">
        <v>23300504.370000001</v>
      </c>
      <c r="H11" s="409">
        <v>0</v>
      </c>
      <c r="I11" s="43">
        <v>1161700.3799999999</v>
      </c>
      <c r="J11" s="361">
        <v>1740</v>
      </c>
      <c r="K11" s="43">
        <v>78358046.030000001</v>
      </c>
      <c r="IW11" s="291"/>
    </row>
    <row r="12" spans="1:257" x14ac:dyDescent="0.25">
      <c r="A12" s="291" t="s">
        <v>11</v>
      </c>
      <c r="B12" s="295">
        <v>1537</v>
      </c>
      <c r="C12" s="409">
        <v>345</v>
      </c>
      <c r="D12" s="409">
        <v>0</v>
      </c>
      <c r="E12" s="43">
        <v>1</v>
      </c>
      <c r="F12" s="295">
        <v>115528409.06</v>
      </c>
      <c r="G12" s="409">
        <v>69724163.109999999</v>
      </c>
      <c r="H12" s="409">
        <v>0</v>
      </c>
      <c r="I12" s="43">
        <v>1395.68</v>
      </c>
      <c r="J12" s="361">
        <v>1883</v>
      </c>
      <c r="K12" s="43">
        <v>185253967.84999999</v>
      </c>
      <c r="IW12" s="291"/>
    </row>
    <row r="13" spans="1:257" x14ac:dyDescent="0.25">
      <c r="A13" s="291" t="s">
        <v>12</v>
      </c>
      <c r="B13" s="295">
        <v>5502</v>
      </c>
      <c r="C13" s="409">
        <v>1204</v>
      </c>
      <c r="D13" s="409">
        <v>0</v>
      </c>
      <c r="E13" s="43">
        <v>430</v>
      </c>
      <c r="F13" s="295">
        <v>235199982.97999999</v>
      </c>
      <c r="G13" s="409">
        <v>32260296.239999998</v>
      </c>
      <c r="H13" s="409">
        <v>0</v>
      </c>
      <c r="I13" s="43">
        <v>295338249.63</v>
      </c>
      <c r="J13" s="361">
        <v>7136</v>
      </c>
      <c r="K13" s="43">
        <v>562798528.85000002</v>
      </c>
      <c r="IW13" s="291"/>
    </row>
    <row r="14" spans="1:257" x14ac:dyDescent="0.25">
      <c r="A14" s="291" t="s">
        <v>13</v>
      </c>
      <c r="B14" s="295">
        <v>4698</v>
      </c>
      <c r="C14" s="409">
        <v>883</v>
      </c>
      <c r="D14" s="409">
        <v>0</v>
      </c>
      <c r="E14" s="43">
        <v>55</v>
      </c>
      <c r="F14" s="295">
        <v>117032088.53</v>
      </c>
      <c r="G14" s="409">
        <v>98113508.549999997</v>
      </c>
      <c r="H14" s="409">
        <v>0</v>
      </c>
      <c r="I14" s="43">
        <v>50349444.240000002</v>
      </c>
      <c r="J14" s="361">
        <v>5636</v>
      </c>
      <c r="K14" s="43">
        <v>265495041.31999999</v>
      </c>
      <c r="IW14" s="291"/>
    </row>
    <row r="15" spans="1:257" x14ac:dyDescent="0.25">
      <c r="A15" s="291" t="s">
        <v>14</v>
      </c>
      <c r="B15" s="295">
        <v>19984</v>
      </c>
      <c r="C15" s="409">
        <v>824</v>
      </c>
      <c r="D15" s="409">
        <v>0</v>
      </c>
      <c r="E15" s="43">
        <v>4769</v>
      </c>
      <c r="F15" s="295">
        <v>282554085.80000001</v>
      </c>
      <c r="G15" s="409">
        <v>8155224.1799999997</v>
      </c>
      <c r="H15" s="409">
        <v>0</v>
      </c>
      <c r="I15" s="43">
        <v>281213062.57999998</v>
      </c>
      <c r="J15" s="361">
        <v>25577</v>
      </c>
      <c r="K15" s="43">
        <v>571922372.55999994</v>
      </c>
      <c r="IW15" s="291"/>
    </row>
    <row r="16" spans="1:257" x14ac:dyDescent="0.25">
      <c r="A16" s="291" t="s">
        <v>15</v>
      </c>
      <c r="B16" s="295">
        <v>52585</v>
      </c>
      <c r="C16" s="409">
        <v>388</v>
      </c>
      <c r="D16" s="409">
        <v>0</v>
      </c>
      <c r="E16" s="43">
        <v>0</v>
      </c>
      <c r="F16" s="295">
        <v>443933963.17000002</v>
      </c>
      <c r="G16" s="409">
        <v>7738370.5099999998</v>
      </c>
      <c r="H16" s="409">
        <v>0</v>
      </c>
      <c r="I16" s="43">
        <v>0</v>
      </c>
      <c r="J16" s="361">
        <v>52973</v>
      </c>
      <c r="K16" s="43">
        <v>451672333.68000001</v>
      </c>
      <c r="IW16" s="291"/>
    </row>
    <row r="17" spans="1:257" x14ac:dyDescent="0.25">
      <c r="A17" s="291" t="s">
        <v>16</v>
      </c>
      <c r="B17" s="295">
        <v>517</v>
      </c>
      <c r="C17" s="409">
        <v>136</v>
      </c>
      <c r="D17" s="409">
        <v>0</v>
      </c>
      <c r="E17" s="43">
        <v>0</v>
      </c>
      <c r="F17" s="295">
        <v>10081200.380000001</v>
      </c>
      <c r="G17" s="409">
        <v>8630176.4499999993</v>
      </c>
      <c r="H17" s="409">
        <v>0</v>
      </c>
      <c r="I17" s="43">
        <v>0</v>
      </c>
      <c r="J17" s="361">
        <v>653</v>
      </c>
      <c r="K17" s="43">
        <v>18711376.829999998</v>
      </c>
      <c r="IW17" s="291"/>
    </row>
    <row r="18" spans="1:257" x14ac:dyDescent="0.25">
      <c r="A18" s="291" t="s">
        <v>17</v>
      </c>
      <c r="B18" s="295">
        <v>14113</v>
      </c>
      <c r="C18" s="409">
        <v>39</v>
      </c>
      <c r="D18" s="409">
        <v>0</v>
      </c>
      <c r="E18" s="43">
        <v>237</v>
      </c>
      <c r="F18" s="295">
        <v>138959710.18000001</v>
      </c>
      <c r="G18" s="409">
        <v>2340440.34</v>
      </c>
      <c r="H18" s="409">
        <v>0</v>
      </c>
      <c r="I18" s="43">
        <v>17973019.75</v>
      </c>
      <c r="J18" s="361">
        <v>14389</v>
      </c>
      <c r="K18" s="43">
        <v>159273170.27000001</v>
      </c>
      <c r="IW18" s="291"/>
    </row>
    <row r="19" spans="1:257" x14ac:dyDescent="0.25">
      <c r="A19" s="291" t="s">
        <v>18</v>
      </c>
      <c r="B19" s="295">
        <v>25763</v>
      </c>
      <c r="C19" s="409">
        <v>78</v>
      </c>
      <c r="D19" s="409">
        <v>0</v>
      </c>
      <c r="E19" s="43">
        <v>0</v>
      </c>
      <c r="F19" s="295">
        <v>413577980.93000001</v>
      </c>
      <c r="G19" s="409">
        <v>6736844.6299999999</v>
      </c>
      <c r="H19" s="409">
        <v>0</v>
      </c>
      <c r="I19" s="43">
        <v>0</v>
      </c>
      <c r="J19" s="361">
        <v>25841</v>
      </c>
      <c r="K19" s="43">
        <v>420314825.56</v>
      </c>
      <c r="IW19" s="291"/>
    </row>
    <row r="20" spans="1:257" x14ac:dyDescent="0.25">
      <c r="A20" s="291" t="s">
        <v>19</v>
      </c>
      <c r="B20" s="295">
        <v>19327</v>
      </c>
      <c r="C20" s="409">
        <v>362</v>
      </c>
      <c r="D20" s="409">
        <v>0</v>
      </c>
      <c r="E20" s="43">
        <v>735</v>
      </c>
      <c r="F20" s="295">
        <v>502261813.73000002</v>
      </c>
      <c r="G20" s="409">
        <v>125786554.61</v>
      </c>
      <c r="H20" s="409">
        <v>0</v>
      </c>
      <c r="I20" s="43">
        <v>43854853.049999997</v>
      </c>
      <c r="J20" s="361">
        <v>20424</v>
      </c>
      <c r="K20" s="43">
        <v>671903221.38999999</v>
      </c>
      <c r="IW20" s="291"/>
    </row>
    <row r="21" spans="1:257" x14ac:dyDescent="0.25">
      <c r="A21" s="291" t="s">
        <v>20</v>
      </c>
      <c r="B21" s="295">
        <v>3432</v>
      </c>
      <c r="C21" s="409">
        <v>994</v>
      </c>
      <c r="D21" s="409">
        <v>0</v>
      </c>
      <c r="E21" s="43">
        <v>0</v>
      </c>
      <c r="F21" s="295">
        <v>59740790.75</v>
      </c>
      <c r="G21" s="409">
        <v>47973304.520000003</v>
      </c>
      <c r="H21" s="409">
        <v>0</v>
      </c>
      <c r="I21" s="43">
        <v>0</v>
      </c>
      <c r="J21" s="361">
        <v>4426</v>
      </c>
      <c r="K21" s="43">
        <v>107714095.27</v>
      </c>
      <c r="IW21" s="291"/>
    </row>
    <row r="22" spans="1:257" x14ac:dyDescent="0.25">
      <c r="A22" s="291" t="s">
        <v>21</v>
      </c>
      <c r="B22" s="295">
        <v>811</v>
      </c>
      <c r="C22" s="409">
        <v>56</v>
      </c>
      <c r="D22" s="409">
        <v>0</v>
      </c>
      <c r="E22" s="43">
        <v>0</v>
      </c>
      <c r="F22" s="295">
        <v>21803986.219999999</v>
      </c>
      <c r="G22" s="409">
        <v>156401.69</v>
      </c>
      <c r="H22" s="409">
        <v>0</v>
      </c>
      <c r="I22" s="43">
        <v>0</v>
      </c>
      <c r="J22" s="361">
        <v>867</v>
      </c>
      <c r="K22" s="43">
        <v>21960387.91</v>
      </c>
      <c r="IW22" s="291"/>
    </row>
    <row r="23" spans="1:257" x14ac:dyDescent="0.25">
      <c r="A23" s="291" t="s">
        <v>22</v>
      </c>
      <c r="B23" s="295">
        <v>677</v>
      </c>
      <c r="C23" s="409">
        <v>0</v>
      </c>
      <c r="D23" s="409">
        <v>0</v>
      </c>
      <c r="E23" s="43">
        <v>0</v>
      </c>
      <c r="F23" s="295">
        <v>3054676.78</v>
      </c>
      <c r="G23" s="409">
        <v>0</v>
      </c>
      <c r="H23" s="409">
        <v>0</v>
      </c>
      <c r="I23" s="43">
        <v>0</v>
      </c>
      <c r="J23" s="361">
        <v>677</v>
      </c>
      <c r="K23" s="43">
        <v>3054676.78</v>
      </c>
      <c r="IW23" s="291"/>
    </row>
    <row r="24" spans="1:257" x14ac:dyDescent="0.25">
      <c r="A24" s="291" t="s">
        <v>1019</v>
      </c>
      <c r="B24" s="295">
        <v>932</v>
      </c>
      <c r="C24" s="409">
        <v>0</v>
      </c>
      <c r="D24" s="409">
        <v>0</v>
      </c>
      <c r="E24" s="43">
        <v>0</v>
      </c>
      <c r="F24" s="295">
        <v>11466395.289999999</v>
      </c>
      <c r="G24" s="409">
        <v>0</v>
      </c>
      <c r="H24" s="409">
        <v>0</v>
      </c>
      <c r="I24" s="43">
        <v>0</v>
      </c>
      <c r="J24" s="361">
        <v>932</v>
      </c>
      <c r="K24" s="43">
        <v>11466395.289999999</v>
      </c>
      <c r="IW24" s="291"/>
    </row>
    <row r="25" spans="1:257" ht="15.75" thickBot="1" x14ac:dyDescent="0.3">
      <c r="A25" s="291" t="s">
        <v>1069</v>
      </c>
      <c r="B25" s="295">
        <v>4774</v>
      </c>
      <c r="C25" s="409">
        <v>0</v>
      </c>
      <c r="D25" s="409">
        <v>0</v>
      </c>
      <c r="E25" s="43">
        <v>0</v>
      </c>
      <c r="F25" s="295">
        <v>42461469.159999996</v>
      </c>
      <c r="G25" s="409">
        <v>0</v>
      </c>
      <c r="H25" s="409">
        <v>0</v>
      </c>
      <c r="I25" s="43">
        <v>0</v>
      </c>
      <c r="J25" s="361">
        <v>4774</v>
      </c>
      <c r="K25" s="43">
        <v>42461469.159999996</v>
      </c>
      <c r="IW25" s="291"/>
    </row>
    <row r="26" spans="1:257" ht="15.75" thickBot="1" x14ac:dyDescent="0.3">
      <c r="A26" s="39" t="s">
        <v>1493</v>
      </c>
      <c r="B26" s="40">
        <f>SUM(B7:B25)</f>
        <v>163326</v>
      </c>
      <c r="C26" s="362">
        <f>SUM(C7:C25)</f>
        <v>5944</v>
      </c>
      <c r="D26" s="362">
        <f>SUM(D7:D25)</f>
        <v>596</v>
      </c>
      <c r="E26" s="363">
        <f>SUM(E7:E25)</f>
        <v>6346</v>
      </c>
      <c r="F26" s="40">
        <f t="shared" ref="F26:I26" si="0">SUM(F7:F25)</f>
        <v>3181262171.5499997</v>
      </c>
      <c r="G26" s="362">
        <f t="shared" si="0"/>
        <v>564194176.16000009</v>
      </c>
      <c r="H26" s="362">
        <f t="shared" si="0"/>
        <v>35012063.609999999</v>
      </c>
      <c r="I26" s="363">
        <f t="shared" si="0"/>
        <v>822107766.39999986</v>
      </c>
      <c r="J26" s="40">
        <f>SUM(J7:J25)</f>
        <v>176212</v>
      </c>
      <c r="K26" s="40">
        <f>SUM(K7:K25)</f>
        <v>4602576177.7199993</v>
      </c>
      <c r="IW26" s="291"/>
    </row>
    <row r="27" spans="1:257" ht="4.5" customHeight="1" x14ac:dyDescent="0.25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</row>
    <row r="28" spans="1:257" x14ac:dyDescent="0.25">
      <c r="A28" s="522"/>
      <c r="B28" s="522"/>
      <c r="C28" s="522"/>
      <c r="D28" s="522"/>
      <c r="E28" s="522"/>
      <c r="F28" s="522"/>
      <c r="G28" s="522"/>
    </row>
    <row r="29" spans="1:257" x14ac:dyDescent="0.25">
      <c r="A29" s="522"/>
      <c r="B29" s="522"/>
      <c r="C29" s="522"/>
      <c r="D29" s="522"/>
      <c r="E29" s="522"/>
      <c r="F29" s="522"/>
      <c r="G29" s="522"/>
    </row>
    <row r="30" spans="1:257" x14ac:dyDescent="0.25"/>
    <row r="31" spans="1:257" x14ac:dyDescent="0.25"/>
    <row r="32" spans="1:257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ht="14.25" customHeight="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</sheetData>
  <mergeCells count="10">
    <mergeCell ref="A28:G28"/>
    <mergeCell ref="A29:G29"/>
    <mergeCell ref="A1:K1"/>
    <mergeCell ref="A2:K2"/>
    <mergeCell ref="A3:K3"/>
    <mergeCell ref="A5:A6"/>
    <mergeCell ref="B5:E5"/>
    <mergeCell ref="F5:I5"/>
    <mergeCell ref="J5:J6"/>
    <mergeCell ref="K5:K6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33"/>
  <sheetViews>
    <sheetView zoomScaleNormal="100" workbookViewId="0">
      <selection sqref="A1:E1"/>
    </sheetView>
  </sheetViews>
  <sheetFormatPr defaultColWidth="11.42578125" defaultRowHeight="15" x14ac:dyDescent="0.25"/>
  <cols>
    <col min="1" max="1" width="19.140625" style="353" customWidth="1"/>
    <col min="2" max="2" width="28.5703125" style="353" customWidth="1"/>
    <col min="3" max="3" width="22.7109375" style="353" customWidth="1"/>
    <col min="4" max="4" width="28" style="353" customWidth="1"/>
    <col min="5" max="5" width="17.7109375" style="353" customWidth="1"/>
    <col min="6" max="16384" width="11.42578125" style="353"/>
  </cols>
  <sheetData>
    <row r="1" spans="1:10" ht="15.75" x14ac:dyDescent="0.25">
      <c r="A1" s="725" t="s">
        <v>714</v>
      </c>
      <c r="B1" s="726"/>
      <c r="C1" s="726"/>
      <c r="D1" s="726"/>
      <c r="E1" s="727"/>
    </row>
    <row r="2" spans="1:10" x14ac:dyDescent="0.25">
      <c r="A2" s="728" t="s">
        <v>1675</v>
      </c>
      <c r="B2" s="729"/>
      <c r="C2" s="729"/>
      <c r="D2" s="729"/>
      <c r="E2" s="730"/>
    </row>
    <row r="3" spans="1:10" x14ac:dyDescent="0.25">
      <c r="A3" s="728" t="s">
        <v>680</v>
      </c>
      <c r="B3" s="729"/>
      <c r="C3" s="729"/>
      <c r="D3" s="729"/>
      <c r="E3" s="730"/>
    </row>
    <row r="4" spans="1:10" ht="3.75" customHeight="1" thickBot="1" x14ac:dyDescent="0.3">
      <c r="A4" s="220"/>
      <c r="B4" s="221"/>
      <c r="C4" s="221"/>
      <c r="D4" s="221"/>
      <c r="E4" s="222"/>
    </row>
    <row r="5" spans="1:10" x14ac:dyDescent="0.25">
      <c r="A5" s="374" t="s">
        <v>461</v>
      </c>
      <c r="B5" s="375" t="s">
        <v>462</v>
      </c>
      <c r="C5" s="375" t="s">
        <v>463</v>
      </c>
      <c r="D5" s="375" t="s">
        <v>464</v>
      </c>
      <c r="E5" s="376" t="s">
        <v>1</v>
      </c>
    </row>
    <row r="6" spans="1:10" x14ac:dyDescent="0.25">
      <c r="A6" s="407">
        <v>45839</v>
      </c>
      <c r="B6" s="271">
        <v>5369.5108558000002</v>
      </c>
      <c r="C6" s="271">
        <v>0</v>
      </c>
      <c r="D6" s="271">
        <v>9442.0897311999979</v>
      </c>
      <c r="E6" s="377">
        <v>14811.600586999997</v>
      </c>
      <c r="G6" s="271"/>
      <c r="H6" s="271"/>
      <c r="I6" s="271"/>
      <c r="J6" s="271"/>
    </row>
    <row r="7" spans="1:10" x14ac:dyDescent="0.25">
      <c r="A7" s="407">
        <v>45840</v>
      </c>
      <c r="B7" s="271">
        <v>10825.620224999999</v>
      </c>
      <c r="C7" s="271">
        <v>0</v>
      </c>
      <c r="D7" s="271">
        <v>32990.482869400003</v>
      </c>
      <c r="E7" s="377">
        <v>43816.103094400001</v>
      </c>
      <c r="G7" s="271"/>
      <c r="H7" s="271"/>
      <c r="I7" s="271"/>
      <c r="J7" s="271"/>
    </row>
    <row r="8" spans="1:10" x14ac:dyDescent="0.25">
      <c r="A8" s="407">
        <v>45841</v>
      </c>
      <c r="B8" s="271">
        <v>111917.83179640002</v>
      </c>
      <c r="C8" s="271">
        <v>0</v>
      </c>
      <c r="D8" s="271">
        <v>70532.327269600006</v>
      </c>
      <c r="E8" s="377">
        <v>182450.15906600002</v>
      </c>
      <c r="G8" s="271"/>
      <c r="H8" s="271"/>
      <c r="I8" s="271"/>
      <c r="J8" s="271"/>
    </row>
    <row r="9" spans="1:10" x14ac:dyDescent="0.25">
      <c r="A9" s="407">
        <v>45842</v>
      </c>
      <c r="B9" s="271">
        <v>50892.886091599998</v>
      </c>
      <c r="C9" s="271">
        <v>0</v>
      </c>
      <c r="D9" s="271">
        <v>58115.995838599993</v>
      </c>
      <c r="E9" s="377">
        <v>109008.88193019999</v>
      </c>
      <c r="G9" s="271"/>
      <c r="H9" s="271"/>
      <c r="I9" s="271"/>
      <c r="J9" s="271"/>
    </row>
    <row r="10" spans="1:10" x14ac:dyDescent="0.25">
      <c r="A10" s="407">
        <v>45845</v>
      </c>
      <c r="B10" s="271">
        <v>61390.714525000003</v>
      </c>
      <c r="C10" s="271">
        <v>0</v>
      </c>
      <c r="D10" s="271">
        <v>42850.586837799994</v>
      </c>
      <c r="E10" s="377">
        <v>104241.3013628</v>
      </c>
      <c r="G10" s="271"/>
      <c r="H10" s="271"/>
      <c r="I10" s="271"/>
      <c r="J10" s="271"/>
    </row>
    <row r="11" spans="1:10" x14ac:dyDescent="0.25">
      <c r="A11" s="407">
        <v>45846</v>
      </c>
      <c r="B11" s="271">
        <v>65411.878523600004</v>
      </c>
      <c r="C11" s="271">
        <v>64116.61503239999</v>
      </c>
      <c r="D11" s="271">
        <v>25731.9504834</v>
      </c>
      <c r="E11" s="377">
        <v>155260.44403939997</v>
      </c>
      <c r="G11" s="271"/>
      <c r="H11" s="271"/>
      <c r="I11" s="271"/>
      <c r="J11" s="271"/>
    </row>
    <row r="12" spans="1:10" x14ac:dyDescent="0.25">
      <c r="A12" s="407">
        <v>45847</v>
      </c>
      <c r="B12" s="271">
        <v>83286.517061999984</v>
      </c>
      <c r="C12" s="271">
        <v>22104.4999952</v>
      </c>
      <c r="D12" s="271">
        <v>33513.974751599999</v>
      </c>
      <c r="E12" s="377">
        <v>138904.99180879997</v>
      </c>
      <c r="G12" s="271"/>
      <c r="H12" s="271"/>
      <c r="I12" s="271"/>
      <c r="J12" s="271"/>
    </row>
    <row r="13" spans="1:10" x14ac:dyDescent="0.25">
      <c r="A13" s="407">
        <v>45848</v>
      </c>
      <c r="B13" s="271">
        <v>69869.248587599999</v>
      </c>
      <c r="C13" s="271">
        <v>8039.4399372000007</v>
      </c>
      <c r="D13" s="271">
        <v>86025.687347600004</v>
      </c>
      <c r="E13" s="377">
        <v>163934.37587239998</v>
      </c>
      <c r="G13" s="271"/>
      <c r="H13" s="271"/>
      <c r="I13" s="271"/>
      <c r="J13" s="271"/>
    </row>
    <row r="14" spans="1:10" x14ac:dyDescent="0.25">
      <c r="A14" s="407">
        <v>45849</v>
      </c>
      <c r="B14" s="271">
        <v>96021.270553599985</v>
      </c>
      <c r="C14" s="271">
        <v>0</v>
      </c>
      <c r="D14" s="271">
        <v>55462.837262000001</v>
      </c>
      <c r="E14" s="377">
        <v>151484.10781559997</v>
      </c>
      <c r="G14" s="271"/>
      <c r="H14" s="271"/>
      <c r="I14" s="271"/>
      <c r="J14" s="271"/>
    </row>
    <row r="15" spans="1:10" x14ac:dyDescent="0.25">
      <c r="A15" s="407">
        <v>45852</v>
      </c>
      <c r="B15" s="271">
        <v>47692.514781799997</v>
      </c>
      <c r="C15" s="271">
        <v>7520.3999205999999</v>
      </c>
      <c r="D15" s="271">
        <v>37413.0972922</v>
      </c>
      <c r="E15" s="377">
        <v>92626.011994600005</v>
      </c>
      <c r="G15" s="271"/>
      <c r="H15" s="271"/>
      <c r="I15" s="271"/>
      <c r="J15" s="271"/>
    </row>
    <row r="16" spans="1:10" x14ac:dyDescent="0.25">
      <c r="A16" s="407">
        <v>45853</v>
      </c>
      <c r="B16" s="271">
        <v>65646.263937800002</v>
      </c>
      <c r="C16" s="271">
        <v>0</v>
      </c>
      <c r="D16" s="271">
        <v>22198.745487799999</v>
      </c>
      <c r="E16" s="377">
        <v>87845.009425599987</v>
      </c>
      <c r="G16" s="271"/>
      <c r="H16" s="271"/>
      <c r="I16" s="271"/>
      <c r="J16" s="271"/>
    </row>
    <row r="17" spans="1:10" x14ac:dyDescent="0.25">
      <c r="A17" s="407">
        <v>45855</v>
      </c>
      <c r="B17" s="271">
        <v>51331.716175599999</v>
      </c>
      <c r="C17" s="271">
        <v>15.049673800000001</v>
      </c>
      <c r="D17" s="271">
        <v>104354.23424999999</v>
      </c>
      <c r="E17" s="377">
        <v>155701.0000994</v>
      </c>
      <c r="G17" s="271"/>
      <c r="H17" s="271"/>
      <c r="I17" s="271"/>
      <c r="J17" s="271"/>
    </row>
    <row r="18" spans="1:10" x14ac:dyDescent="0.25">
      <c r="A18" s="407">
        <v>45856</v>
      </c>
      <c r="B18" s="271">
        <v>20551.352845799996</v>
      </c>
      <c r="C18" s="271">
        <v>0</v>
      </c>
      <c r="D18" s="271">
        <v>167558.20530959999</v>
      </c>
      <c r="E18" s="377">
        <v>188109.55815539998</v>
      </c>
      <c r="G18" s="271"/>
      <c r="H18" s="271"/>
      <c r="I18" s="271"/>
      <c r="J18" s="271"/>
    </row>
    <row r="19" spans="1:10" x14ac:dyDescent="0.25">
      <c r="A19" s="407">
        <v>45859</v>
      </c>
      <c r="B19" s="271">
        <v>95420.034085599982</v>
      </c>
      <c r="C19" s="271">
        <v>5020.4499771999999</v>
      </c>
      <c r="D19" s="271">
        <v>85210.195792400002</v>
      </c>
      <c r="E19" s="377">
        <v>185650.6798552</v>
      </c>
      <c r="G19" s="271"/>
      <c r="H19" s="271"/>
      <c r="I19" s="271"/>
      <c r="J19" s="271"/>
    </row>
    <row r="20" spans="1:10" x14ac:dyDescent="0.25">
      <c r="A20" s="407">
        <v>45860</v>
      </c>
      <c r="B20" s="271">
        <v>36332.453977400008</v>
      </c>
      <c r="C20" s="271">
        <v>8378.3772393999989</v>
      </c>
      <c r="D20" s="271">
        <v>27166.747060599995</v>
      </c>
      <c r="E20" s="377">
        <v>71877.578277399996</v>
      </c>
      <c r="G20" s="271"/>
      <c r="H20" s="271"/>
      <c r="I20" s="271"/>
      <c r="J20" s="271"/>
    </row>
    <row r="21" spans="1:10" x14ac:dyDescent="0.25">
      <c r="A21" s="407">
        <v>45861</v>
      </c>
      <c r="B21" s="271">
        <v>54265.241991799994</v>
      </c>
      <c r="C21" s="271">
        <v>0</v>
      </c>
      <c r="D21" s="271">
        <v>30100.005954199998</v>
      </c>
      <c r="E21" s="377">
        <v>84365.247945999989</v>
      </c>
      <c r="G21" s="271"/>
      <c r="H21" s="271"/>
      <c r="I21" s="271"/>
      <c r="J21" s="271"/>
    </row>
    <row r="22" spans="1:10" x14ac:dyDescent="0.25">
      <c r="A22" s="407">
        <v>45862</v>
      </c>
      <c r="B22" s="271">
        <v>49867.233154200003</v>
      </c>
      <c r="C22" s="271">
        <v>12405.810249</v>
      </c>
      <c r="D22" s="271">
        <v>67741.527320599984</v>
      </c>
      <c r="E22" s="377">
        <v>130014.57072379999</v>
      </c>
      <c r="G22" s="271"/>
      <c r="H22" s="271"/>
      <c r="I22" s="271"/>
      <c r="J22" s="271"/>
    </row>
    <row r="23" spans="1:10" x14ac:dyDescent="0.25">
      <c r="A23" s="407">
        <v>45863</v>
      </c>
      <c r="B23" s="271">
        <v>248005.70451160002</v>
      </c>
      <c r="C23" s="271">
        <v>3012.6749870000003</v>
      </c>
      <c r="D23" s="271">
        <v>256460.1103078</v>
      </c>
      <c r="E23" s="377">
        <v>507478.48980640003</v>
      </c>
      <c r="G23" s="271"/>
      <c r="H23" s="271"/>
      <c r="I23" s="271"/>
      <c r="J23" s="271"/>
    </row>
    <row r="24" spans="1:10" x14ac:dyDescent="0.25">
      <c r="A24" s="407">
        <v>45866</v>
      </c>
      <c r="B24" s="271">
        <v>82886.51883120001</v>
      </c>
      <c r="C24" s="271">
        <v>0</v>
      </c>
      <c r="D24" s="271">
        <v>57566.906689600008</v>
      </c>
      <c r="E24" s="377">
        <v>140453.4255208</v>
      </c>
      <c r="G24" s="271"/>
      <c r="H24" s="271"/>
      <c r="I24" s="271"/>
      <c r="J24" s="271"/>
    </row>
    <row r="25" spans="1:10" x14ac:dyDescent="0.25">
      <c r="A25" s="407">
        <v>45867</v>
      </c>
      <c r="B25" s="271">
        <v>53789.794188199994</v>
      </c>
      <c r="C25" s="271">
        <v>167120.16824159998</v>
      </c>
      <c r="D25" s="271">
        <v>47866.175956200001</v>
      </c>
      <c r="E25" s="377">
        <v>268776.13838600001</v>
      </c>
      <c r="G25" s="271"/>
      <c r="H25" s="271"/>
      <c r="I25" s="271"/>
      <c r="J25" s="271"/>
    </row>
    <row r="26" spans="1:10" x14ac:dyDescent="0.25">
      <c r="A26" s="407">
        <v>45868</v>
      </c>
      <c r="B26" s="271">
        <v>142094.29862460002</v>
      </c>
      <c r="C26" s="271">
        <v>115793.3900998</v>
      </c>
      <c r="D26" s="271">
        <v>39837.023137800003</v>
      </c>
      <c r="E26" s="377">
        <v>297724.7118622</v>
      </c>
      <c r="G26" s="271"/>
      <c r="H26" s="271"/>
      <c r="I26" s="271"/>
      <c r="J26" s="271"/>
    </row>
    <row r="27" spans="1:10" ht="15.75" thickBot="1" x14ac:dyDescent="0.3">
      <c r="A27" s="407">
        <v>45869</v>
      </c>
      <c r="B27" s="271">
        <v>89771.157001399988</v>
      </c>
      <c r="C27" s="271">
        <v>24686.916811200001</v>
      </c>
      <c r="D27" s="271">
        <v>486651.76133139996</v>
      </c>
      <c r="E27" s="377">
        <v>601109.8351439999</v>
      </c>
      <c r="G27" s="271"/>
      <c r="H27" s="271"/>
      <c r="I27" s="271"/>
      <c r="J27" s="271"/>
    </row>
    <row r="28" spans="1:10" ht="15.75" thickBot="1" x14ac:dyDescent="0.3">
      <c r="A28" s="354" t="s">
        <v>1</v>
      </c>
      <c r="B28" s="355">
        <f>SUM(B6:B27)</f>
        <v>1592639.7623275998</v>
      </c>
      <c r="C28" s="355">
        <f>SUM(C6:C27)</f>
        <v>438213.79216439999</v>
      </c>
      <c r="D28" s="355">
        <f>SUM(D6:D27)</f>
        <v>1844790.6682814001</v>
      </c>
      <c r="E28" s="355">
        <f>SUM(E6:E27)</f>
        <v>3875644.2227734001</v>
      </c>
      <c r="F28" s="356"/>
      <c r="G28" s="271"/>
      <c r="H28" s="271"/>
      <c r="I28" s="271"/>
      <c r="J28" s="271"/>
    </row>
    <row r="29" spans="1:10" ht="6" customHeight="1" thickBot="1" x14ac:dyDescent="0.3">
      <c r="A29" s="731"/>
      <c r="B29" s="731"/>
      <c r="C29" s="731"/>
      <c r="D29" s="731"/>
      <c r="E29" s="731"/>
    </row>
    <row r="30" spans="1:10" ht="15.75" thickTop="1" x14ac:dyDescent="0.25">
      <c r="A30" s="357" t="s">
        <v>23</v>
      </c>
      <c r="B30" s="358"/>
      <c r="C30" s="358"/>
      <c r="D30" s="358"/>
      <c r="E30" s="358"/>
    </row>
    <row r="33" spans="5:5" x14ac:dyDescent="0.25">
      <c r="E33" s="359"/>
    </row>
  </sheetData>
  <mergeCells count="4">
    <mergeCell ref="A1:E1"/>
    <mergeCell ref="A2:E2"/>
    <mergeCell ref="A3:E3"/>
    <mergeCell ref="A29:E29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266"/>
  <sheetViews>
    <sheetView showGridLines="0" workbookViewId="0">
      <selection activeCell="A23" sqref="A23"/>
    </sheetView>
  </sheetViews>
  <sheetFormatPr defaultColWidth="11.42578125" defaultRowHeight="12.75" zeroHeight="1" x14ac:dyDescent="0.2"/>
  <cols>
    <col min="1" max="1" width="93.7109375" style="234" bestFit="1" customWidth="1"/>
    <col min="2" max="2" width="11.28515625" style="234" customWidth="1"/>
    <col min="3" max="16384" width="11.42578125" style="234"/>
  </cols>
  <sheetData>
    <row r="1" spans="1:8" ht="18.75" x14ac:dyDescent="0.2">
      <c r="A1" s="597" t="s">
        <v>740</v>
      </c>
      <c r="B1" s="597"/>
    </row>
    <row r="2" spans="1:8" x14ac:dyDescent="0.2">
      <c r="B2" s="235"/>
    </row>
    <row r="3" spans="1:8" ht="15.75" x14ac:dyDescent="0.25">
      <c r="A3" s="236" t="s">
        <v>578</v>
      </c>
      <c r="B3" s="235"/>
    </row>
    <row r="4" spans="1:8" x14ac:dyDescent="0.2">
      <c r="A4" s="234" t="s">
        <v>34</v>
      </c>
      <c r="B4" s="235" t="s">
        <v>579</v>
      </c>
    </row>
    <row r="5" spans="1:8" x14ac:dyDescent="0.2">
      <c r="A5" s="234" t="s">
        <v>741</v>
      </c>
      <c r="B5" s="235" t="s">
        <v>585</v>
      </c>
    </row>
    <row r="6" spans="1:8" x14ac:dyDescent="0.2">
      <c r="A6" s="234" t="s">
        <v>742</v>
      </c>
      <c r="B6" s="235" t="s">
        <v>580</v>
      </c>
    </row>
    <row r="7" spans="1:8" x14ac:dyDescent="0.2">
      <c r="A7" s="234" t="s">
        <v>743</v>
      </c>
      <c r="B7" s="235" t="s">
        <v>581</v>
      </c>
    </row>
    <row r="8" spans="1:8" x14ac:dyDescent="0.2">
      <c r="A8" s="234" t="s">
        <v>744</v>
      </c>
      <c r="B8" s="235" t="s">
        <v>584</v>
      </c>
    </row>
    <row r="9" spans="1:8" x14ac:dyDescent="0.2">
      <c r="A9" s="234" t="s">
        <v>745</v>
      </c>
      <c r="B9" s="235" t="s">
        <v>586</v>
      </c>
    </row>
    <row r="10" spans="1:8" x14ac:dyDescent="0.2">
      <c r="A10" s="234" t="s">
        <v>746</v>
      </c>
      <c r="B10" s="235" t="s">
        <v>588</v>
      </c>
    </row>
    <row r="11" spans="1:8" x14ac:dyDescent="0.2">
      <c r="A11" s="234" t="s">
        <v>747</v>
      </c>
      <c r="B11" s="235" t="s">
        <v>587</v>
      </c>
    </row>
    <row r="12" spans="1:8" x14ac:dyDescent="0.2">
      <c r="A12" s="234" t="s">
        <v>748</v>
      </c>
      <c r="B12" s="235" t="s">
        <v>589</v>
      </c>
    </row>
    <row r="13" spans="1:8" x14ac:dyDescent="0.2">
      <c r="A13" s="234" t="s">
        <v>57</v>
      </c>
      <c r="B13" s="235" t="s">
        <v>582</v>
      </c>
    </row>
    <row r="14" spans="1:8" x14ac:dyDescent="0.2">
      <c r="A14" s="234" t="s">
        <v>749</v>
      </c>
      <c r="B14" s="235" t="s">
        <v>583</v>
      </c>
    </row>
    <row r="15" spans="1:8" x14ac:dyDescent="0.2">
      <c r="B15" s="235"/>
    </row>
    <row r="16" spans="1:8" ht="15.75" x14ac:dyDescent="0.25">
      <c r="A16" s="236" t="s">
        <v>750</v>
      </c>
      <c r="B16" s="235"/>
      <c r="H16" s="235"/>
    </row>
    <row r="17" spans="1:14" x14ac:dyDescent="0.2">
      <c r="A17" s="234" t="s">
        <v>751</v>
      </c>
      <c r="B17" s="235" t="s">
        <v>752</v>
      </c>
      <c r="H17" s="235"/>
    </row>
    <row r="18" spans="1:14" x14ac:dyDescent="0.2">
      <c r="B18" s="235"/>
      <c r="H18" s="235"/>
    </row>
    <row r="19" spans="1:14" ht="15.75" x14ac:dyDescent="0.25">
      <c r="A19" s="236" t="s">
        <v>753</v>
      </c>
      <c r="B19" s="235"/>
      <c r="H19" s="235"/>
    </row>
    <row r="20" spans="1:14" x14ac:dyDescent="0.2">
      <c r="A20" s="234" t="s">
        <v>433</v>
      </c>
      <c r="B20" s="235" t="s">
        <v>754</v>
      </c>
      <c r="H20" s="235"/>
    </row>
    <row r="21" spans="1:14" x14ac:dyDescent="0.2">
      <c r="A21" s="234" t="s">
        <v>434</v>
      </c>
      <c r="B21" s="235" t="s">
        <v>755</v>
      </c>
      <c r="H21" s="235"/>
    </row>
    <row r="22" spans="1:14" x14ac:dyDescent="0.2">
      <c r="A22" s="234" t="s">
        <v>447</v>
      </c>
      <c r="B22" s="235" t="s">
        <v>756</v>
      </c>
      <c r="H22" s="235"/>
    </row>
    <row r="23" spans="1:14" x14ac:dyDescent="0.2">
      <c r="A23" s="234" t="s">
        <v>435</v>
      </c>
      <c r="B23" s="235" t="s">
        <v>757</v>
      </c>
      <c r="H23" s="235"/>
    </row>
    <row r="24" spans="1:14" x14ac:dyDescent="0.2">
      <c r="A24" s="234" t="s">
        <v>436</v>
      </c>
      <c r="B24" s="235" t="s">
        <v>758</v>
      </c>
      <c r="H24" s="235"/>
    </row>
    <row r="25" spans="1:14" x14ac:dyDescent="0.2">
      <c r="A25" s="234" t="s">
        <v>759</v>
      </c>
      <c r="B25" s="235" t="s">
        <v>760</v>
      </c>
      <c r="H25" s="235"/>
      <c r="N25" s="237"/>
    </row>
    <row r="26" spans="1:14" x14ac:dyDescent="0.2">
      <c r="A26" s="234" t="s">
        <v>761</v>
      </c>
      <c r="B26" s="235" t="s">
        <v>762</v>
      </c>
      <c r="H26" s="235"/>
      <c r="N26" s="237"/>
    </row>
    <row r="27" spans="1:14" x14ac:dyDescent="0.2">
      <c r="A27" s="234" t="s">
        <v>440</v>
      </c>
      <c r="B27" s="235" t="s">
        <v>763</v>
      </c>
      <c r="H27" s="235"/>
      <c r="N27" s="237"/>
    </row>
    <row r="28" spans="1:14" x14ac:dyDescent="0.2">
      <c r="A28" s="234" t="s">
        <v>764</v>
      </c>
      <c r="B28" s="235" t="s">
        <v>765</v>
      </c>
      <c r="H28" s="235"/>
      <c r="N28" s="237"/>
    </row>
    <row r="29" spans="1:14" x14ac:dyDescent="0.2">
      <c r="A29" s="238" t="s">
        <v>450</v>
      </c>
      <c r="B29" s="235" t="s">
        <v>766</v>
      </c>
      <c r="H29" s="235"/>
      <c r="N29" s="237"/>
    </row>
    <row r="30" spans="1:14" x14ac:dyDescent="0.2">
      <c r="A30" s="234" t="s">
        <v>446</v>
      </c>
      <c r="B30" s="235" t="s">
        <v>767</v>
      </c>
      <c r="H30" s="235"/>
      <c r="N30" s="237"/>
    </row>
    <row r="31" spans="1:14" x14ac:dyDescent="0.2">
      <c r="A31" s="234" t="s">
        <v>449</v>
      </c>
      <c r="B31" s="235" t="s">
        <v>768</v>
      </c>
      <c r="H31" s="235"/>
      <c r="N31" s="237"/>
    </row>
    <row r="32" spans="1:14" x14ac:dyDescent="0.2">
      <c r="A32" s="234" t="s">
        <v>769</v>
      </c>
      <c r="B32" s="235" t="s">
        <v>770</v>
      </c>
      <c r="H32" s="235"/>
      <c r="N32" s="237"/>
    </row>
    <row r="33" spans="1:14" x14ac:dyDescent="0.2">
      <c r="A33" s="234" t="s">
        <v>437</v>
      </c>
      <c r="B33" s="235" t="s">
        <v>771</v>
      </c>
      <c r="H33" s="235"/>
      <c r="N33" s="237"/>
    </row>
    <row r="34" spans="1:14" x14ac:dyDescent="0.2">
      <c r="A34" s="234" t="s">
        <v>772</v>
      </c>
      <c r="B34" s="235" t="s">
        <v>773</v>
      </c>
      <c r="H34" s="235"/>
      <c r="N34" s="237"/>
    </row>
    <row r="35" spans="1:14" x14ac:dyDescent="0.2">
      <c r="B35" s="235"/>
      <c r="H35" s="235"/>
      <c r="N35" s="237"/>
    </row>
    <row r="36" spans="1:14" ht="15.75" x14ac:dyDescent="0.25">
      <c r="A36" s="236" t="s">
        <v>774</v>
      </c>
      <c r="B36" s="235"/>
      <c r="H36" s="235"/>
      <c r="N36" s="237"/>
    </row>
    <row r="37" spans="1:14" x14ac:dyDescent="0.2">
      <c r="A37" s="234" t="s">
        <v>775</v>
      </c>
      <c r="B37" s="235" t="s">
        <v>776</v>
      </c>
      <c r="H37" s="235"/>
      <c r="N37" s="237"/>
    </row>
    <row r="38" spans="1:14" x14ac:dyDescent="0.2">
      <c r="A38" s="234" t="s">
        <v>777</v>
      </c>
      <c r="B38" s="235" t="s">
        <v>778</v>
      </c>
      <c r="H38" s="235"/>
      <c r="N38" s="237"/>
    </row>
    <row r="39" spans="1:14" x14ac:dyDescent="0.2">
      <c r="A39" s="234" t="s">
        <v>779</v>
      </c>
      <c r="B39" s="235" t="s">
        <v>780</v>
      </c>
      <c r="H39" s="235"/>
      <c r="N39" s="237"/>
    </row>
    <row r="40" spans="1:14" x14ac:dyDescent="0.2">
      <c r="B40" s="235"/>
      <c r="H40" s="235"/>
      <c r="N40" s="237"/>
    </row>
    <row r="41" spans="1:14" ht="15.75" x14ac:dyDescent="0.25">
      <c r="A41" s="236" t="s">
        <v>781</v>
      </c>
      <c r="B41" s="235"/>
      <c r="H41" s="235"/>
      <c r="N41" s="237"/>
    </row>
    <row r="42" spans="1:14" x14ac:dyDescent="0.2">
      <c r="A42" s="234" t="s">
        <v>738</v>
      </c>
      <c r="B42" s="235" t="s">
        <v>782</v>
      </c>
      <c r="H42" s="235"/>
      <c r="N42" s="237"/>
    </row>
    <row r="43" spans="1:14" x14ac:dyDescent="0.2">
      <c r="B43" s="235"/>
      <c r="H43" s="235"/>
      <c r="N43" s="237"/>
    </row>
    <row r="44" spans="1:14" ht="15.75" x14ac:dyDescent="0.25">
      <c r="A44" s="236" t="s">
        <v>783</v>
      </c>
      <c r="B44" s="235"/>
      <c r="H44" s="235"/>
      <c r="N44" s="237"/>
    </row>
    <row r="45" spans="1:14" x14ac:dyDescent="0.2">
      <c r="B45" s="235"/>
      <c r="H45" s="235"/>
      <c r="N45" s="237"/>
    </row>
    <row r="46" spans="1:14" x14ac:dyDescent="0.2">
      <c r="A46" s="234" t="s">
        <v>784</v>
      </c>
      <c r="B46" s="235" t="s">
        <v>785</v>
      </c>
      <c r="H46" s="235"/>
      <c r="N46" s="237"/>
    </row>
    <row r="47" spans="1:14" x14ac:dyDescent="0.2">
      <c r="A47" s="234" t="s">
        <v>786</v>
      </c>
      <c r="B47" s="235" t="s">
        <v>787</v>
      </c>
      <c r="H47" s="235"/>
      <c r="N47" s="237"/>
    </row>
    <row r="48" spans="1:14" x14ac:dyDescent="0.2">
      <c r="A48" s="234" t="s">
        <v>788</v>
      </c>
      <c r="B48" s="235" t="s">
        <v>789</v>
      </c>
      <c r="H48" s="235"/>
      <c r="N48" s="237"/>
    </row>
    <row r="49" spans="1:14" x14ac:dyDescent="0.2">
      <c r="A49" s="234" t="s">
        <v>790</v>
      </c>
      <c r="B49" s="235" t="s">
        <v>484</v>
      </c>
      <c r="H49" s="235"/>
      <c r="N49" s="237"/>
    </row>
    <row r="50" spans="1:14" x14ac:dyDescent="0.2">
      <c r="A50" s="234" t="s">
        <v>38</v>
      </c>
      <c r="B50" s="235" t="s">
        <v>535</v>
      </c>
      <c r="H50" s="235"/>
      <c r="N50" s="237"/>
    </row>
    <row r="51" spans="1:14" x14ac:dyDescent="0.2">
      <c r="A51" s="234" t="s">
        <v>6</v>
      </c>
      <c r="B51" s="235" t="s">
        <v>501</v>
      </c>
      <c r="H51" s="235"/>
      <c r="N51" s="237"/>
    </row>
    <row r="52" spans="1:14" x14ac:dyDescent="0.2">
      <c r="A52" s="234" t="s">
        <v>791</v>
      </c>
      <c r="B52" s="235" t="s">
        <v>507</v>
      </c>
      <c r="H52" s="235"/>
      <c r="N52" s="237"/>
    </row>
    <row r="53" spans="1:14" x14ac:dyDescent="0.2">
      <c r="A53" s="234" t="s">
        <v>8</v>
      </c>
      <c r="B53" s="235" t="s">
        <v>483</v>
      </c>
      <c r="H53" s="235"/>
      <c r="N53" s="237"/>
    </row>
    <row r="54" spans="1:14" x14ac:dyDescent="0.2">
      <c r="A54" s="234" t="s">
        <v>11</v>
      </c>
      <c r="B54" s="235" t="s">
        <v>499</v>
      </c>
      <c r="H54" s="235"/>
      <c r="N54" s="237"/>
    </row>
    <row r="55" spans="1:14" x14ac:dyDescent="0.2">
      <c r="A55" s="234" t="s">
        <v>12</v>
      </c>
      <c r="B55" s="235" t="s">
        <v>485</v>
      </c>
      <c r="H55" s="235"/>
      <c r="N55" s="237"/>
    </row>
    <row r="56" spans="1:14" x14ac:dyDescent="0.2">
      <c r="A56" s="234" t="s">
        <v>13</v>
      </c>
      <c r="B56" s="235" t="s">
        <v>486</v>
      </c>
      <c r="H56" s="235"/>
      <c r="N56" s="237"/>
    </row>
    <row r="57" spans="1:14" x14ac:dyDescent="0.2">
      <c r="A57" s="234" t="s">
        <v>14</v>
      </c>
      <c r="B57" s="235" t="s">
        <v>489</v>
      </c>
      <c r="H57" s="235"/>
      <c r="N57" s="237"/>
    </row>
    <row r="58" spans="1:14" x14ac:dyDescent="0.2">
      <c r="A58" s="234" t="s">
        <v>18</v>
      </c>
      <c r="B58" s="235" t="s">
        <v>500</v>
      </c>
      <c r="H58" s="235"/>
    </row>
    <row r="59" spans="1:14" x14ac:dyDescent="0.2">
      <c r="A59" s="234" t="s">
        <v>19</v>
      </c>
      <c r="B59" s="235" t="s">
        <v>487</v>
      </c>
      <c r="H59" s="235"/>
    </row>
    <row r="60" spans="1:14" x14ac:dyDescent="0.2">
      <c r="A60" s="234" t="s">
        <v>9</v>
      </c>
      <c r="B60" s="235" t="s">
        <v>506</v>
      </c>
      <c r="H60" s="235"/>
    </row>
    <row r="61" spans="1:14" x14ac:dyDescent="0.2">
      <c r="A61" s="234" t="s">
        <v>10</v>
      </c>
      <c r="B61" s="235" t="s">
        <v>505</v>
      </c>
      <c r="H61" s="235"/>
    </row>
    <row r="62" spans="1:14" x14ac:dyDescent="0.2">
      <c r="A62" s="234" t="s">
        <v>15</v>
      </c>
      <c r="B62" s="235" t="s">
        <v>524</v>
      </c>
      <c r="H62" s="235"/>
    </row>
    <row r="63" spans="1:14" x14ac:dyDescent="0.2">
      <c r="A63" s="234" t="s">
        <v>128</v>
      </c>
      <c r="B63" s="235" t="s">
        <v>792</v>
      </c>
      <c r="H63" s="235"/>
    </row>
    <row r="64" spans="1:14" x14ac:dyDescent="0.2">
      <c r="A64" s="234" t="s">
        <v>793</v>
      </c>
      <c r="B64" s="235" t="s">
        <v>556</v>
      </c>
      <c r="H64" s="235"/>
    </row>
    <row r="65" spans="1:8" x14ac:dyDescent="0.2">
      <c r="A65" s="234" t="s">
        <v>794</v>
      </c>
      <c r="B65" s="235" t="s">
        <v>488</v>
      </c>
      <c r="H65" s="235"/>
    </row>
    <row r="66" spans="1:8" x14ac:dyDescent="0.2">
      <c r="A66" s="234" t="s">
        <v>795</v>
      </c>
      <c r="B66" s="235" t="s">
        <v>503</v>
      </c>
      <c r="H66" s="235"/>
    </row>
    <row r="67" spans="1:8" x14ac:dyDescent="0.2">
      <c r="A67" s="234" t="s">
        <v>796</v>
      </c>
      <c r="B67" s="235" t="s">
        <v>797</v>
      </c>
      <c r="H67" s="235"/>
    </row>
    <row r="68" spans="1:8" x14ac:dyDescent="0.2">
      <c r="A68" s="234" t="s">
        <v>143</v>
      </c>
      <c r="B68" s="235" t="s">
        <v>490</v>
      </c>
      <c r="H68" s="235"/>
    </row>
    <row r="69" spans="1:8" x14ac:dyDescent="0.2">
      <c r="A69" s="234" t="s">
        <v>798</v>
      </c>
      <c r="B69" s="235" t="s">
        <v>799</v>
      </c>
      <c r="H69" s="235"/>
    </row>
    <row r="70" spans="1:8" x14ac:dyDescent="0.2">
      <c r="A70" s="234" t="s">
        <v>157</v>
      </c>
      <c r="B70" s="235" t="s">
        <v>491</v>
      </c>
      <c r="H70" s="235"/>
    </row>
    <row r="71" spans="1:8" x14ac:dyDescent="0.2">
      <c r="A71" s="234" t="s">
        <v>800</v>
      </c>
      <c r="B71" s="235" t="s">
        <v>522</v>
      </c>
      <c r="H71" s="235"/>
    </row>
    <row r="72" spans="1:8" x14ac:dyDescent="0.2">
      <c r="A72" s="234" t="s">
        <v>801</v>
      </c>
      <c r="B72" s="235" t="s">
        <v>802</v>
      </c>
      <c r="H72" s="235"/>
    </row>
    <row r="73" spans="1:8" x14ac:dyDescent="0.2">
      <c r="A73" s="234" t="s">
        <v>803</v>
      </c>
      <c r="B73" s="235" t="s">
        <v>804</v>
      </c>
      <c r="H73" s="235"/>
    </row>
    <row r="74" spans="1:8" x14ac:dyDescent="0.2">
      <c r="A74" s="234" t="s">
        <v>176</v>
      </c>
      <c r="B74" s="235" t="s">
        <v>479</v>
      </c>
      <c r="H74" s="235"/>
    </row>
    <row r="75" spans="1:8" x14ac:dyDescent="0.2">
      <c r="A75" s="234" t="s">
        <v>805</v>
      </c>
      <c r="B75" s="235" t="s">
        <v>806</v>
      </c>
      <c r="H75" s="235"/>
    </row>
    <row r="76" spans="1:8" x14ac:dyDescent="0.2">
      <c r="A76" s="234" t="s">
        <v>807</v>
      </c>
      <c r="B76" s="235" t="s">
        <v>518</v>
      </c>
      <c r="H76" s="235"/>
    </row>
    <row r="77" spans="1:8" x14ac:dyDescent="0.2">
      <c r="A77" s="234" t="s">
        <v>808</v>
      </c>
      <c r="B77" s="235" t="s">
        <v>809</v>
      </c>
      <c r="H77" s="235"/>
    </row>
    <row r="78" spans="1:8" x14ac:dyDescent="0.2">
      <c r="A78" s="234" t="s">
        <v>810</v>
      </c>
      <c r="B78" s="235" t="s">
        <v>811</v>
      </c>
      <c r="H78" s="235"/>
    </row>
    <row r="79" spans="1:8" x14ac:dyDescent="0.2">
      <c r="A79" s="234" t="s">
        <v>812</v>
      </c>
      <c r="B79" s="235" t="s">
        <v>502</v>
      </c>
      <c r="H79" s="235"/>
    </row>
    <row r="80" spans="1:8" x14ac:dyDescent="0.2">
      <c r="A80" s="234" t="s">
        <v>813</v>
      </c>
      <c r="B80" s="235" t="s">
        <v>814</v>
      </c>
      <c r="H80" s="235"/>
    </row>
    <row r="81" spans="1:8" x14ac:dyDescent="0.2">
      <c r="A81" s="234" t="s">
        <v>815</v>
      </c>
      <c r="B81" s="235" t="s">
        <v>816</v>
      </c>
      <c r="H81" s="235"/>
    </row>
    <row r="82" spans="1:8" x14ac:dyDescent="0.2">
      <c r="A82" s="234" t="s">
        <v>817</v>
      </c>
      <c r="B82" s="235" t="s">
        <v>818</v>
      </c>
      <c r="H82" s="235"/>
    </row>
    <row r="83" spans="1:8" x14ac:dyDescent="0.2">
      <c r="A83" s="234" t="s">
        <v>819</v>
      </c>
      <c r="B83" s="235" t="s">
        <v>820</v>
      </c>
      <c r="H83" s="235"/>
    </row>
    <row r="84" spans="1:8" x14ac:dyDescent="0.2">
      <c r="A84" s="234" t="s">
        <v>821</v>
      </c>
      <c r="B84" s="235" t="s">
        <v>536</v>
      </c>
      <c r="H84" s="235"/>
    </row>
    <row r="85" spans="1:8" x14ac:dyDescent="0.2">
      <c r="A85" s="234" t="s">
        <v>822</v>
      </c>
      <c r="B85" s="235" t="s">
        <v>572</v>
      </c>
      <c r="H85" s="235"/>
    </row>
    <row r="86" spans="1:8" x14ac:dyDescent="0.2">
      <c r="A86" s="234" t="s">
        <v>823</v>
      </c>
      <c r="B86" s="235" t="s">
        <v>554</v>
      </c>
      <c r="H86" s="235"/>
    </row>
    <row r="87" spans="1:8" x14ac:dyDescent="0.2">
      <c r="A87" s="234" t="s">
        <v>824</v>
      </c>
      <c r="B87" s="235" t="s">
        <v>825</v>
      </c>
      <c r="H87" s="235"/>
    </row>
    <row r="88" spans="1:8" x14ac:dyDescent="0.2">
      <c r="A88" s="234" t="s">
        <v>826</v>
      </c>
      <c r="B88" s="235" t="s">
        <v>827</v>
      </c>
      <c r="H88" s="235"/>
    </row>
    <row r="89" spans="1:8" x14ac:dyDescent="0.2">
      <c r="A89" s="234" t="s">
        <v>828</v>
      </c>
      <c r="B89" s="235" t="s">
        <v>553</v>
      </c>
      <c r="H89" s="235"/>
    </row>
    <row r="90" spans="1:8" x14ac:dyDescent="0.2">
      <c r="A90" s="234" t="s">
        <v>829</v>
      </c>
      <c r="B90" s="235" t="s">
        <v>830</v>
      </c>
      <c r="H90" s="235"/>
    </row>
    <row r="91" spans="1:8" x14ac:dyDescent="0.2">
      <c r="A91" s="234" t="s">
        <v>831</v>
      </c>
      <c r="B91" s="235" t="s">
        <v>571</v>
      </c>
      <c r="H91" s="235"/>
    </row>
    <row r="92" spans="1:8" x14ac:dyDescent="0.2">
      <c r="A92" s="234" t="s">
        <v>832</v>
      </c>
      <c r="B92" s="235" t="s">
        <v>833</v>
      </c>
      <c r="H92" s="235"/>
    </row>
    <row r="93" spans="1:8" x14ac:dyDescent="0.2">
      <c r="A93" s="234" t="s">
        <v>834</v>
      </c>
      <c r="B93" s="235" t="s">
        <v>835</v>
      </c>
      <c r="H93" s="235"/>
    </row>
    <row r="94" spans="1:8" x14ac:dyDescent="0.2">
      <c r="A94" s="234" t="s">
        <v>245</v>
      </c>
      <c r="B94" s="235" t="s">
        <v>539</v>
      </c>
      <c r="H94" s="239"/>
    </row>
    <row r="95" spans="1:8" x14ac:dyDescent="0.2">
      <c r="A95" s="234" t="s">
        <v>836</v>
      </c>
      <c r="B95" s="235" t="s">
        <v>555</v>
      </c>
      <c r="H95" s="235"/>
    </row>
    <row r="96" spans="1:8" x14ac:dyDescent="0.2">
      <c r="A96" s="234" t="s">
        <v>837</v>
      </c>
      <c r="B96" s="235" t="s">
        <v>538</v>
      </c>
      <c r="H96" s="235"/>
    </row>
    <row r="97" spans="1:9" x14ac:dyDescent="0.2">
      <c r="A97" s="234" t="s">
        <v>264</v>
      </c>
      <c r="B97" s="235" t="s">
        <v>540</v>
      </c>
      <c r="H97" s="235"/>
    </row>
    <row r="98" spans="1:9" x14ac:dyDescent="0.2">
      <c r="A98" s="234" t="s">
        <v>1063</v>
      </c>
      <c r="B98" s="235" t="s">
        <v>1048</v>
      </c>
      <c r="H98" s="235"/>
    </row>
    <row r="99" spans="1:9" x14ac:dyDescent="0.2">
      <c r="A99" s="234" t="s">
        <v>268</v>
      </c>
      <c r="B99" s="235" t="s">
        <v>557</v>
      </c>
      <c r="H99" s="235"/>
    </row>
    <row r="100" spans="1:9" x14ac:dyDescent="0.2">
      <c r="A100" s="234" t="s">
        <v>281</v>
      </c>
      <c r="B100" s="235" t="s">
        <v>562</v>
      </c>
      <c r="H100" s="235"/>
    </row>
    <row r="101" spans="1:9" x14ac:dyDescent="0.2">
      <c r="A101" s="234" t="s">
        <v>838</v>
      </c>
      <c r="B101" s="235" t="s">
        <v>839</v>
      </c>
      <c r="H101" s="235"/>
    </row>
    <row r="102" spans="1:9" x14ac:dyDescent="0.2">
      <c r="A102" s="234" t="s">
        <v>284</v>
      </c>
      <c r="B102" s="235" t="s">
        <v>495</v>
      </c>
      <c r="H102" s="235"/>
    </row>
    <row r="103" spans="1:9" x14ac:dyDescent="0.2">
      <c r="A103" s="234" t="s">
        <v>840</v>
      </c>
      <c r="B103" s="235" t="s">
        <v>841</v>
      </c>
      <c r="H103" s="235"/>
    </row>
    <row r="104" spans="1:9" x14ac:dyDescent="0.2">
      <c r="A104" s="234" t="s">
        <v>842</v>
      </c>
      <c r="B104" s="235" t="s">
        <v>843</v>
      </c>
      <c r="H104" s="235"/>
    </row>
    <row r="105" spans="1:9" x14ac:dyDescent="0.2">
      <c r="A105" s="234" t="s">
        <v>844</v>
      </c>
      <c r="B105" s="235" t="s">
        <v>492</v>
      </c>
      <c r="H105" s="235"/>
    </row>
    <row r="106" spans="1:9" x14ac:dyDescent="0.2">
      <c r="A106" s="234" t="s">
        <v>304</v>
      </c>
      <c r="B106" s="235" t="s">
        <v>560</v>
      </c>
      <c r="H106" s="235"/>
    </row>
    <row r="107" spans="1:9" x14ac:dyDescent="0.2">
      <c r="A107" s="234" t="s">
        <v>309</v>
      </c>
      <c r="B107" s="235" t="s">
        <v>845</v>
      </c>
      <c r="H107" s="235"/>
    </row>
    <row r="108" spans="1:9" x14ac:dyDescent="0.2">
      <c r="A108" s="234" t="s">
        <v>846</v>
      </c>
      <c r="B108" s="235" t="s">
        <v>847</v>
      </c>
      <c r="H108" s="235"/>
    </row>
    <row r="109" spans="1:9" x14ac:dyDescent="0.2">
      <c r="A109" s="234" t="s">
        <v>848</v>
      </c>
      <c r="B109" s="235" t="s">
        <v>849</v>
      </c>
      <c r="H109" s="235"/>
    </row>
    <row r="110" spans="1:9" x14ac:dyDescent="0.2">
      <c r="A110" s="234" t="s">
        <v>850</v>
      </c>
      <c r="B110" s="235" t="s">
        <v>851</v>
      </c>
      <c r="H110" s="235"/>
      <c r="I110" s="240"/>
    </row>
    <row r="111" spans="1:9" x14ac:dyDescent="0.2">
      <c r="A111" s="234" t="s">
        <v>852</v>
      </c>
      <c r="B111" s="235" t="s">
        <v>853</v>
      </c>
      <c r="H111" s="235"/>
      <c r="I111" s="240"/>
    </row>
    <row r="112" spans="1:9" x14ac:dyDescent="0.2">
      <c r="A112" s="234" t="s">
        <v>854</v>
      </c>
      <c r="B112" s="235" t="s">
        <v>855</v>
      </c>
      <c r="H112" s="235"/>
    </row>
    <row r="113" spans="1:9" x14ac:dyDescent="0.2">
      <c r="A113" s="234" t="s">
        <v>856</v>
      </c>
      <c r="B113" s="235" t="s">
        <v>857</v>
      </c>
      <c r="H113" s="235"/>
    </row>
    <row r="114" spans="1:9" x14ac:dyDescent="0.2">
      <c r="A114" s="234" t="s">
        <v>858</v>
      </c>
      <c r="B114" s="235" t="s">
        <v>859</v>
      </c>
      <c r="H114" s="235"/>
    </row>
    <row r="115" spans="1:9" x14ac:dyDescent="0.2">
      <c r="A115" s="234" t="s">
        <v>860</v>
      </c>
      <c r="B115" s="235" t="s">
        <v>861</v>
      </c>
      <c r="H115" s="235"/>
    </row>
    <row r="116" spans="1:9" x14ac:dyDescent="0.2">
      <c r="A116" s="234" t="s">
        <v>862</v>
      </c>
      <c r="B116" s="235" t="s">
        <v>863</v>
      </c>
      <c r="H116" s="235"/>
    </row>
    <row r="117" spans="1:9" x14ac:dyDescent="0.2">
      <c r="A117" s="234" t="s">
        <v>336</v>
      </c>
      <c r="B117" s="235" t="s">
        <v>510</v>
      </c>
      <c r="H117" s="235"/>
    </row>
    <row r="118" spans="1:9" x14ac:dyDescent="0.2">
      <c r="A118" s="234" t="s">
        <v>864</v>
      </c>
      <c r="B118" s="235" t="s">
        <v>865</v>
      </c>
      <c r="H118" s="235"/>
      <c r="I118" s="240"/>
    </row>
    <row r="119" spans="1:9" x14ac:dyDescent="0.2">
      <c r="A119" s="234" t="s">
        <v>866</v>
      </c>
      <c r="B119" s="235" t="s">
        <v>867</v>
      </c>
      <c r="H119" s="235"/>
    </row>
    <row r="120" spans="1:9" x14ac:dyDescent="0.2">
      <c r="A120" s="234" t="s">
        <v>868</v>
      </c>
      <c r="B120" s="235" t="s">
        <v>566</v>
      </c>
      <c r="H120" s="235"/>
    </row>
    <row r="121" spans="1:9" x14ac:dyDescent="0.2">
      <c r="A121" s="234" t="s">
        <v>869</v>
      </c>
      <c r="B121" s="235" t="s">
        <v>531</v>
      </c>
      <c r="H121" s="235"/>
    </row>
    <row r="122" spans="1:9" x14ac:dyDescent="0.2">
      <c r="A122" s="234" t="s">
        <v>870</v>
      </c>
      <c r="B122" s="235" t="s">
        <v>871</v>
      </c>
      <c r="H122" s="235"/>
    </row>
    <row r="123" spans="1:9" x14ac:dyDescent="0.2">
      <c r="A123" s="234" t="s">
        <v>872</v>
      </c>
      <c r="B123" s="235" t="s">
        <v>873</v>
      </c>
      <c r="H123" s="235"/>
    </row>
    <row r="124" spans="1:9" x14ac:dyDescent="0.2">
      <c r="A124" s="234" t="s">
        <v>874</v>
      </c>
      <c r="B124" s="235" t="s">
        <v>569</v>
      </c>
      <c r="H124" s="235"/>
    </row>
    <row r="125" spans="1:9" x14ac:dyDescent="0.2">
      <c r="A125" s="234" t="s">
        <v>875</v>
      </c>
      <c r="B125" s="239" t="s">
        <v>876</v>
      </c>
      <c r="H125" s="235"/>
    </row>
    <row r="126" spans="1:9" x14ac:dyDescent="0.2">
      <c r="A126" s="234" t="s">
        <v>877</v>
      </c>
      <c r="B126" s="235" t="s">
        <v>520</v>
      </c>
      <c r="H126" s="235"/>
    </row>
    <row r="127" spans="1:9" x14ac:dyDescent="0.2">
      <c r="A127" s="234" t="s">
        <v>878</v>
      </c>
      <c r="B127" s="235" t="s">
        <v>545</v>
      </c>
      <c r="D127" s="18"/>
      <c r="H127" s="235"/>
    </row>
    <row r="128" spans="1:9" x14ac:dyDescent="0.2">
      <c r="A128" s="234" t="s">
        <v>879</v>
      </c>
      <c r="B128" s="235" t="s">
        <v>880</v>
      </c>
      <c r="D128" s="18"/>
      <c r="H128" s="235"/>
    </row>
    <row r="129" spans="1:8" x14ac:dyDescent="0.2">
      <c r="A129" s="234" t="s">
        <v>881</v>
      </c>
      <c r="B129" s="235" t="s">
        <v>558</v>
      </c>
      <c r="D129" s="18"/>
      <c r="H129" s="235"/>
    </row>
    <row r="130" spans="1:8" x14ac:dyDescent="0.2">
      <c r="A130" s="234" t="s">
        <v>882</v>
      </c>
      <c r="B130" s="235" t="s">
        <v>496</v>
      </c>
      <c r="D130" s="18"/>
      <c r="H130" s="235"/>
    </row>
    <row r="131" spans="1:8" x14ac:dyDescent="0.2">
      <c r="A131" s="234" t="s">
        <v>422</v>
      </c>
      <c r="B131" s="235" t="s">
        <v>547</v>
      </c>
      <c r="D131" s="18"/>
      <c r="H131" s="235"/>
    </row>
    <row r="132" spans="1:8" x14ac:dyDescent="0.2">
      <c r="A132" s="234" t="s">
        <v>202</v>
      </c>
      <c r="B132" s="235" t="s">
        <v>546</v>
      </c>
      <c r="D132" s="18"/>
      <c r="H132" s="235"/>
    </row>
    <row r="133" spans="1:8" x14ac:dyDescent="0.2">
      <c r="A133" s="234" t="s">
        <v>883</v>
      </c>
      <c r="B133" s="235" t="s">
        <v>884</v>
      </c>
      <c r="D133" s="18"/>
      <c r="H133" s="235"/>
    </row>
    <row r="134" spans="1:8" x14ac:dyDescent="0.2">
      <c r="A134" s="234" t="s">
        <v>885</v>
      </c>
      <c r="B134" s="235" t="s">
        <v>563</v>
      </c>
      <c r="D134" s="18"/>
      <c r="H134" s="235"/>
    </row>
    <row r="135" spans="1:8" x14ac:dyDescent="0.2">
      <c r="A135" s="234" t="s">
        <v>886</v>
      </c>
      <c r="B135" s="235" t="s">
        <v>887</v>
      </c>
      <c r="D135" s="18"/>
      <c r="H135" s="235"/>
    </row>
    <row r="136" spans="1:8" x14ac:dyDescent="0.2">
      <c r="A136" s="234" t="s">
        <v>888</v>
      </c>
      <c r="B136" s="235" t="s">
        <v>570</v>
      </c>
      <c r="D136" s="18"/>
      <c r="H136" s="235"/>
    </row>
    <row r="137" spans="1:8" x14ac:dyDescent="0.2">
      <c r="A137" s="234" t="s">
        <v>889</v>
      </c>
      <c r="B137" s="235" t="s">
        <v>890</v>
      </c>
      <c r="D137" s="18"/>
      <c r="H137" s="235"/>
    </row>
    <row r="138" spans="1:8" x14ac:dyDescent="0.2">
      <c r="A138" s="234" t="s">
        <v>891</v>
      </c>
      <c r="B138" s="235" t="s">
        <v>494</v>
      </c>
      <c r="D138" s="18"/>
      <c r="H138" s="235"/>
    </row>
    <row r="139" spans="1:8" x14ac:dyDescent="0.2">
      <c r="A139" s="234" t="s">
        <v>892</v>
      </c>
      <c r="B139" s="235" t="s">
        <v>480</v>
      </c>
      <c r="D139" s="18"/>
      <c r="H139" s="235"/>
    </row>
    <row r="140" spans="1:8" x14ac:dyDescent="0.2">
      <c r="A140" s="240" t="s">
        <v>893</v>
      </c>
      <c r="B140" s="235" t="s">
        <v>894</v>
      </c>
      <c r="D140" s="18"/>
      <c r="H140" s="235"/>
    </row>
    <row r="141" spans="1:8" x14ac:dyDescent="0.2">
      <c r="A141" s="240" t="s">
        <v>895</v>
      </c>
      <c r="B141" s="235" t="s">
        <v>519</v>
      </c>
      <c r="D141" s="18"/>
      <c r="H141" s="235"/>
    </row>
    <row r="142" spans="1:8" x14ac:dyDescent="0.2">
      <c r="A142" s="234" t="s">
        <v>896</v>
      </c>
      <c r="B142" s="235" t="s">
        <v>897</v>
      </c>
      <c r="D142" s="18"/>
      <c r="H142" s="235"/>
    </row>
    <row r="143" spans="1:8" x14ac:dyDescent="0.2">
      <c r="A143" s="234" t="s">
        <v>898</v>
      </c>
      <c r="B143" s="235" t="s">
        <v>559</v>
      </c>
      <c r="D143" s="18"/>
      <c r="H143" s="235"/>
    </row>
    <row r="144" spans="1:8" x14ac:dyDescent="0.2">
      <c r="A144" s="234" t="s">
        <v>335</v>
      </c>
      <c r="B144" s="235" t="s">
        <v>899</v>
      </c>
      <c r="D144" s="18"/>
      <c r="H144" s="235"/>
    </row>
    <row r="145" spans="1:8" x14ac:dyDescent="0.2">
      <c r="A145" s="234" t="s">
        <v>900</v>
      </c>
      <c r="B145" s="235" t="s">
        <v>901</v>
      </c>
      <c r="D145" s="18"/>
      <c r="H145" s="235"/>
    </row>
    <row r="146" spans="1:8" x14ac:dyDescent="0.2">
      <c r="A146" s="234" t="s">
        <v>183</v>
      </c>
      <c r="B146" s="235" t="s">
        <v>537</v>
      </c>
      <c r="D146" s="18"/>
      <c r="H146" s="235"/>
    </row>
    <row r="147" spans="1:8" x14ac:dyDescent="0.2">
      <c r="A147" s="234" t="s">
        <v>902</v>
      </c>
      <c r="B147" s="235" t="s">
        <v>561</v>
      </c>
      <c r="D147" s="18"/>
      <c r="H147" s="235"/>
    </row>
    <row r="148" spans="1:8" x14ac:dyDescent="0.2">
      <c r="A148" s="240" t="s">
        <v>903</v>
      </c>
      <c r="B148" s="235" t="s">
        <v>904</v>
      </c>
      <c r="D148" s="18"/>
      <c r="H148" s="235"/>
    </row>
    <row r="149" spans="1:8" x14ac:dyDescent="0.2">
      <c r="A149" s="234" t="s">
        <v>905</v>
      </c>
      <c r="B149" s="235" t="s">
        <v>906</v>
      </c>
      <c r="D149" s="18"/>
      <c r="H149" s="235"/>
    </row>
    <row r="150" spans="1:8" x14ac:dyDescent="0.2">
      <c r="A150" s="234" t="s">
        <v>907</v>
      </c>
      <c r="B150" s="235" t="s">
        <v>568</v>
      </c>
      <c r="D150" s="18"/>
      <c r="H150" s="235"/>
    </row>
    <row r="151" spans="1:8" x14ac:dyDescent="0.2">
      <c r="A151" s="234" t="s">
        <v>908</v>
      </c>
      <c r="B151" s="235" t="s">
        <v>521</v>
      </c>
      <c r="D151" s="18"/>
      <c r="H151" s="235"/>
    </row>
    <row r="152" spans="1:8" x14ac:dyDescent="0.2">
      <c r="A152" s="234" t="s">
        <v>315</v>
      </c>
      <c r="B152" s="235" t="s">
        <v>541</v>
      </c>
      <c r="D152" s="18"/>
      <c r="H152" s="235"/>
    </row>
    <row r="153" spans="1:8" x14ac:dyDescent="0.2">
      <c r="A153" s="234" t="s">
        <v>290</v>
      </c>
      <c r="B153" s="235" t="s">
        <v>493</v>
      </c>
      <c r="D153" s="18"/>
      <c r="H153" s="235"/>
    </row>
    <row r="154" spans="1:8" x14ac:dyDescent="0.2">
      <c r="A154" s="234" t="s">
        <v>21</v>
      </c>
      <c r="B154" s="235" t="s">
        <v>504</v>
      </c>
      <c r="D154" s="18"/>
      <c r="H154" s="235"/>
    </row>
    <row r="155" spans="1:8" x14ac:dyDescent="0.2">
      <c r="A155" s="234" t="s">
        <v>909</v>
      </c>
      <c r="B155" s="235" t="s">
        <v>910</v>
      </c>
      <c r="D155" s="18"/>
      <c r="H155" s="235"/>
    </row>
    <row r="156" spans="1:8" x14ac:dyDescent="0.2">
      <c r="A156" s="234" t="s">
        <v>911</v>
      </c>
      <c r="B156" s="235" t="s">
        <v>912</v>
      </c>
      <c r="D156" s="18"/>
      <c r="H156" s="235"/>
    </row>
    <row r="157" spans="1:8" x14ac:dyDescent="0.2">
      <c r="A157" s="234" t="s">
        <v>22</v>
      </c>
      <c r="B157" s="235" t="s">
        <v>525</v>
      </c>
      <c r="D157" s="18"/>
      <c r="H157" s="235"/>
    </row>
    <row r="158" spans="1:8" x14ac:dyDescent="0.2">
      <c r="A158" s="234" t="s">
        <v>417</v>
      </c>
      <c r="B158" s="235" t="s">
        <v>527</v>
      </c>
      <c r="D158" s="18"/>
      <c r="H158" s="235"/>
    </row>
    <row r="159" spans="1:8" x14ac:dyDescent="0.2">
      <c r="A159" s="234" t="s">
        <v>1064</v>
      </c>
      <c r="B159" s="235" t="s">
        <v>1065</v>
      </c>
      <c r="D159" s="18"/>
      <c r="H159" s="235"/>
    </row>
    <row r="160" spans="1:8" x14ac:dyDescent="0.2">
      <c r="A160" s="234" t="s">
        <v>1066</v>
      </c>
      <c r="B160" s="235" t="s">
        <v>537</v>
      </c>
      <c r="D160" s="18"/>
      <c r="H160" s="235"/>
    </row>
    <row r="161" spans="1:8" x14ac:dyDescent="0.2">
      <c r="A161" s="234" t="s">
        <v>1067</v>
      </c>
      <c r="B161" s="235" t="s">
        <v>1068</v>
      </c>
      <c r="D161" s="18"/>
      <c r="H161" s="235"/>
    </row>
    <row r="162" spans="1:8" x14ac:dyDescent="0.2">
      <c r="A162" s="234" t="s">
        <v>181</v>
      </c>
      <c r="B162" s="235" t="s">
        <v>913</v>
      </c>
      <c r="D162" s="18"/>
      <c r="H162" s="235"/>
    </row>
    <row r="163" spans="1:8" x14ac:dyDescent="0.2">
      <c r="A163" s="234" t="s">
        <v>168</v>
      </c>
      <c r="B163" s="235" t="s">
        <v>914</v>
      </c>
      <c r="D163" s="18"/>
      <c r="H163" s="235"/>
    </row>
    <row r="164" spans="1:8" x14ac:dyDescent="0.2">
      <c r="A164" s="234" t="s">
        <v>915</v>
      </c>
      <c r="B164" s="235" t="s">
        <v>497</v>
      </c>
      <c r="D164" s="18"/>
      <c r="H164" s="235"/>
    </row>
    <row r="165" spans="1:8" x14ac:dyDescent="0.2">
      <c r="A165" s="234" t="s">
        <v>916</v>
      </c>
      <c r="B165" s="235" t="s">
        <v>917</v>
      </c>
      <c r="D165" s="18"/>
      <c r="H165" s="235"/>
    </row>
    <row r="166" spans="1:8" x14ac:dyDescent="0.2">
      <c r="B166" s="235"/>
      <c r="D166" s="18"/>
      <c r="H166" s="235"/>
    </row>
    <row r="167" spans="1:8" x14ac:dyDescent="0.2">
      <c r="B167" s="235"/>
      <c r="D167" s="18"/>
      <c r="H167" s="235"/>
    </row>
    <row r="168" spans="1:8" ht="15.75" x14ac:dyDescent="0.25">
      <c r="A168" s="236" t="s">
        <v>918</v>
      </c>
      <c r="D168" s="18"/>
    </row>
    <row r="169" spans="1:8" x14ac:dyDescent="0.2">
      <c r="D169" s="18"/>
    </row>
    <row r="170" spans="1:8" x14ac:dyDescent="0.2">
      <c r="A170" s="234" t="s">
        <v>343</v>
      </c>
      <c r="B170" s="235" t="s">
        <v>919</v>
      </c>
      <c r="D170" s="18"/>
    </row>
    <row r="171" spans="1:8" x14ac:dyDescent="0.2">
      <c r="A171" s="234" t="s">
        <v>920</v>
      </c>
      <c r="B171" s="235" t="s">
        <v>564</v>
      </c>
      <c r="D171" s="18"/>
    </row>
    <row r="172" spans="1:8" x14ac:dyDescent="0.2">
      <c r="A172" s="234" t="s">
        <v>921</v>
      </c>
      <c r="B172" s="235" t="s">
        <v>922</v>
      </c>
      <c r="D172" s="18"/>
    </row>
    <row r="173" spans="1:8" x14ac:dyDescent="0.2">
      <c r="A173" s="234" t="s">
        <v>347</v>
      </c>
      <c r="B173" s="235" t="s">
        <v>923</v>
      </c>
      <c r="D173" s="18"/>
    </row>
    <row r="174" spans="1:8" x14ac:dyDescent="0.2">
      <c r="A174" s="234" t="s">
        <v>924</v>
      </c>
      <c r="B174" s="235" t="s">
        <v>925</v>
      </c>
      <c r="D174" s="18"/>
    </row>
    <row r="175" spans="1:8" x14ac:dyDescent="0.2">
      <c r="A175" s="234" t="s">
        <v>354</v>
      </c>
      <c r="B175" s="235" t="s">
        <v>526</v>
      </c>
      <c r="D175" s="18"/>
    </row>
    <row r="176" spans="1:8" x14ac:dyDescent="0.2">
      <c r="A176" s="234" t="s">
        <v>357</v>
      </c>
      <c r="B176" s="235" t="s">
        <v>926</v>
      </c>
      <c r="D176" s="18"/>
    </row>
    <row r="177" spans="1:4" x14ac:dyDescent="0.2">
      <c r="A177" s="234" t="s">
        <v>927</v>
      </c>
      <c r="B177" s="235" t="s">
        <v>928</v>
      </c>
      <c r="D177" s="18"/>
    </row>
    <row r="178" spans="1:4" x14ac:dyDescent="0.2">
      <c r="A178" s="234" t="s">
        <v>929</v>
      </c>
      <c r="B178" s="235" t="s">
        <v>930</v>
      </c>
      <c r="D178" s="18"/>
    </row>
    <row r="179" spans="1:4" x14ac:dyDescent="0.2">
      <c r="A179" s="234" t="s">
        <v>931</v>
      </c>
      <c r="B179" s="235" t="s">
        <v>932</v>
      </c>
      <c r="D179" s="18"/>
    </row>
    <row r="180" spans="1:4" x14ac:dyDescent="0.2">
      <c r="A180" s="234" t="s">
        <v>924</v>
      </c>
      <c r="B180" s="235" t="s">
        <v>528</v>
      </c>
      <c r="D180" s="18"/>
    </row>
    <row r="181" spans="1:4" x14ac:dyDescent="0.2">
      <c r="A181" s="234" t="s">
        <v>933</v>
      </c>
      <c r="B181" s="235" t="s">
        <v>934</v>
      </c>
      <c r="D181" s="18"/>
    </row>
    <row r="182" spans="1:4" x14ac:dyDescent="0.2">
      <c r="A182" s="234" t="s">
        <v>935</v>
      </c>
      <c r="B182" s="235" t="s">
        <v>936</v>
      </c>
      <c r="D182" s="18"/>
    </row>
    <row r="183" spans="1:4" x14ac:dyDescent="0.2">
      <c r="A183" s="234" t="s">
        <v>937</v>
      </c>
      <c r="B183" s="235" t="s">
        <v>938</v>
      </c>
      <c r="D183" s="18"/>
    </row>
    <row r="184" spans="1:4" x14ac:dyDescent="0.2">
      <c r="A184" s="234" t="s">
        <v>939</v>
      </c>
      <c r="B184" s="235" t="s">
        <v>940</v>
      </c>
      <c r="D184" s="18"/>
    </row>
    <row r="185" spans="1:4" x14ac:dyDescent="0.2">
      <c r="A185" s="234" t="s">
        <v>941</v>
      </c>
      <c r="B185" s="235" t="s">
        <v>942</v>
      </c>
      <c r="D185" s="18"/>
    </row>
    <row r="186" spans="1:4" x14ac:dyDescent="0.2">
      <c r="A186" s="234" t="s">
        <v>943</v>
      </c>
      <c r="B186" s="235" t="s">
        <v>944</v>
      </c>
      <c r="D186" s="18"/>
    </row>
    <row r="187" spans="1:4" x14ac:dyDescent="0.2">
      <c r="A187" s="234" t="s">
        <v>945</v>
      </c>
      <c r="B187" s="235" t="s">
        <v>946</v>
      </c>
      <c r="D187" s="18"/>
    </row>
    <row r="188" spans="1:4" x14ac:dyDescent="0.2">
      <c r="A188" s="234" t="s">
        <v>947</v>
      </c>
      <c r="B188" s="235" t="s">
        <v>567</v>
      </c>
      <c r="D188" s="18"/>
    </row>
    <row r="189" spans="1:4" x14ac:dyDescent="0.2">
      <c r="A189" s="234" t="s">
        <v>948</v>
      </c>
      <c r="B189" s="235" t="s">
        <v>949</v>
      </c>
      <c r="D189" s="18"/>
    </row>
    <row r="190" spans="1:4" x14ac:dyDescent="0.2">
      <c r="A190" s="234" t="s">
        <v>950</v>
      </c>
      <c r="B190" s="235" t="s">
        <v>509</v>
      </c>
    </row>
    <row r="191" spans="1:4" x14ac:dyDescent="0.2">
      <c r="A191" s="234" t="s">
        <v>951</v>
      </c>
      <c r="B191" s="235" t="s">
        <v>543</v>
      </c>
    </row>
    <row r="192" spans="1:4" x14ac:dyDescent="0.2">
      <c r="A192" s="234" t="s">
        <v>952</v>
      </c>
      <c r="B192" s="235" t="s">
        <v>530</v>
      </c>
    </row>
    <row r="193" spans="1:5" x14ac:dyDescent="0.2">
      <c r="A193" s="234" t="s">
        <v>953</v>
      </c>
      <c r="B193" s="235" t="s">
        <v>954</v>
      </c>
    </row>
    <row r="194" spans="1:5" x14ac:dyDescent="0.2">
      <c r="A194" s="234" t="s">
        <v>955</v>
      </c>
      <c r="B194" s="235" t="s">
        <v>956</v>
      </c>
    </row>
    <row r="195" spans="1:5" x14ac:dyDescent="0.2">
      <c r="A195" s="234" t="s">
        <v>347</v>
      </c>
      <c r="B195" s="235" t="s">
        <v>529</v>
      </c>
    </row>
    <row r="196" spans="1:5" x14ac:dyDescent="0.2">
      <c r="A196" s="234" t="s">
        <v>348</v>
      </c>
      <c r="B196" s="235" t="s">
        <v>565</v>
      </c>
    </row>
    <row r="197" spans="1:5" x14ac:dyDescent="0.2">
      <c r="A197" s="234" t="s">
        <v>957</v>
      </c>
      <c r="B197" s="235" t="s">
        <v>544</v>
      </c>
    </row>
    <row r="198" spans="1:5" x14ac:dyDescent="0.2">
      <c r="A198" s="234" t="s">
        <v>958</v>
      </c>
      <c r="B198" s="235" t="s">
        <v>542</v>
      </c>
      <c r="E198" s="19"/>
    </row>
    <row r="199" spans="1:5" x14ac:dyDescent="0.2">
      <c r="A199" s="234" t="s">
        <v>993</v>
      </c>
      <c r="B199" s="235" t="s">
        <v>991</v>
      </c>
      <c r="E199" s="19"/>
    </row>
    <row r="200" spans="1:5" x14ac:dyDescent="0.2">
      <c r="E200" s="19"/>
    </row>
    <row r="201" spans="1:5" x14ac:dyDescent="0.2">
      <c r="E201" s="19"/>
    </row>
    <row r="202" spans="1:5" x14ac:dyDescent="0.2">
      <c r="E202" s="19"/>
    </row>
    <row r="203" spans="1:5" x14ac:dyDescent="0.2">
      <c r="E203" s="19"/>
    </row>
    <row r="204" spans="1:5" x14ac:dyDescent="0.2">
      <c r="E204" s="19"/>
    </row>
    <row r="205" spans="1:5" x14ac:dyDescent="0.2">
      <c r="E205" s="19"/>
    </row>
    <row r="206" spans="1:5" x14ac:dyDescent="0.2">
      <c r="E206" s="19"/>
    </row>
    <row r="207" spans="1:5" x14ac:dyDescent="0.2">
      <c r="E207" s="19"/>
    </row>
    <row r="208" spans="1:5" x14ac:dyDescent="0.2">
      <c r="E208" s="19"/>
    </row>
    <row r="209" spans="5:14" x14ac:dyDescent="0.2">
      <c r="E209" s="19"/>
    </row>
    <row r="210" spans="5:14" x14ac:dyDescent="0.2">
      <c r="E210" s="19"/>
    </row>
    <row r="211" spans="5:14" x14ac:dyDescent="0.2">
      <c r="E211" s="19"/>
    </row>
    <row r="212" spans="5:14" x14ac:dyDescent="0.2">
      <c r="E212" s="19"/>
    </row>
    <row r="213" spans="5:14" x14ac:dyDescent="0.2">
      <c r="E213" s="19"/>
    </row>
    <row r="214" spans="5:14" x14ac:dyDescent="0.2">
      <c r="E214" s="19"/>
    </row>
    <row r="215" spans="5:14" x14ac:dyDescent="0.2">
      <c r="E215" s="19"/>
    </row>
    <row r="216" spans="5:14" x14ac:dyDescent="0.2">
      <c r="E216" s="19"/>
    </row>
    <row r="217" spans="5:14" x14ac:dyDescent="0.2">
      <c r="E217" s="19"/>
    </row>
    <row r="218" spans="5:14" x14ac:dyDescent="0.2">
      <c r="E218" s="19"/>
    </row>
    <row r="219" spans="5:14" x14ac:dyDescent="0.2"/>
    <row r="220" spans="5:14" x14ac:dyDescent="0.2"/>
    <row r="221" spans="5:14" x14ac:dyDescent="0.2">
      <c r="N221" s="18"/>
    </row>
    <row r="222" spans="5:14" x14ac:dyDescent="0.2">
      <c r="N222" s="18"/>
    </row>
    <row r="223" spans="5:14" x14ac:dyDescent="0.2">
      <c r="N223" s="18"/>
    </row>
    <row r="224" spans="5:14" x14ac:dyDescent="0.2">
      <c r="N224" s="18"/>
    </row>
    <row r="225" spans="14:14" x14ac:dyDescent="0.2">
      <c r="N225" s="18"/>
    </row>
    <row r="226" spans="14:14" x14ac:dyDescent="0.2">
      <c r="N226" s="18"/>
    </row>
    <row r="227" spans="14:14" x14ac:dyDescent="0.2">
      <c r="N227" s="18"/>
    </row>
    <row r="228" spans="14:14" x14ac:dyDescent="0.2">
      <c r="N228" s="18"/>
    </row>
    <row r="229" spans="14:14" x14ac:dyDescent="0.2">
      <c r="N229" s="18"/>
    </row>
    <row r="230" spans="14:14" x14ac:dyDescent="0.2">
      <c r="N230" s="18"/>
    </row>
    <row r="231" spans="14:14" hidden="1" x14ac:dyDescent="0.2">
      <c r="N231" s="18"/>
    </row>
    <row r="232" spans="14:14" hidden="1" x14ac:dyDescent="0.2">
      <c r="N232" s="18"/>
    </row>
    <row r="233" spans="14:14" hidden="1" x14ac:dyDescent="0.2">
      <c r="N233" s="18"/>
    </row>
    <row r="234" spans="14:14" hidden="1" x14ac:dyDescent="0.2">
      <c r="N234" s="18"/>
    </row>
    <row r="235" spans="14:14" hidden="1" x14ac:dyDescent="0.2">
      <c r="N235" s="18"/>
    </row>
    <row r="236" spans="14:14" hidden="1" x14ac:dyDescent="0.2">
      <c r="N236" s="18"/>
    </row>
    <row r="237" spans="14:14" x14ac:dyDescent="0.2">
      <c r="N237" s="18"/>
    </row>
    <row r="238" spans="14:14" x14ac:dyDescent="0.2">
      <c r="N238" s="18"/>
    </row>
    <row r="239" spans="14:14" x14ac:dyDescent="0.2">
      <c r="N239" s="18"/>
    </row>
    <row r="240" spans="14:14" x14ac:dyDescent="0.2">
      <c r="N240" s="18"/>
    </row>
    <row r="241" spans="14:15" x14ac:dyDescent="0.2">
      <c r="N241" s="18"/>
    </row>
    <row r="242" spans="14:15" x14ac:dyDescent="0.2">
      <c r="N242" s="18"/>
    </row>
    <row r="243" spans="14:15" x14ac:dyDescent="0.2">
      <c r="N243" s="18"/>
    </row>
    <row r="244" spans="14:15" x14ac:dyDescent="0.2">
      <c r="N244" s="18"/>
    </row>
    <row r="245" spans="14:15" x14ac:dyDescent="0.2">
      <c r="N245" s="18"/>
    </row>
    <row r="246" spans="14:15" x14ac:dyDescent="0.2">
      <c r="N246" s="18"/>
    </row>
    <row r="247" spans="14:15" x14ac:dyDescent="0.2">
      <c r="N247" s="18"/>
    </row>
    <row r="248" spans="14:15" x14ac:dyDescent="0.2">
      <c r="N248" s="18"/>
    </row>
    <row r="249" spans="14:15" x14ac:dyDescent="0.2">
      <c r="N249" s="18"/>
    </row>
    <row r="250" spans="14:15" x14ac:dyDescent="0.2">
      <c r="N250" s="18"/>
    </row>
    <row r="251" spans="14:15" x14ac:dyDescent="0.2">
      <c r="N251" s="18"/>
    </row>
    <row r="252" spans="14:15" x14ac:dyDescent="0.2">
      <c r="N252" s="18"/>
    </row>
    <row r="253" spans="14:15" hidden="1" x14ac:dyDescent="0.2">
      <c r="N253" s="18" t="s">
        <v>496</v>
      </c>
      <c r="O253" s="234" t="e">
        <f t="shared" ref="O253:O258" si="0">VLOOKUP(N253,$H$16:$I$165,2,FALSE)</f>
        <v>#N/A</v>
      </c>
    </row>
    <row r="254" spans="14:15" hidden="1" x14ac:dyDescent="0.2">
      <c r="N254" s="18" t="s">
        <v>546</v>
      </c>
      <c r="O254" s="234" t="e">
        <f t="shared" si="0"/>
        <v>#N/A</v>
      </c>
    </row>
    <row r="255" spans="14:15" hidden="1" x14ac:dyDescent="0.2">
      <c r="N255" s="18" t="s">
        <v>522</v>
      </c>
      <c r="O255" s="234" t="e">
        <f t="shared" si="0"/>
        <v>#N/A</v>
      </c>
    </row>
    <row r="256" spans="14:15" hidden="1" x14ac:dyDescent="0.2">
      <c r="N256" s="18" t="s">
        <v>887</v>
      </c>
      <c r="O256" s="234" t="e">
        <f t="shared" si="0"/>
        <v>#N/A</v>
      </c>
    </row>
    <row r="257" spans="14:15" hidden="1" x14ac:dyDescent="0.2">
      <c r="N257" s="18" t="s">
        <v>480</v>
      </c>
      <c r="O257" s="234" t="e">
        <f t="shared" si="0"/>
        <v>#N/A</v>
      </c>
    </row>
    <row r="258" spans="14:15" hidden="1" x14ac:dyDescent="0.2">
      <c r="N258" s="18" t="s">
        <v>547</v>
      </c>
      <c r="O258" s="234" t="e">
        <f t="shared" si="0"/>
        <v>#N/A</v>
      </c>
    </row>
    <row r="259" spans="14:15" x14ac:dyDescent="0.2"/>
    <row r="260" spans="14:15" x14ac:dyDescent="0.2"/>
    <row r="261" spans="14:15" x14ac:dyDescent="0.2"/>
    <row r="262" spans="14:15" x14ac:dyDescent="0.2"/>
    <row r="263" spans="14:15" x14ac:dyDescent="0.2"/>
    <row r="264" spans="14:15" x14ac:dyDescent="0.2"/>
    <row r="265" spans="14:15" x14ac:dyDescent="0.2"/>
    <row r="266" spans="14:15" x14ac:dyDescent="0.2"/>
  </sheetData>
  <mergeCells count="1">
    <mergeCell ref="A1:B1"/>
  </mergeCells>
  <conditionalFormatting sqref="B197:B198 B170:B195">
    <cfRule type="duplicateValues" dxfId="8" priority="8"/>
  </conditionalFormatting>
  <conditionalFormatting sqref="B196">
    <cfRule type="duplicateValues" dxfId="7" priority="7"/>
  </conditionalFormatting>
  <conditionalFormatting sqref="B50">
    <cfRule type="duplicateValues" dxfId="6" priority="6"/>
  </conditionalFormatting>
  <conditionalFormatting sqref="B66:B67">
    <cfRule type="duplicateValues" dxfId="5" priority="5"/>
  </conditionalFormatting>
  <conditionalFormatting sqref="H20">
    <cfRule type="duplicateValues" dxfId="4" priority="4"/>
  </conditionalFormatting>
  <conditionalFormatting sqref="H36:H37">
    <cfRule type="duplicateValues" dxfId="3" priority="3"/>
  </conditionalFormatting>
  <conditionalFormatting sqref="H164">
    <cfRule type="duplicateValues" dxfId="2" priority="2"/>
  </conditionalFormatting>
  <conditionalFormatting sqref="B199">
    <cfRule type="duplicateValues" dxfId="1" priority="1"/>
  </conditionalFormatting>
  <conditionalFormatting sqref="H165:H167 H132:H163">
    <cfRule type="duplicateValues" dxfId="0" priority="9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VN569"/>
  <sheetViews>
    <sheetView zoomScale="75" zoomScaleNormal="75" workbookViewId="0">
      <selection activeCell="A461" sqref="A461"/>
    </sheetView>
  </sheetViews>
  <sheetFormatPr defaultColWidth="0" defaultRowHeight="15" x14ac:dyDescent="0.25"/>
  <cols>
    <col min="1" max="1" width="83.7109375" style="370" customWidth="1"/>
    <col min="2" max="2" width="83.28515625" style="364" customWidth="1"/>
    <col min="3" max="3" width="31.42578125" style="364" customWidth="1"/>
    <col min="4" max="4" width="23.28515625" style="364" customWidth="1"/>
    <col min="5" max="5" width="20.5703125" style="364" customWidth="1"/>
    <col min="6" max="6" width="68.42578125" style="364" customWidth="1"/>
    <col min="7" max="256" width="9.140625" style="364" hidden="1"/>
    <col min="257" max="257" width="83.7109375" style="364" customWidth="1"/>
    <col min="258" max="258" width="83.28515625" style="364" customWidth="1"/>
    <col min="259" max="259" width="31.42578125" style="364" customWidth="1"/>
    <col min="260" max="260" width="23.28515625" style="364" customWidth="1"/>
    <col min="261" max="261" width="20.5703125" style="364" customWidth="1"/>
    <col min="262" max="262" width="68.42578125" style="364" customWidth="1"/>
    <col min="263" max="512" width="9.140625" style="364" hidden="1"/>
    <col min="513" max="513" width="83.7109375" style="364" customWidth="1"/>
    <col min="514" max="514" width="83.28515625" style="364" customWidth="1"/>
    <col min="515" max="515" width="31.42578125" style="364" customWidth="1"/>
    <col min="516" max="516" width="23.28515625" style="364" customWidth="1"/>
    <col min="517" max="517" width="20.5703125" style="364" customWidth="1"/>
    <col min="518" max="518" width="68.42578125" style="364" customWidth="1"/>
    <col min="519" max="768" width="9.140625" style="364" hidden="1"/>
    <col min="769" max="769" width="83.7109375" style="364" customWidth="1"/>
    <col min="770" max="770" width="83.28515625" style="364" customWidth="1"/>
    <col min="771" max="771" width="31.42578125" style="364" customWidth="1"/>
    <col min="772" max="772" width="23.28515625" style="364" customWidth="1"/>
    <col min="773" max="773" width="20.5703125" style="364" customWidth="1"/>
    <col min="774" max="774" width="68.42578125" style="364" customWidth="1"/>
    <col min="775" max="1024" width="9.140625" style="364" hidden="1"/>
    <col min="1025" max="1025" width="83.7109375" style="364" customWidth="1"/>
    <col min="1026" max="1026" width="83.28515625" style="364" customWidth="1"/>
    <col min="1027" max="1027" width="31.42578125" style="364" customWidth="1"/>
    <col min="1028" max="1028" width="23.28515625" style="364" customWidth="1"/>
    <col min="1029" max="1029" width="20.5703125" style="364" customWidth="1"/>
    <col min="1030" max="1030" width="68.42578125" style="364" customWidth="1"/>
    <col min="1031" max="1280" width="9.140625" style="364" hidden="1"/>
    <col min="1281" max="1281" width="83.7109375" style="364" customWidth="1"/>
    <col min="1282" max="1282" width="83.28515625" style="364" customWidth="1"/>
    <col min="1283" max="1283" width="31.42578125" style="364" customWidth="1"/>
    <col min="1284" max="1284" width="23.28515625" style="364" customWidth="1"/>
    <col min="1285" max="1285" width="20.5703125" style="364" customWidth="1"/>
    <col min="1286" max="1286" width="68.42578125" style="364" customWidth="1"/>
    <col min="1287" max="1536" width="9.140625" style="364" hidden="1"/>
    <col min="1537" max="1537" width="83.7109375" style="364" customWidth="1"/>
    <col min="1538" max="1538" width="83.28515625" style="364" customWidth="1"/>
    <col min="1539" max="1539" width="31.42578125" style="364" customWidth="1"/>
    <col min="1540" max="1540" width="23.28515625" style="364" customWidth="1"/>
    <col min="1541" max="1541" width="20.5703125" style="364" customWidth="1"/>
    <col min="1542" max="1542" width="68.42578125" style="364" customWidth="1"/>
    <col min="1543" max="1792" width="9.140625" style="364" hidden="1"/>
    <col min="1793" max="1793" width="83.7109375" style="364" customWidth="1"/>
    <col min="1794" max="1794" width="83.28515625" style="364" customWidth="1"/>
    <col min="1795" max="1795" width="31.42578125" style="364" customWidth="1"/>
    <col min="1796" max="1796" width="23.28515625" style="364" customWidth="1"/>
    <col min="1797" max="1797" width="20.5703125" style="364" customWidth="1"/>
    <col min="1798" max="1798" width="68.42578125" style="364" customWidth="1"/>
    <col min="1799" max="2048" width="9.140625" style="364" hidden="1"/>
    <col min="2049" max="2049" width="83.7109375" style="364" customWidth="1"/>
    <col min="2050" max="2050" width="83.28515625" style="364" customWidth="1"/>
    <col min="2051" max="2051" width="31.42578125" style="364" customWidth="1"/>
    <col min="2052" max="2052" width="23.28515625" style="364" customWidth="1"/>
    <col min="2053" max="2053" width="20.5703125" style="364" customWidth="1"/>
    <col min="2054" max="2054" width="68.42578125" style="364" customWidth="1"/>
    <col min="2055" max="2304" width="9.140625" style="364" hidden="1"/>
    <col min="2305" max="2305" width="83.7109375" style="364" customWidth="1"/>
    <col min="2306" max="2306" width="83.28515625" style="364" customWidth="1"/>
    <col min="2307" max="2307" width="31.42578125" style="364" customWidth="1"/>
    <col min="2308" max="2308" width="23.28515625" style="364" customWidth="1"/>
    <col min="2309" max="2309" width="20.5703125" style="364" customWidth="1"/>
    <col min="2310" max="2310" width="68.42578125" style="364" customWidth="1"/>
    <col min="2311" max="2560" width="9.140625" style="364" hidden="1"/>
    <col min="2561" max="2561" width="83.7109375" style="364" customWidth="1"/>
    <col min="2562" max="2562" width="83.28515625" style="364" customWidth="1"/>
    <col min="2563" max="2563" width="31.42578125" style="364" customWidth="1"/>
    <col min="2564" max="2564" width="23.28515625" style="364" customWidth="1"/>
    <col min="2565" max="2565" width="20.5703125" style="364" customWidth="1"/>
    <col min="2566" max="2566" width="68.42578125" style="364" customWidth="1"/>
    <col min="2567" max="2816" width="9.140625" style="364" hidden="1"/>
    <col min="2817" max="2817" width="83.7109375" style="364" customWidth="1"/>
    <col min="2818" max="2818" width="83.28515625" style="364" customWidth="1"/>
    <col min="2819" max="2819" width="31.42578125" style="364" customWidth="1"/>
    <col min="2820" max="2820" width="23.28515625" style="364" customWidth="1"/>
    <col min="2821" max="2821" width="20.5703125" style="364" customWidth="1"/>
    <col min="2822" max="2822" width="68.42578125" style="364" customWidth="1"/>
    <col min="2823" max="3072" width="9.140625" style="364" hidden="1"/>
    <col min="3073" max="3073" width="83.7109375" style="364" customWidth="1"/>
    <col min="3074" max="3074" width="83.28515625" style="364" customWidth="1"/>
    <col min="3075" max="3075" width="31.42578125" style="364" customWidth="1"/>
    <col min="3076" max="3076" width="23.28515625" style="364" customWidth="1"/>
    <col min="3077" max="3077" width="20.5703125" style="364" customWidth="1"/>
    <col min="3078" max="3078" width="68.42578125" style="364" customWidth="1"/>
    <col min="3079" max="3328" width="9.140625" style="364" hidden="1"/>
    <col min="3329" max="3329" width="83.7109375" style="364" customWidth="1"/>
    <col min="3330" max="3330" width="83.28515625" style="364" customWidth="1"/>
    <col min="3331" max="3331" width="31.42578125" style="364" customWidth="1"/>
    <col min="3332" max="3332" width="23.28515625" style="364" customWidth="1"/>
    <col min="3333" max="3333" width="20.5703125" style="364" customWidth="1"/>
    <col min="3334" max="3334" width="68.42578125" style="364" customWidth="1"/>
    <col min="3335" max="3584" width="9.140625" style="364" hidden="1"/>
    <col min="3585" max="3585" width="83.7109375" style="364" customWidth="1"/>
    <col min="3586" max="3586" width="83.28515625" style="364" customWidth="1"/>
    <col min="3587" max="3587" width="31.42578125" style="364" customWidth="1"/>
    <col min="3588" max="3588" width="23.28515625" style="364" customWidth="1"/>
    <col min="3589" max="3589" width="20.5703125" style="364" customWidth="1"/>
    <col min="3590" max="3590" width="68.42578125" style="364" customWidth="1"/>
    <col min="3591" max="3840" width="9.140625" style="364" hidden="1"/>
    <col min="3841" max="3841" width="83.7109375" style="364" customWidth="1"/>
    <col min="3842" max="3842" width="83.28515625" style="364" customWidth="1"/>
    <col min="3843" max="3843" width="31.42578125" style="364" customWidth="1"/>
    <col min="3844" max="3844" width="23.28515625" style="364" customWidth="1"/>
    <col min="3845" max="3845" width="20.5703125" style="364" customWidth="1"/>
    <col min="3846" max="3846" width="68.42578125" style="364" customWidth="1"/>
    <col min="3847" max="4096" width="9.140625" style="364" hidden="1"/>
    <col min="4097" max="4097" width="83.7109375" style="364" customWidth="1"/>
    <col min="4098" max="4098" width="83.28515625" style="364" customWidth="1"/>
    <col min="4099" max="4099" width="31.42578125" style="364" customWidth="1"/>
    <col min="4100" max="4100" width="23.28515625" style="364" customWidth="1"/>
    <col min="4101" max="4101" width="20.5703125" style="364" customWidth="1"/>
    <col min="4102" max="4102" width="68.42578125" style="364" customWidth="1"/>
    <col min="4103" max="4352" width="9.140625" style="364" hidden="1"/>
    <col min="4353" max="4353" width="83.7109375" style="364" customWidth="1"/>
    <col min="4354" max="4354" width="83.28515625" style="364" customWidth="1"/>
    <col min="4355" max="4355" width="31.42578125" style="364" customWidth="1"/>
    <col min="4356" max="4356" width="23.28515625" style="364" customWidth="1"/>
    <col min="4357" max="4357" width="20.5703125" style="364" customWidth="1"/>
    <col min="4358" max="4358" width="68.42578125" style="364" customWidth="1"/>
    <col min="4359" max="4608" width="9.140625" style="364" hidden="1"/>
    <col min="4609" max="4609" width="83.7109375" style="364" customWidth="1"/>
    <col min="4610" max="4610" width="83.28515625" style="364" customWidth="1"/>
    <col min="4611" max="4611" width="31.42578125" style="364" customWidth="1"/>
    <col min="4612" max="4612" width="23.28515625" style="364" customWidth="1"/>
    <col min="4613" max="4613" width="20.5703125" style="364" customWidth="1"/>
    <col min="4614" max="4614" width="68.42578125" style="364" customWidth="1"/>
    <col min="4615" max="4864" width="9.140625" style="364" hidden="1"/>
    <col min="4865" max="4865" width="83.7109375" style="364" customWidth="1"/>
    <col min="4866" max="4866" width="83.28515625" style="364" customWidth="1"/>
    <col min="4867" max="4867" width="31.42578125" style="364" customWidth="1"/>
    <col min="4868" max="4868" width="23.28515625" style="364" customWidth="1"/>
    <col min="4869" max="4869" width="20.5703125" style="364" customWidth="1"/>
    <col min="4870" max="4870" width="68.42578125" style="364" customWidth="1"/>
    <col min="4871" max="5120" width="9.140625" style="364" hidden="1"/>
    <col min="5121" max="5121" width="83.7109375" style="364" customWidth="1"/>
    <col min="5122" max="5122" width="83.28515625" style="364" customWidth="1"/>
    <col min="5123" max="5123" width="31.42578125" style="364" customWidth="1"/>
    <col min="5124" max="5124" width="23.28515625" style="364" customWidth="1"/>
    <col min="5125" max="5125" width="20.5703125" style="364" customWidth="1"/>
    <col min="5126" max="5126" width="68.42578125" style="364" customWidth="1"/>
    <col min="5127" max="5376" width="9.140625" style="364" hidden="1"/>
    <col min="5377" max="5377" width="83.7109375" style="364" customWidth="1"/>
    <col min="5378" max="5378" width="83.28515625" style="364" customWidth="1"/>
    <col min="5379" max="5379" width="31.42578125" style="364" customWidth="1"/>
    <col min="5380" max="5380" width="23.28515625" style="364" customWidth="1"/>
    <col min="5381" max="5381" width="20.5703125" style="364" customWidth="1"/>
    <col min="5382" max="5382" width="68.42578125" style="364" customWidth="1"/>
    <col min="5383" max="5632" width="9.140625" style="364" hidden="1"/>
    <col min="5633" max="5633" width="83.7109375" style="364" customWidth="1"/>
    <col min="5634" max="5634" width="83.28515625" style="364" customWidth="1"/>
    <col min="5635" max="5635" width="31.42578125" style="364" customWidth="1"/>
    <col min="5636" max="5636" width="23.28515625" style="364" customWidth="1"/>
    <col min="5637" max="5637" width="20.5703125" style="364" customWidth="1"/>
    <col min="5638" max="5638" width="68.42578125" style="364" customWidth="1"/>
    <col min="5639" max="5888" width="9.140625" style="364" hidden="1"/>
    <col min="5889" max="5889" width="83.7109375" style="364" customWidth="1"/>
    <col min="5890" max="5890" width="83.28515625" style="364" customWidth="1"/>
    <col min="5891" max="5891" width="31.42578125" style="364" customWidth="1"/>
    <col min="5892" max="5892" width="23.28515625" style="364" customWidth="1"/>
    <col min="5893" max="5893" width="20.5703125" style="364" customWidth="1"/>
    <col min="5894" max="5894" width="68.42578125" style="364" customWidth="1"/>
    <col min="5895" max="6144" width="9.140625" style="364" hidden="1"/>
    <col min="6145" max="6145" width="83.7109375" style="364" customWidth="1"/>
    <col min="6146" max="6146" width="83.28515625" style="364" customWidth="1"/>
    <col min="6147" max="6147" width="31.42578125" style="364" customWidth="1"/>
    <col min="6148" max="6148" width="23.28515625" style="364" customWidth="1"/>
    <col min="6149" max="6149" width="20.5703125" style="364" customWidth="1"/>
    <col min="6150" max="6150" width="68.42578125" style="364" customWidth="1"/>
    <col min="6151" max="6400" width="9.140625" style="364" hidden="1"/>
    <col min="6401" max="6401" width="83.7109375" style="364" customWidth="1"/>
    <col min="6402" max="6402" width="83.28515625" style="364" customWidth="1"/>
    <col min="6403" max="6403" width="31.42578125" style="364" customWidth="1"/>
    <col min="6404" max="6404" width="23.28515625" style="364" customWidth="1"/>
    <col min="6405" max="6405" width="20.5703125" style="364" customWidth="1"/>
    <col min="6406" max="6406" width="68.42578125" style="364" customWidth="1"/>
    <col min="6407" max="6656" width="9.140625" style="364" hidden="1"/>
    <col min="6657" max="6657" width="83.7109375" style="364" customWidth="1"/>
    <col min="6658" max="6658" width="83.28515625" style="364" customWidth="1"/>
    <col min="6659" max="6659" width="31.42578125" style="364" customWidth="1"/>
    <col min="6660" max="6660" width="23.28515625" style="364" customWidth="1"/>
    <col min="6661" max="6661" width="20.5703125" style="364" customWidth="1"/>
    <col min="6662" max="6662" width="68.42578125" style="364" customWidth="1"/>
    <col min="6663" max="6912" width="9.140625" style="364" hidden="1"/>
    <col min="6913" max="6913" width="83.7109375" style="364" customWidth="1"/>
    <col min="6914" max="6914" width="83.28515625" style="364" customWidth="1"/>
    <col min="6915" max="6915" width="31.42578125" style="364" customWidth="1"/>
    <col min="6916" max="6916" width="23.28515625" style="364" customWidth="1"/>
    <col min="6917" max="6917" width="20.5703125" style="364" customWidth="1"/>
    <col min="6918" max="6918" width="68.42578125" style="364" customWidth="1"/>
    <col min="6919" max="7168" width="9.140625" style="364" hidden="1"/>
    <col min="7169" max="7169" width="83.7109375" style="364" customWidth="1"/>
    <col min="7170" max="7170" width="83.28515625" style="364" customWidth="1"/>
    <col min="7171" max="7171" width="31.42578125" style="364" customWidth="1"/>
    <col min="7172" max="7172" width="23.28515625" style="364" customWidth="1"/>
    <col min="7173" max="7173" width="20.5703125" style="364" customWidth="1"/>
    <col min="7174" max="7174" width="68.42578125" style="364" customWidth="1"/>
    <col min="7175" max="7424" width="9.140625" style="364" hidden="1"/>
    <col min="7425" max="7425" width="83.7109375" style="364" customWidth="1"/>
    <col min="7426" max="7426" width="83.28515625" style="364" customWidth="1"/>
    <col min="7427" max="7427" width="31.42578125" style="364" customWidth="1"/>
    <col min="7428" max="7428" width="23.28515625" style="364" customWidth="1"/>
    <col min="7429" max="7429" width="20.5703125" style="364" customWidth="1"/>
    <col min="7430" max="7430" width="68.42578125" style="364" customWidth="1"/>
    <col min="7431" max="7680" width="9.140625" style="364" hidden="1"/>
    <col min="7681" max="7681" width="83.7109375" style="364" customWidth="1"/>
    <col min="7682" max="7682" width="83.28515625" style="364" customWidth="1"/>
    <col min="7683" max="7683" width="31.42578125" style="364" customWidth="1"/>
    <col min="7684" max="7684" width="23.28515625" style="364" customWidth="1"/>
    <col min="7685" max="7685" width="20.5703125" style="364" customWidth="1"/>
    <col min="7686" max="7686" width="68.42578125" style="364" customWidth="1"/>
    <col min="7687" max="7936" width="9.140625" style="364" hidden="1"/>
    <col min="7937" max="7937" width="83.7109375" style="364" customWidth="1"/>
    <col min="7938" max="7938" width="83.28515625" style="364" customWidth="1"/>
    <col min="7939" max="7939" width="31.42578125" style="364" customWidth="1"/>
    <col min="7940" max="7940" width="23.28515625" style="364" customWidth="1"/>
    <col min="7941" max="7941" width="20.5703125" style="364" customWidth="1"/>
    <col min="7942" max="7942" width="68.42578125" style="364" customWidth="1"/>
    <col min="7943" max="8192" width="9.140625" style="364" hidden="1"/>
    <col min="8193" max="8193" width="83.7109375" style="364" customWidth="1"/>
    <col min="8194" max="8194" width="83.28515625" style="364" customWidth="1"/>
    <col min="8195" max="8195" width="31.42578125" style="364" customWidth="1"/>
    <col min="8196" max="8196" width="23.28515625" style="364" customWidth="1"/>
    <col min="8197" max="8197" width="20.5703125" style="364" customWidth="1"/>
    <col min="8198" max="8198" width="68.42578125" style="364" customWidth="1"/>
    <col min="8199" max="8448" width="9.140625" style="364" hidden="1"/>
    <col min="8449" max="8449" width="83.7109375" style="364" customWidth="1"/>
    <col min="8450" max="8450" width="83.28515625" style="364" customWidth="1"/>
    <col min="8451" max="8451" width="31.42578125" style="364" customWidth="1"/>
    <col min="8452" max="8452" width="23.28515625" style="364" customWidth="1"/>
    <col min="8453" max="8453" width="20.5703125" style="364" customWidth="1"/>
    <col min="8454" max="8454" width="68.42578125" style="364" customWidth="1"/>
    <col min="8455" max="8704" width="9.140625" style="364" hidden="1"/>
    <col min="8705" max="8705" width="83.7109375" style="364" customWidth="1"/>
    <col min="8706" max="8706" width="83.28515625" style="364" customWidth="1"/>
    <col min="8707" max="8707" width="31.42578125" style="364" customWidth="1"/>
    <col min="8708" max="8708" width="23.28515625" style="364" customWidth="1"/>
    <col min="8709" max="8709" width="20.5703125" style="364" customWidth="1"/>
    <col min="8710" max="8710" width="68.42578125" style="364" customWidth="1"/>
    <col min="8711" max="8960" width="9.140625" style="364" hidden="1"/>
    <col min="8961" max="8961" width="83.7109375" style="364" customWidth="1"/>
    <col min="8962" max="8962" width="83.28515625" style="364" customWidth="1"/>
    <col min="8963" max="8963" width="31.42578125" style="364" customWidth="1"/>
    <col min="8964" max="8964" width="23.28515625" style="364" customWidth="1"/>
    <col min="8965" max="8965" width="20.5703125" style="364" customWidth="1"/>
    <col min="8966" max="8966" width="68.42578125" style="364" customWidth="1"/>
    <col min="8967" max="9216" width="9.140625" style="364" hidden="1"/>
    <col min="9217" max="9217" width="83.7109375" style="364" customWidth="1"/>
    <col min="9218" max="9218" width="83.28515625" style="364" customWidth="1"/>
    <col min="9219" max="9219" width="31.42578125" style="364" customWidth="1"/>
    <col min="9220" max="9220" width="23.28515625" style="364" customWidth="1"/>
    <col min="9221" max="9221" width="20.5703125" style="364" customWidth="1"/>
    <col min="9222" max="9222" width="68.42578125" style="364" customWidth="1"/>
    <col min="9223" max="9472" width="9.140625" style="364" hidden="1"/>
    <col min="9473" max="9473" width="83.7109375" style="364" customWidth="1"/>
    <col min="9474" max="9474" width="83.28515625" style="364" customWidth="1"/>
    <col min="9475" max="9475" width="31.42578125" style="364" customWidth="1"/>
    <col min="9476" max="9476" width="23.28515625" style="364" customWidth="1"/>
    <col min="9477" max="9477" width="20.5703125" style="364" customWidth="1"/>
    <col min="9478" max="9478" width="68.42578125" style="364" customWidth="1"/>
    <col min="9479" max="9728" width="9.140625" style="364" hidden="1"/>
    <col min="9729" max="9729" width="83.7109375" style="364" customWidth="1"/>
    <col min="9730" max="9730" width="83.28515625" style="364" customWidth="1"/>
    <col min="9731" max="9731" width="31.42578125" style="364" customWidth="1"/>
    <col min="9732" max="9732" width="23.28515625" style="364" customWidth="1"/>
    <col min="9733" max="9733" width="20.5703125" style="364" customWidth="1"/>
    <col min="9734" max="9734" width="68.42578125" style="364" customWidth="1"/>
    <col min="9735" max="9984" width="9.140625" style="364" hidden="1"/>
    <col min="9985" max="9985" width="83.7109375" style="364" customWidth="1"/>
    <col min="9986" max="9986" width="83.28515625" style="364" customWidth="1"/>
    <col min="9987" max="9987" width="31.42578125" style="364" customWidth="1"/>
    <col min="9988" max="9988" width="23.28515625" style="364" customWidth="1"/>
    <col min="9989" max="9989" width="20.5703125" style="364" customWidth="1"/>
    <col min="9990" max="9990" width="68.42578125" style="364" customWidth="1"/>
    <col min="9991" max="10240" width="9.140625" style="364" hidden="1"/>
    <col min="10241" max="10241" width="83.7109375" style="364" customWidth="1"/>
    <col min="10242" max="10242" width="83.28515625" style="364" customWidth="1"/>
    <col min="10243" max="10243" width="31.42578125" style="364" customWidth="1"/>
    <col min="10244" max="10244" width="23.28515625" style="364" customWidth="1"/>
    <col min="10245" max="10245" width="20.5703125" style="364" customWidth="1"/>
    <col min="10246" max="10246" width="68.42578125" style="364" customWidth="1"/>
    <col min="10247" max="10496" width="9.140625" style="364" hidden="1"/>
    <col min="10497" max="10497" width="83.7109375" style="364" customWidth="1"/>
    <col min="10498" max="10498" width="83.28515625" style="364" customWidth="1"/>
    <col min="10499" max="10499" width="31.42578125" style="364" customWidth="1"/>
    <col min="10500" max="10500" width="23.28515625" style="364" customWidth="1"/>
    <col min="10501" max="10501" width="20.5703125" style="364" customWidth="1"/>
    <col min="10502" max="10502" width="68.42578125" style="364" customWidth="1"/>
    <col min="10503" max="10752" width="9.140625" style="364" hidden="1"/>
    <col min="10753" max="10753" width="83.7109375" style="364" customWidth="1"/>
    <col min="10754" max="10754" width="83.28515625" style="364" customWidth="1"/>
    <col min="10755" max="10755" width="31.42578125" style="364" customWidth="1"/>
    <col min="10756" max="10756" width="23.28515625" style="364" customWidth="1"/>
    <col min="10757" max="10757" width="20.5703125" style="364" customWidth="1"/>
    <col min="10758" max="10758" width="68.42578125" style="364" customWidth="1"/>
    <col min="10759" max="11008" width="9.140625" style="364" hidden="1"/>
    <col min="11009" max="11009" width="83.7109375" style="364" customWidth="1"/>
    <col min="11010" max="11010" width="83.28515625" style="364" customWidth="1"/>
    <col min="11011" max="11011" width="31.42578125" style="364" customWidth="1"/>
    <col min="11012" max="11012" width="23.28515625" style="364" customWidth="1"/>
    <col min="11013" max="11013" width="20.5703125" style="364" customWidth="1"/>
    <col min="11014" max="11014" width="68.42578125" style="364" customWidth="1"/>
    <col min="11015" max="11264" width="9.140625" style="364" hidden="1"/>
    <col min="11265" max="11265" width="83.7109375" style="364" customWidth="1"/>
    <col min="11266" max="11266" width="83.28515625" style="364" customWidth="1"/>
    <col min="11267" max="11267" width="31.42578125" style="364" customWidth="1"/>
    <col min="11268" max="11268" width="23.28515625" style="364" customWidth="1"/>
    <col min="11269" max="11269" width="20.5703125" style="364" customWidth="1"/>
    <col min="11270" max="11270" width="68.42578125" style="364" customWidth="1"/>
    <col min="11271" max="11520" width="9.140625" style="364" hidden="1"/>
    <col min="11521" max="11521" width="83.7109375" style="364" customWidth="1"/>
    <col min="11522" max="11522" width="83.28515625" style="364" customWidth="1"/>
    <col min="11523" max="11523" width="31.42578125" style="364" customWidth="1"/>
    <col min="11524" max="11524" width="23.28515625" style="364" customWidth="1"/>
    <col min="11525" max="11525" width="20.5703125" style="364" customWidth="1"/>
    <col min="11526" max="11526" width="68.42578125" style="364" customWidth="1"/>
    <col min="11527" max="11776" width="9.140625" style="364" hidden="1"/>
    <col min="11777" max="11777" width="83.7109375" style="364" customWidth="1"/>
    <col min="11778" max="11778" width="83.28515625" style="364" customWidth="1"/>
    <col min="11779" max="11779" width="31.42578125" style="364" customWidth="1"/>
    <col min="11780" max="11780" width="23.28515625" style="364" customWidth="1"/>
    <col min="11781" max="11781" width="20.5703125" style="364" customWidth="1"/>
    <col min="11782" max="11782" width="68.42578125" style="364" customWidth="1"/>
    <col min="11783" max="12032" width="9.140625" style="364" hidden="1"/>
    <col min="12033" max="12033" width="83.7109375" style="364" customWidth="1"/>
    <col min="12034" max="12034" width="83.28515625" style="364" customWidth="1"/>
    <col min="12035" max="12035" width="31.42578125" style="364" customWidth="1"/>
    <col min="12036" max="12036" width="23.28515625" style="364" customWidth="1"/>
    <col min="12037" max="12037" width="20.5703125" style="364" customWidth="1"/>
    <col min="12038" max="12038" width="68.42578125" style="364" customWidth="1"/>
    <col min="12039" max="12288" width="9.140625" style="364" hidden="1"/>
    <col min="12289" max="12289" width="83.7109375" style="364" customWidth="1"/>
    <col min="12290" max="12290" width="83.28515625" style="364" customWidth="1"/>
    <col min="12291" max="12291" width="31.42578125" style="364" customWidth="1"/>
    <col min="12292" max="12292" width="23.28515625" style="364" customWidth="1"/>
    <col min="12293" max="12293" width="20.5703125" style="364" customWidth="1"/>
    <col min="12294" max="12294" width="68.42578125" style="364" customWidth="1"/>
    <col min="12295" max="12544" width="9.140625" style="364" hidden="1"/>
    <col min="12545" max="12545" width="83.7109375" style="364" customWidth="1"/>
    <col min="12546" max="12546" width="83.28515625" style="364" customWidth="1"/>
    <col min="12547" max="12547" width="31.42578125" style="364" customWidth="1"/>
    <col min="12548" max="12548" width="23.28515625" style="364" customWidth="1"/>
    <col min="12549" max="12549" width="20.5703125" style="364" customWidth="1"/>
    <col min="12550" max="12550" width="68.42578125" style="364" customWidth="1"/>
    <col min="12551" max="12800" width="9.140625" style="364" hidden="1"/>
    <col min="12801" max="12801" width="83.7109375" style="364" customWidth="1"/>
    <col min="12802" max="12802" width="83.28515625" style="364" customWidth="1"/>
    <col min="12803" max="12803" width="31.42578125" style="364" customWidth="1"/>
    <col min="12804" max="12804" width="23.28515625" style="364" customWidth="1"/>
    <col min="12805" max="12805" width="20.5703125" style="364" customWidth="1"/>
    <col min="12806" max="12806" width="68.42578125" style="364" customWidth="1"/>
    <col min="12807" max="13056" width="9.140625" style="364" hidden="1"/>
    <col min="13057" max="13057" width="83.7109375" style="364" customWidth="1"/>
    <col min="13058" max="13058" width="83.28515625" style="364" customWidth="1"/>
    <col min="13059" max="13059" width="31.42578125" style="364" customWidth="1"/>
    <col min="13060" max="13060" width="23.28515625" style="364" customWidth="1"/>
    <col min="13061" max="13061" width="20.5703125" style="364" customWidth="1"/>
    <col min="13062" max="13062" width="68.42578125" style="364" customWidth="1"/>
    <col min="13063" max="13312" width="9.140625" style="364" hidden="1"/>
    <col min="13313" max="13313" width="83.7109375" style="364" customWidth="1"/>
    <col min="13314" max="13314" width="83.28515625" style="364" customWidth="1"/>
    <col min="13315" max="13315" width="31.42578125" style="364" customWidth="1"/>
    <col min="13316" max="13316" width="23.28515625" style="364" customWidth="1"/>
    <col min="13317" max="13317" width="20.5703125" style="364" customWidth="1"/>
    <col min="13318" max="13318" width="68.42578125" style="364" customWidth="1"/>
    <col min="13319" max="13568" width="9.140625" style="364" hidden="1"/>
    <col min="13569" max="13569" width="83.7109375" style="364" customWidth="1"/>
    <col min="13570" max="13570" width="83.28515625" style="364" customWidth="1"/>
    <col min="13571" max="13571" width="31.42578125" style="364" customWidth="1"/>
    <col min="13572" max="13572" width="23.28515625" style="364" customWidth="1"/>
    <col min="13573" max="13573" width="20.5703125" style="364" customWidth="1"/>
    <col min="13574" max="13574" width="68.42578125" style="364" customWidth="1"/>
    <col min="13575" max="13824" width="9.140625" style="364" hidden="1"/>
    <col min="13825" max="13825" width="83.7109375" style="364" customWidth="1"/>
    <col min="13826" max="13826" width="83.28515625" style="364" customWidth="1"/>
    <col min="13827" max="13827" width="31.42578125" style="364" customWidth="1"/>
    <col min="13828" max="13828" width="23.28515625" style="364" customWidth="1"/>
    <col min="13829" max="13829" width="20.5703125" style="364" customWidth="1"/>
    <col min="13830" max="13830" width="68.42578125" style="364" customWidth="1"/>
    <col min="13831" max="14080" width="9.140625" style="364" hidden="1"/>
    <col min="14081" max="14081" width="83.7109375" style="364" customWidth="1"/>
    <col min="14082" max="14082" width="83.28515625" style="364" customWidth="1"/>
    <col min="14083" max="14083" width="31.42578125" style="364" customWidth="1"/>
    <col min="14084" max="14084" width="23.28515625" style="364" customWidth="1"/>
    <col min="14085" max="14085" width="20.5703125" style="364" customWidth="1"/>
    <col min="14086" max="14086" width="68.42578125" style="364" customWidth="1"/>
    <col min="14087" max="14336" width="9.140625" style="364" hidden="1"/>
    <col min="14337" max="14337" width="83.7109375" style="364" customWidth="1"/>
    <col min="14338" max="14338" width="83.28515625" style="364" customWidth="1"/>
    <col min="14339" max="14339" width="31.42578125" style="364" customWidth="1"/>
    <col min="14340" max="14340" width="23.28515625" style="364" customWidth="1"/>
    <col min="14341" max="14341" width="20.5703125" style="364" customWidth="1"/>
    <col min="14342" max="14342" width="68.42578125" style="364" customWidth="1"/>
    <col min="14343" max="14592" width="9.140625" style="364" hidden="1"/>
    <col min="14593" max="14593" width="83.7109375" style="364" customWidth="1"/>
    <col min="14594" max="14594" width="83.28515625" style="364" customWidth="1"/>
    <col min="14595" max="14595" width="31.42578125" style="364" customWidth="1"/>
    <col min="14596" max="14596" width="23.28515625" style="364" customWidth="1"/>
    <col min="14597" max="14597" width="20.5703125" style="364" customWidth="1"/>
    <col min="14598" max="14598" width="68.42578125" style="364" customWidth="1"/>
    <col min="14599" max="14848" width="9.140625" style="364" hidden="1"/>
    <col min="14849" max="14849" width="83.7109375" style="364" customWidth="1"/>
    <col min="14850" max="14850" width="83.28515625" style="364" customWidth="1"/>
    <col min="14851" max="14851" width="31.42578125" style="364" customWidth="1"/>
    <col min="14852" max="14852" width="23.28515625" style="364" customWidth="1"/>
    <col min="14853" max="14853" width="20.5703125" style="364" customWidth="1"/>
    <col min="14854" max="14854" width="68.42578125" style="364" customWidth="1"/>
    <col min="14855" max="15104" width="9.140625" style="364" hidden="1"/>
    <col min="15105" max="15105" width="83.7109375" style="364" customWidth="1"/>
    <col min="15106" max="15106" width="83.28515625" style="364" customWidth="1"/>
    <col min="15107" max="15107" width="31.42578125" style="364" customWidth="1"/>
    <col min="15108" max="15108" width="23.28515625" style="364" customWidth="1"/>
    <col min="15109" max="15109" width="20.5703125" style="364" customWidth="1"/>
    <col min="15110" max="15110" width="68.42578125" style="364" customWidth="1"/>
    <col min="15111" max="15360" width="9.140625" style="364" hidden="1"/>
    <col min="15361" max="15361" width="83.7109375" style="364" customWidth="1"/>
    <col min="15362" max="15362" width="83.28515625" style="364" customWidth="1"/>
    <col min="15363" max="15363" width="31.42578125" style="364" customWidth="1"/>
    <col min="15364" max="15364" width="23.28515625" style="364" customWidth="1"/>
    <col min="15365" max="15365" width="20.5703125" style="364" customWidth="1"/>
    <col min="15366" max="15366" width="68.42578125" style="364" customWidth="1"/>
    <col min="15367" max="15616" width="9.140625" style="364" hidden="1"/>
    <col min="15617" max="15617" width="83.7109375" style="364" customWidth="1"/>
    <col min="15618" max="15618" width="83.28515625" style="364" customWidth="1"/>
    <col min="15619" max="15619" width="31.42578125" style="364" customWidth="1"/>
    <col min="15620" max="15620" width="23.28515625" style="364" customWidth="1"/>
    <col min="15621" max="15621" width="20.5703125" style="364" customWidth="1"/>
    <col min="15622" max="15622" width="68.42578125" style="364" customWidth="1"/>
    <col min="15623" max="15872" width="9.140625" style="364" hidden="1"/>
    <col min="15873" max="15873" width="83.7109375" style="364" customWidth="1"/>
    <col min="15874" max="15874" width="83.28515625" style="364" customWidth="1"/>
    <col min="15875" max="15875" width="31.42578125" style="364" customWidth="1"/>
    <col min="15876" max="15876" width="23.28515625" style="364" customWidth="1"/>
    <col min="15877" max="15877" width="20.5703125" style="364" customWidth="1"/>
    <col min="15878" max="15878" width="68.42578125" style="364" customWidth="1"/>
    <col min="15879" max="16128" width="9.140625" style="364" hidden="1"/>
    <col min="16129" max="16129" width="83.7109375" style="364" customWidth="1"/>
    <col min="16130" max="16130" width="83.28515625" style="364" customWidth="1"/>
    <col min="16131" max="16131" width="31.42578125" style="364" customWidth="1"/>
    <col min="16132" max="16132" width="23.28515625" style="364" customWidth="1"/>
    <col min="16133" max="16133" width="20.5703125" style="364" customWidth="1"/>
    <col min="16134" max="16134" width="68.42578125" style="364" customWidth="1"/>
    <col min="16135" max="16384" width="9.140625" style="364" hidden="1"/>
  </cols>
  <sheetData>
    <row r="1" spans="1:7" ht="24.75" customHeight="1" x14ac:dyDescent="0.25">
      <c r="A1" s="543" t="s">
        <v>597</v>
      </c>
      <c r="B1" s="544"/>
      <c r="C1" s="544"/>
      <c r="D1" s="544"/>
      <c r="E1" s="544"/>
      <c r="F1" s="545"/>
    </row>
    <row r="2" spans="1:7" ht="18.75" x14ac:dyDescent="0.25">
      <c r="A2" s="546" t="s">
        <v>1674</v>
      </c>
      <c r="B2" s="547"/>
      <c r="C2" s="547"/>
      <c r="D2" s="547"/>
      <c r="E2" s="547"/>
      <c r="F2" s="548"/>
    </row>
    <row r="3" spans="1:7" ht="8.25" customHeight="1" x14ac:dyDescent="0.25">
      <c r="A3" s="549"/>
      <c r="B3" s="550"/>
      <c r="C3" s="550"/>
      <c r="D3" s="550"/>
      <c r="E3" s="550"/>
      <c r="F3" s="551"/>
    </row>
    <row r="4" spans="1:7" ht="31.5" x14ac:dyDescent="0.25">
      <c r="A4" s="491" t="s">
        <v>24</v>
      </c>
      <c r="B4" s="492" t="s">
        <v>1020</v>
      </c>
      <c r="C4" s="493" t="s">
        <v>25</v>
      </c>
      <c r="D4" s="493" t="s">
        <v>26</v>
      </c>
      <c r="E4" s="492" t="s">
        <v>27</v>
      </c>
      <c r="F4" s="494" t="s">
        <v>28</v>
      </c>
    </row>
    <row r="5" spans="1:7" s="366" customFormat="1" x14ac:dyDescent="0.25">
      <c r="A5" s="541" t="s">
        <v>5</v>
      </c>
      <c r="B5" s="495" t="s">
        <v>1197</v>
      </c>
      <c r="C5" s="496" t="s">
        <v>35</v>
      </c>
      <c r="D5" s="496" t="s">
        <v>36</v>
      </c>
      <c r="E5" s="496">
        <v>42629</v>
      </c>
      <c r="F5" s="496" t="s">
        <v>34</v>
      </c>
      <c r="G5" s="365"/>
    </row>
    <row r="6" spans="1:7" s="366" customFormat="1" x14ac:dyDescent="0.25">
      <c r="A6" s="541"/>
      <c r="B6" s="495" t="s">
        <v>1197</v>
      </c>
      <c r="C6" s="496" t="s">
        <v>35</v>
      </c>
      <c r="D6" s="496" t="s">
        <v>37</v>
      </c>
      <c r="E6" s="496">
        <v>42629</v>
      </c>
      <c r="F6" s="496" t="s">
        <v>34</v>
      </c>
      <c r="G6" s="365"/>
    </row>
    <row r="7" spans="1:7" s="366" customFormat="1" x14ac:dyDescent="0.25">
      <c r="A7" s="541"/>
      <c r="B7" s="495" t="s">
        <v>1196</v>
      </c>
      <c r="C7" s="496" t="s">
        <v>32</v>
      </c>
      <c r="D7" s="496" t="s">
        <v>33</v>
      </c>
      <c r="E7" s="496">
        <v>43355</v>
      </c>
      <c r="F7" s="496" t="s">
        <v>34</v>
      </c>
      <c r="G7" s="365"/>
    </row>
    <row r="8" spans="1:7" s="366" customFormat="1" x14ac:dyDescent="0.25">
      <c r="A8" s="541"/>
      <c r="B8" s="495" t="s">
        <v>1198</v>
      </c>
      <c r="C8" s="496" t="s">
        <v>959</v>
      </c>
      <c r="D8" s="496" t="s">
        <v>960</v>
      </c>
      <c r="E8" s="496">
        <v>44998</v>
      </c>
      <c r="F8" s="496" t="s">
        <v>34</v>
      </c>
      <c r="G8" s="365"/>
    </row>
    <row r="9" spans="1:7" s="366" customFormat="1" x14ac:dyDescent="0.25">
      <c r="A9" s="541"/>
      <c r="B9" s="495" t="s">
        <v>1199</v>
      </c>
      <c r="C9" s="496" t="s">
        <v>1023</v>
      </c>
      <c r="D9" s="496" t="s">
        <v>1024</v>
      </c>
      <c r="E9" s="496">
        <v>45125</v>
      </c>
      <c r="F9" s="496" t="s">
        <v>34</v>
      </c>
      <c r="G9" s="365"/>
    </row>
    <row r="10" spans="1:7" s="366" customFormat="1" x14ac:dyDescent="0.25">
      <c r="A10" s="541" t="s">
        <v>38</v>
      </c>
      <c r="B10" s="495" t="s">
        <v>39</v>
      </c>
      <c r="C10" s="496" t="s">
        <v>40</v>
      </c>
      <c r="D10" s="496" t="s">
        <v>1440</v>
      </c>
      <c r="E10" s="496">
        <v>45688</v>
      </c>
      <c r="F10" s="496"/>
      <c r="G10" s="365"/>
    </row>
    <row r="11" spans="1:7" s="366" customFormat="1" x14ac:dyDescent="0.25">
      <c r="A11" s="541"/>
      <c r="B11" s="495" t="s">
        <v>39</v>
      </c>
      <c r="C11" s="496" t="s">
        <v>40</v>
      </c>
      <c r="D11" s="496" t="s">
        <v>1502</v>
      </c>
      <c r="E11" s="496">
        <v>45716</v>
      </c>
      <c r="F11" s="496"/>
      <c r="G11" s="365"/>
    </row>
    <row r="12" spans="1:7" s="366" customFormat="1" x14ac:dyDescent="0.25">
      <c r="A12" s="541"/>
      <c r="B12" s="495" t="s">
        <v>39</v>
      </c>
      <c r="C12" s="496" t="s">
        <v>40</v>
      </c>
      <c r="D12" s="496" t="s">
        <v>1676</v>
      </c>
      <c r="E12" s="496">
        <v>45863</v>
      </c>
      <c r="F12" s="496"/>
      <c r="G12" s="365"/>
    </row>
    <row r="13" spans="1:7" s="366" customFormat="1" x14ac:dyDescent="0.25">
      <c r="A13" s="541"/>
      <c r="B13" s="495" t="s">
        <v>39</v>
      </c>
      <c r="C13" s="496" t="s">
        <v>40</v>
      </c>
      <c r="D13" s="496" t="s">
        <v>1230</v>
      </c>
      <c r="E13" s="496">
        <v>45450</v>
      </c>
      <c r="F13" s="496"/>
      <c r="G13" s="365"/>
    </row>
    <row r="14" spans="1:7" s="366" customFormat="1" x14ac:dyDescent="0.25">
      <c r="A14" s="541"/>
      <c r="B14" s="495" t="s">
        <v>39</v>
      </c>
      <c r="C14" s="496" t="s">
        <v>40</v>
      </c>
      <c r="D14" s="496" t="s">
        <v>1231</v>
      </c>
      <c r="E14" s="496">
        <v>45450</v>
      </c>
      <c r="F14" s="496"/>
      <c r="G14" s="365"/>
    </row>
    <row r="15" spans="1:7" s="366" customFormat="1" x14ac:dyDescent="0.25">
      <c r="A15" s="541"/>
      <c r="B15" s="495" t="s">
        <v>39</v>
      </c>
      <c r="C15" s="496" t="s">
        <v>40</v>
      </c>
      <c r="D15" s="496" t="s">
        <v>1232</v>
      </c>
      <c r="E15" s="496">
        <v>45450</v>
      </c>
      <c r="F15" s="496"/>
      <c r="G15" s="367"/>
    </row>
    <row r="16" spans="1:7" s="366" customFormat="1" x14ac:dyDescent="0.25">
      <c r="A16" s="541"/>
      <c r="B16" s="495" t="s">
        <v>1070</v>
      </c>
      <c r="C16" s="496" t="s">
        <v>1677</v>
      </c>
      <c r="D16" s="496" t="s">
        <v>1071</v>
      </c>
      <c r="E16" s="496">
        <v>45306</v>
      </c>
      <c r="F16" s="496"/>
      <c r="G16" s="367"/>
    </row>
    <row r="17" spans="1:7" s="366" customFormat="1" x14ac:dyDescent="0.25">
      <c r="A17" s="541"/>
      <c r="B17" s="495" t="s">
        <v>1070</v>
      </c>
      <c r="C17" s="496" t="s">
        <v>1677</v>
      </c>
      <c r="D17" s="496" t="s">
        <v>1125</v>
      </c>
      <c r="E17" s="496">
        <v>45327</v>
      </c>
      <c r="F17" s="496"/>
      <c r="G17" s="367"/>
    </row>
    <row r="18" spans="1:7" s="366" customFormat="1" x14ac:dyDescent="0.25">
      <c r="A18" s="541"/>
      <c r="B18" s="495" t="s">
        <v>1070</v>
      </c>
      <c r="C18" s="496" t="s">
        <v>1677</v>
      </c>
      <c r="D18" s="496" t="s">
        <v>1072</v>
      </c>
      <c r="E18" s="496">
        <v>45308</v>
      </c>
      <c r="F18" s="496"/>
      <c r="G18" s="367"/>
    </row>
    <row r="19" spans="1:7" s="366" customFormat="1" x14ac:dyDescent="0.25">
      <c r="A19" s="541"/>
      <c r="B19" s="495" t="s">
        <v>1070</v>
      </c>
      <c r="C19" s="496" t="s">
        <v>1677</v>
      </c>
      <c r="D19" s="496" t="s">
        <v>1073</v>
      </c>
      <c r="E19" s="496">
        <v>45316</v>
      </c>
      <c r="F19" s="496"/>
      <c r="G19" s="367"/>
    </row>
    <row r="20" spans="1:7" s="366" customFormat="1" x14ac:dyDescent="0.25">
      <c r="A20" s="541"/>
      <c r="B20" s="495" t="s">
        <v>1070</v>
      </c>
      <c r="C20" s="496" t="s">
        <v>1677</v>
      </c>
      <c r="D20" s="496" t="s">
        <v>1074</v>
      </c>
      <c r="E20" s="496">
        <v>45303</v>
      </c>
      <c r="F20" s="496"/>
      <c r="G20" s="367"/>
    </row>
    <row r="21" spans="1:7" s="366" customFormat="1" x14ac:dyDescent="0.25">
      <c r="A21" s="541"/>
      <c r="B21" s="495" t="s">
        <v>1070</v>
      </c>
      <c r="C21" s="496" t="s">
        <v>1677</v>
      </c>
      <c r="D21" s="496" t="s">
        <v>1075</v>
      </c>
      <c r="E21" s="496">
        <v>45310</v>
      </c>
      <c r="F21" s="496"/>
      <c r="G21" s="367"/>
    </row>
    <row r="22" spans="1:7" s="366" customFormat="1" x14ac:dyDescent="0.25">
      <c r="A22" s="541"/>
      <c r="B22" s="495" t="s">
        <v>1070</v>
      </c>
      <c r="C22" s="496" t="s">
        <v>1677</v>
      </c>
      <c r="D22" s="496" t="s">
        <v>1126</v>
      </c>
      <c r="E22" s="496">
        <v>45338</v>
      </c>
      <c r="F22" s="496"/>
      <c r="G22" s="367"/>
    </row>
    <row r="23" spans="1:7" s="366" customFormat="1" x14ac:dyDescent="0.25">
      <c r="A23" s="541"/>
      <c r="B23" s="495" t="s">
        <v>1070</v>
      </c>
      <c r="C23" s="496" t="s">
        <v>1677</v>
      </c>
      <c r="D23" s="496" t="s">
        <v>1076</v>
      </c>
      <c r="E23" s="496">
        <v>45303</v>
      </c>
      <c r="F23" s="496"/>
      <c r="G23" s="367"/>
    </row>
    <row r="24" spans="1:7" s="366" customFormat="1" x14ac:dyDescent="0.25">
      <c r="A24" s="541"/>
      <c r="B24" s="495" t="s">
        <v>41</v>
      </c>
      <c r="C24" s="496" t="s">
        <v>42</v>
      </c>
      <c r="D24" s="496" t="s">
        <v>1261</v>
      </c>
      <c r="E24" s="496">
        <v>45604</v>
      </c>
      <c r="F24" s="496"/>
      <c r="G24" s="365"/>
    </row>
    <row r="25" spans="1:7" s="366" customFormat="1" x14ac:dyDescent="0.25">
      <c r="A25" s="541"/>
      <c r="B25" s="495" t="s">
        <v>41</v>
      </c>
      <c r="C25" s="496" t="s">
        <v>42</v>
      </c>
      <c r="D25" s="496" t="s">
        <v>1262</v>
      </c>
      <c r="E25" s="496">
        <v>45618</v>
      </c>
      <c r="F25" s="496"/>
      <c r="G25" s="365"/>
    </row>
    <row r="26" spans="1:7" s="366" customFormat="1" x14ac:dyDescent="0.25">
      <c r="A26" s="541"/>
      <c r="B26" s="495" t="s">
        <v>41</v>
      </c>
      <c r="C26" s="496" t="s">
        <v>42</v>
      </c>
      <c r="D26" s="496" t="s">
        <v>1446</v>
      </c>
      <c r="E26" s="496">
        <v>45639</v>
      </c>
      <c r="F26" s="496"/>
      <c r="G26" s="367"/>
    </row>
    <row r="27" spans="1:7" s="366" customFormat="1" x14ac:dyDescent="0.25">
      <c r="A27" s="541"/>
      <c r="B27" s="495" t="s">
        <v>41</v>
      </c>
      <c r="C27" s="496" t="s">
        <v>42</v>
      </c>
      <c r="D27" s="496" t="s">
        <v>1447</v>
      </c>
      <c r="E27" s="496">
        <v>45667</v>
      </c>
      <c r="F27" s="496"/>
      <c r="G27" s="367"/>
    </row>
    <row r="28" spans="1:7" s="366" customFormat="1" x14ac:dyDescent="0.25">
      <c r="A28" s="541"/>
      <c r="B28" s="495" t="s">
        <v>41</v>
      </c>
      <c r="C28" s="496" t="s">
        <v>42</v>
      </c>
      <c r="D28" s="496" t="s">
        <v>1448</v>
      </c>
      <c r="E28" s="496">
        <v>45674</v>
      </c>
      <c r="F28" s="496"/>
      <c r="G28" s="367"/>
    </row>
    <row r="29" spans="1:7" s="366" customFormat="1" x14ac:dyDescent="0.25">
      <c r="A29" s="541"/>
      <c r="B29" s="495" t="s">
        <v>41</v>
      </c>
      <c r="C29" s="496" t="s">
        <v>42</v>
      </c>
      <c r="D29" s="496" t="s">
        <v>1449</v>
      </c>
      <c r="E29" s="496">
        <v>45681</v>
      </c>
      <c r="F29" s="496"/>
      <c r="G29" s="367"/>
    </row>
    <row r="30" spans="1:7" s="366" customFormat="1" x14ac:dyDescent="0.25">
      <c r="A30" s="541"/>
      <c r="B30" s="495" t="s">
        <v>41</v>
      </c>
      <c r="C30" s="496" t="s">
        <v>42</v>
      </c>
      <c r="D30" s="496" t="s">
        <v>1450</v>
      </c>
      <c r="E30" s="496">
        <v>45688</v>
      </c>
      <c r="F30" s="496"/>
      <c r="G30" s="367"/>
    </row>
    <row r="31" spans="1:7" s="366" customFormat="1" x14ac:dyDescent="0.25">
      <c r="A31" s="541"/>
      <c r="B31" s="495" t="s">
        <v>41</v>
      </c>
      <c r="C31" s="496" t="s">
        <v>42</v>
      </c>
      <c r="D31" s="496" t="s">
        <v>1515</v>
      </c>
      <c r="E31" s="496">
        <v>45695</v>
      </c>
      <c r="F31" s="496"/>
    </row>
    <row r="32" spans="1:7" s="366" customFormat="1" x14ac:dyDescent="0.25">
      <c r="A32" s="541"/>
      <c r="B32" s="495" t="s">
        <v>41</v>
      </c>
      <c r="C32" s="496" t="s">
        <v>42</v>
      </c>
      <c r="D32" s="496" t="s">
        <v>1516</v>
      </c>
      <c r="E32" s="496">
        <v>45709</v>
      </c>
      <c r="F32" s="496"/>
      <c r="G32" s="367"/>
    </row>
    <row r="33" spans="1:7" s="366" customFormat="1" x14ac:dyDescent="0.25">
      <c r="A33" s="541"/>
      <c r="B33" s="495" t="s">
        <v>41</v>
      </c>
      <c r="C33" s="496" t="s">
        <v>42</v>
      </c>
      <c r="D33" s="496" t="s">
        <v>1517</v>
      </c>
      <c r="E33" s="496">
        <v>45716</v>
      </c>
      <c r="F33" s="496"/>
      <c r="G33" s="367"/>
    </row>
    <row r="34" spans="1:7" s="366" customFormat="1" x14ac:dyDescent="0.25">
      <c r="A34" s="541"/>
      <c r="B34" s="495" t="s">
        <v>41</v>
      </c>
      <c r="C34" s="496" t="s">
        <v>42</v>
      </c>
      <c r="D34" s="496" t="s">
        <v>1612</v>
      </c>
      <c r="E34" s="496">
        <v>45723</v>
      </c>
      <c r="F34" s="496"/>
      <c r="G34" s="367"/>
    </row>
    <row r="35" spans="1:7" s="366" customFormat="1" x14ac:dyDescent="0.25">
      <c r="A35" s="541"/>
      <c r="B35" s="495" t="s">
        <v>41</v>
      </c>
      <c r="C35" s="496" t="s">
        <v>42</v>
      </c>
      <c r="D35" s="496" t="s">
        <v>1613</v>
      </c>
      <c r="E35" s="496">
        <v>45730</v>
      </c>
      <c r="F35" s="496"/>
      <c r="G35" s="365"/>
    </row>
    <row r="36" spans="1:7" s="366" customFormat="1" x14ac:dyDescent="0.25">
      <c r="A36" s="541"/>
      <c r="B36" s="495" t="s">
        <v>41</v>
      </c>
      <c r="C36" s="496" t="s">
        <v>42</v>
      </c>
      <c r="D36" s="496" t="s">
        <v>1614</v>
      </c>
      <c r="E36" s="496">
        <v>45737</v>
      </c>
      <c r="F36" s="496"/>
      <c r="G36" s="365"/>
    </row>
    <row r="37" spans="1:7" s="366" customFormat="1" x14ac:dyDescent="0.25">
      <c r="A37" s="541"/>
      <c r="B37" s="495" t="s">
        <v>41</v>
      </c>
      <c r="C37" s="496" t="s">
        <v>42</v>
      </c>
      <c r="D37" s="496" t="s">
        <v>1615</v>
      </c>
      <c r="E37" s="496">
        <v>45744</v>
      </c>
      <c r="F37" s="496"/>
      <c r="G37" s="367"/>
    </row>
    <row r="38" spans="1:7" s="366" customFormat="1" x14ac:dyDescent="0.25">
      <c r="A38" s="541"/>
      <c r="B38" s="495" t="s">
        <v>41</v>
      </c>
      <c r="C38" s="496" t="s">
        <v>42</v>
      </c>
      <c r="D38" s="496" t="s">
        <v>1616</v>
      </c>
      <c r="E38" s="496">
        <v>45751</v>
      </c>
      <c r="F38" s="496"/>
      <c r="G38" s="367"/>
    </row>
    <row r="39" spans="1:7" s="366" customFormat="1" x14ac:dyDescent="0.25">
      <c r="A39" s="541"/>
      <c r="B39" s="495" t="s">
        <v>41</v>
      </c>
      <c r="C39" s="496" t="s">
        <v>42</v>
      </c>
      <c r="D39" s="496" t="s">
        <v>1617</v>
      </c>
      <c r="E39" s="496">
        <v>45758</v>
      </c>
      <c r="F39" s="496"/>
      <c r="G39" s="367"/>
    </row>
    <row r="40" spans="1:7" s="366" customFormat="1" x14ac:dyDescent="0.25">
      <c r="A40" s="541"/>
      <c r="B40" s="495" t="s">
        <v>41</v>
      </c>
      <c r="C40" s="496" t="s">
        <v>42</v>
      </c>
      <c r="D40" s="496" t="s">
        <v>1618</v>
      </c>
      <c r="E40" s="496">
        <v>45764</v>
      </c>
      <c r="F40" s="496"/>
      <c r="G40" s="367"/>
    </row>
    <row r="41" spans="1:7" s="366" customFormat="1" x14ac:dyDescent="0.25">
      <c r="A41" s="541"/>
      <c r="B41" s="495" t="s">
        <v>41</v>
      </c>
      <c r="C41" s="496" t="s">
        <v>42</v>
      </c>
      <c r="D41" s="496" t="s">
        <v>1619</v>
      </c>
      <c r="E41" s="496">
        <v>45772</v>
      </c>
      <c r="F41" s="496"/>
      <c r="G41" s="367"/>
    </row>
    <row r="42" spans="1:7" s="366" customFormat="1" x14ac:dyDescent="0.25">
      <c r="A42" s="541"/>
      <c r="B42" s="495" t="s">
        <v>39</v>
      </c>
      <c r="C42" s="496" t="s">
        <v>40</v>
      </c>
      <c r="D42" s="496" t="s">
        <v>1576</v>
      </c>
      <c r="E42" s="496">
        <v>45793</v>
      </c>
      <c r="F42" s="496"/>
      <c r="G42" s="367"/>
    </row>
    <row r="43" spans="1:7" s="366" customFormat="1" x14ac:dyDescent="0.25">
      <c r="A43" s="541"/>
      <c r="B43" s="495" t="s">
        <v>41</v>
      </c>
      <c r="C43" s="496" t="s">
        <v>42</v>
      </c>
      <c r="D43" s="496" t="s">
        <v>1678</v>
      </c>
      <c r="E43" s="496">
        <v>45856</v>
      </c>
      <c r="F43" s="496"/>
      <c r="G43" s="367"/>
    </row>
    <row r="44" spans="1:7" s="366" customFormat="1" x14ac:dyDescent="0.25">
      <c r="A44" s="541"/>
      <c r="B44" s="495" t="s">
        <v>39</v>
      </c>
      <c r="C44" s="496" t="s">
        <v>40</v>
      </c>
      <c r="D44" s="496" t="s">
        <v>1233</v>
      </c>
      <c r="E44" s="496">
        <v>45506</v>
      </c>
      <c r="F44" s="496"/>
      <c r="G44" s="365"/>
    </row>
    <row r="45" spans="1:7" s="366" customFormat="1" x14ac:dyDescent="0.25">
      <c r="A45" s="541"/>
      <c r="B45" s="495" t="s">
        <v>39</v>
      </c>
      <c r="C45" s="496" t="s">
        <v>40</v>
      </c>
      <c r="D45" s="496" t="s">
        <v>1234</v>
      </c>
      <c r="E45" s="496">
        <v>45513</v>
      </c>
      <c r="F45" s="496"/>
      <c r="G45" s="365"/>
    </row>
    <row r="46" spans="1:7" s="366" customFormat="1" x14ac:dyDescent="0.25">
      <c r="A46" s="541"/>
      <c r="B46" s="495" t="s">
        <v>39</v>
      </c>
      <c r="C46" s="496" t="s">
        <v>40</v>
      </c>
      <c r="D46" s="496" t="s">
        <v>1235</v>
      </c>
      <c r="E46" s="496">
        <v>45520</v>
      </c>
      <c r="F46" s="496"/>
      <c r="G46" s="365"/>
    </row>
    <row r="47" spans="1:7" s="366" customFormat="1" x14ac:dyDescent="0.25">
      <c r="A47" s="541"/>
      <c r="B47" s="495" t="s">
        <v>39</v>
      </c>
      <c r="C47" s="496" t="s">
        <v>40</v>
      </c>
      <c r="D47" s="496" t="s">
        <v>1236</v>
      </c>
      <c r="E47" s="496">
        <v>45527</v>
      </c>
      <c r="F47" s="496"/>
      <c r="G47" s="367"/>
    </row>
    <row r="48" spans="1:7" s="366" customFormat="1" x14ac:dyDescent="0.25">
      <c r="A48" s="541"/>
      <c r="B48" s="495" t="s">
        <v>39</v>
      </c>
      <c r="C48" s="496" t="s">
        <v>40</v>
      </c>
      <c r="D48" s="496" t="s">
        <v>1237</v>
      </c>
      <c r="E48" s="496">
        <v>45534</v>
      </c>
      <c r="F48" s="496"/>
      <c r="G48" s="367"/>
    </row>
    <row r="49" spans="1:7" s="366" customFormat="1" x14ac:dyDescent="0.25">
      <c r="A49" s="541"/>
      <c r="B49" s="495" t="s">
        <v>39</v>
      </c>
      <c r="C49" s="496" t="s">
        <v>40</v>
      </c>
      <c r="D49" s="496" t="s">
        <v>1238</v>
      </c>
      <c r="E49" s="496">
        <v>45541</v>
      </c>
      <c r="F49" s="496"/>
      <c r="G49" s="367"/>
    </row>
    <row r="50" spans="1:7" s="366" customFormat="1" x14ac:dyDescent="0.25">
      <c r="A50" s="541"/>
      <c r="B50" s="495" t="s">
        <v>39</v>
      </c>
      <c r="C50" s="496" t="s">
        <v>40</v>
      </c>
      <c r="D50" s="496" t="s">
        <v>1239</v>
      </c>
      <c r="E50" s="496">
        <v>45548</v>
      </c>
      <c r="F50" s="496"/>
      <c r="G50" s="367"/>
    </row>
    <row r="51" spans="1:7" s="366" customFormat="1" x14ac:dyDescent="0.25">
      <c r="A51" s="541"/>
      <c r="B51" s="495" t="s">
        <v>39</v>
      </c>
      <c r="C51" s="496" t="s">
        <v>40</v>
      </c>
      <c r="D51" s="496" t="s">
        <v>1240</v>
      </c>
      <c r="E51" s="496">
        <v>45555</v>
      </c>
      <c r="F51" s="496"/>
      <c r="G51" s="367"/>
    </row>
    <row r="52" spans="1:7" s="366" customFormat="1" x14ac:dyDescent="0.25">
      <c r="A52" s="541"/>
      <c r="B52" s="495" t="s">
        <v>39</v>
      </c>
      <c r="C52" s="496" t="s">
        <v>40</v>
      </c>
      <c r="D52" s="496" t="s">
        <v>1241</v>
      </c>
      <c r="E52" s="496">
        <v>45562</v>
      </c>
      <c r="F52" s="496"/>
      <c r="G52" s="367"/>
    </row>
    <row r="53" spans="1:7" s="366" customFormat="1" x14ac:dyDescent="0.25">
      <c r="A53" s="541"/>
      <c r="B53" s="495" t="s">
        <v>41</v>
      </c>
      <c r="C53" s="496" t="s">
        <v>42</v>
      </c>
      <c r="D53" s="496" t="s">
        <v>1263</v>
      </c>
      <c r="E53" s="496">
        <v>45569</v>
      </c>
      <c r="F53" s="496"/>
      <c r="G53" s="367"/>
    </row>
    <row r="54" spans="1:7" s="366" customFormat="1" x14ac:dyDescent="0.25">
      <c r="A54" s="541"/>
      <c r="B54" s="495" t="s">
        <v>41</v>
      </c>
      <c r="C54" s="496" t="s">
        <v>42</v>
      </c>
      <c r="D54" s="496" t="s">
        <v>1264</v>
      </c>
      <c r="E54" s="496">
        <v>45576</v>
      </c>
      <c r="F54" s="496"/>
      <c r="G54" s="367"/>
    </row>
    <row r="55" spans="1:7" s="366" customFormat="1" x14ac:dyDescent="0.25">
      <c r="A55" s="541"/>
      <c r="B55" s="495" t="s">
        <v>41</v>
      </c>
      <c r="C55" s="496" t="s">
        <v>42</v>
      </c>
      <c r="D55" s="496" t="s">
        <v>1265</v>
      </c>
      <c r="E55" s="496">
        <v>45583</v>
      </c>
      <c r="F55" s="496"/>
      <c r="G55" s="367"/>
    </row>
    <row r="56" spans="1:7" s="366" customFormat="1" x14ac:dyDescent="0.25">
      <c r="A56" s="541"/>
      <c r="B56" s="495" t="s">
        <v>41</v>
      </c>
      <c r="C56" s="496" t="s">
        <v>42</v>
      </c>
      <c r="D56" s="496" t="s">
        <v>1266</v>
      </c>
      <c r="E56" s="496">
        <v>45590</v>
      </c>
      <c r="F56" s="496"/>
      <c r="G56" s="367"/>
    </row>
    <row r="57" spans="1:7" s="366" customFormat="1" x14ac:dyDescent="0.25">
      <c r="A57" s="541"/>
      <c r="B57" s="495" t="s">
        <v>41</v>
      </c>
      <c r="C57" s="496" t="s">
        <v>42</v>
      </c>
      <c r="D57" s="496" t="s">
        <v>1267</v>
      </c>
      <c r="E57" s="496">
        <v>45597</v>
      </c>
      <c r="F57" s="496"/>
      <c r="G57" s="367"/>
    </row>
    <row r="58" spans="1:7" s="366" customFormat="1" x14ac:dyDescent="0.25">
      <c r="A58" s="541"/>
      <c r="B58" s="495" t="s">
        <v>41</v>
      </c>
      <c r="C58" s="496" t="s">
        <v>42</v>
      </c>
      <c r="D58" s="496" t="s">
        <v>1268</v>
      </c>
      <c r="E58" s="496">
        <v>45604</v>
      </c>
      <c r="F58" s="496"/>
      <c r="G58" s="367"/>
    </row>
    <row r="59" spans="1:7" s="366" customFormat="1" x14ac:dyDescent="0.25">
      <c r="A59" s="541"/>
      <c r="B59" s="495" t="s">
        <v>41</v>
      </c>
      <c r="C59" s="496" t="s">
        <v>42</v>
      </c>
      <c r="D59" s="496" t="s">
        <v>1269</v>
      </c>
      <c r="E59" s="496">
        <v>45611</v>
      </c>
      <c r="F59" s="496"/>
      <c r="G59" s="367"/>
    </row>
    <row r="60" spans="1:7" s="366" customFormat="1" x14ac:dyDescent="0.25">
      <c r="A60" s="541"/>
      <c r="B60" s="495" t="s">
        <v>41</v>
      </c>
      <c r="C60" s="496" t="s">
        <v>42</v>
      </c>
      <c r="D60" s="496" t="s">
        <v>1270</v>
      </c>
      <c r="E60" s="496">
        <v>45618</v>
      </c>
      <c r="F60" s="496"/>
      <c r="G60" s="367"/>
    </row>
    <row r="61" spans="1:7" s="366" customFormat="1" x14ac:dyDescent="0.25">
      <c r="A61" s="541"/>
      <c r="B61" s="495" t="s">
        <v>41</v>
      </c>
      <c r="C61" s="496" t="s">
        <v>42</v>
      </c>
      <c r="D61" s="496" t="s">
        <v>1271</v>
      </c>
      <c r="E61" s="496">
        <v>45625</v>
      </c>
      <c r="F61" s="496"/>
      <c r="G61" s="367"/>
    </row>
    <row r="62" spans="1:7" s="366" customFormat="1" x14ac:dyDescent="0.25">
      <c r="A62" s="541"/>
      <c r="B62" s="495" t="s">
        <v>41</v>
      </c>
      <c r="C62" s="496" t="s">
        <v>42</v>
      </c>
      <c r="D62" s="496" t="s">
        <v>1451</v>
      </c>
      <c r="E62" s="496">
        <v>45632</v>
      </c>
      <c r="F62" s="496"/>
      <c r="G62" s="367"/>
    </row>
    <row r="63" spans="1:7" s="366" customFormat="1" x14ac:dyDescent="0.25">
      <c r="A63" s="541"/>
      <c r="B63" s="495" t="s">
        <v>41</v>
      </c>
      <c r="C63" s="496" t="s">
        <v>42</v>
      </c>
      <c r="D63" s="496" t="s">
        <v>1452</v>
      </c>
      <c r="E63" s="496">
        <v>45639</v>
      </c>
      <c r="F63" s="496"/>
      <c r="G63" s="367"/>
    </row>
    <row r="64" spans="1:7" s="366" customFormat="1" x14ac:dyDescent="0.25">
      <c r="A64" s="541"/>
      <c r="B64" s="495" t="s">
        <v>41</v>
      </c>
      <c r="C64" s="496" t="s">
        <v>42</v>
      </c>
      <c r="D64" s="496" t="s">
        <v>1453</v>
      </c>
      <c r="E64" s="496">
        <v>45646</v>
      </c>
      <c r="F64" s="496"/>
      <c r="G64" s="367"/>
    </row>
    <row r="65" spans="1:7" s="366" customFormat="1" x14ac:dyDescent="0.25">
      <c r="A65" s="541"/>
      <c r="B65" s="495" t="s">
        <v>41</v>
      </c>
      <c r="C65" s="496" t="s">
        <v>42</v>
      </c>
      <c r="D65" s="496" t="s">
        <v>1454</v>
      </c>
      <c r="E65" s="496">
        <v>45653</v>
      </c>
      <c r="F65" s="496"/>
      <c r="G65" s="365"/>
    </row>
    <row r="66" spans="1:7" s="366" customFormat="1" x14ac:dyDescent="0.25">
      <c r="A66" s="541"/>
      <c r="B66" s="495" t="s">
        <v>41</v>
      </c>
      <c r="C66" s="496" t="s">
        <v>42</v>
      </c>
      <c r="D66" s="496" t="s">
        <v>1455</v>
      </c>
      <c r="E66" s="496">
        <v>45660</v>
      </c>
      <c r="F66" s="496"/>
      <c r="G66" s="365"/>
    </row>
    <row r="67" spans="1:7" s="366" customFormat="1" x14ac:dyDescent="0.25">
      <c r="A67" s="541"/>
      <c r="B67" s="495" t="s">
        <v>41</v>
      </c>
      <c r="C67" s="496" t="s">
        <v>42</v>
      </c>
      <c r="D67" s="496" t="s">
        <v>1456</v>
      </c>
      <c r="E67" s="496">
        <v>45667</v>
      </c>
      <c r="F67" s="496"/>
      <c r="G67" s="365"/>
    </row>
    <row r="68" spans="1:7" s="366" customFormat="1" x14ac:dyDescent="0.25">
      <c r="A68" s="541"/>
      <c r="B68" s="495" t="s">
        <v>41</v>
      </c>
      <c r="C68" s="496" t="s">
        <v>42</v>
      </c>
      <c r="D68" s="496" t="s">
        <v>1457</v>
      </c>
      <c r="E68" s="496">
        <v>45674</v>
      </c>
      <c r="F68" s="496"/>
      <c r="G68" s="365"/>
    </row>
    <row r="69" spans="1:7" s="366" customFormat="1" x14ac:dyDescent="0.25">
      <c r="A69" s="541"/>
      <c r="B69" s="495" t="s">
        <v>41</v>
      </c>
      <c r="C69" s="496" t="s">
        <v>42</v>
      </c>
      <c r="D69" s="496" t="s">
        <v>1458</v>
      </c>
      <c r="E69" s="496">
        <v>45681</v>
      </c>
      <c r="F69" s="496"/>
      <c r="G69" s="365"/>
    </row>
    <row r="70" spans="1:7" s="366" customFormat="1" x14ac:dyDescent="0.25">
      <c r="A70" s="541"/>
      <c r="B70" s="495" t="s">
        <v>41</v>
      </c>
      <c r="C70" s="496" t="s">
        <v>42</v>
      </c>
      <c r="D70" s="496" t="s">
        <v>1459</v>
      </c>
      <c r="E70" s="496">
        <v>45688</v>
      </c>
      <c r="F70" s="496"/>
      <c r="G70" s="365"/>
    </row>
    <row r="71" spans="1:7" s="366" customFormat="1" x14ac:dyDescent="0.25">
      <c r="A71" s="541"/>
      <c r="B71" s="495" t="s">
        <v>41</v>
      </c>
      <c r="C71" s="496" t="s">
        <v>42</v>
      </c>
      <c r="D71" s="496" t="s">
        <v>1518</v>
      </c>
      <c r="E71" s="496">
        <v>45695</v>
      </c>
      <c r="F71" s="496"/>
      <c r="G71" s="365"/>
    </row>
    <row r="72" spans="1:7" s="366" customFormat="1" x14ac:dyDescent="0.25">
      <c r="A72" s="541"/>
      <c r="B72" s="495" t="s">
        <v>39</v>
      </c>
      <c r="C72" s="496" t="s">
        <v>40</v>
      </c>
      <c r="D72" s="496" t="s">
        <v>1679</v>
      </c>
      <c r="E72" s="496">
        <v>45814</v>
      </c>
      <c r="F72" s="496"/>
      <c r="G72" s="365"/>
    </row>
    <row r="73" spans="1:7" s="366" customFormat="1" x14ac:dyDescent="0.25">
      <c r="A73" s="541"/>
      <c r="B73" s="495" t="s">
        <v>39</v>
      </c>
      <c r="C73" s="496" t="s">
        <v>40</v>
      </c>
      <c r="D73" s="496" t="s">
        <v>1680</v>
      </c>
      <c r="E73" s="496">
        <v>45828</v>
      </c>
      <c r="F73" s="496"/>
      <c r="G73" s="365"/>
    </row>
    <row r="74" spans="1:7" s="366" customFormat="1" x14ac:dyDescent="0.25">
      <c r="A74" s="541"/>
      <c r="B74" s="495" t="s">
        <v>41</v>
      </c>
      <c r="C74" s="496" t="s">
        <v>42</v>
      </c>
      <c r="D74" s="496" t="s">
        <v>1681</v>
      </c>
      <c r="E74" s="496">
        <v>45842</v>
      </c>
      <c r="F74" s="496"/>
      <c r="G74" s="365"/>
    </row>
    <row r="75" spans="1:7" s="366" customFormat="1" x14ac:dyDescent="0.25">
      <c r="A75" s="541"/>
      <c r="B75" s="495" t="s">
        <v>41</v>
      </c>
      <c r="C75" s="496" t="s">
        <v>42</v>
      </c>
      <c r="D75" s="496" t="s">
        <v>1682</v>
      </c>
      <c r="E75" s="496">
        <v>45849</v>
      </c>
      <c r="F75" s="496"/>
      <c r="G75" s="367"/>
    </row>
    <row r="76" spans="1:7" s="366" customFormat="1" x14ac:dyDescent="0.25">
      <c r="A76" s="541"/>
      <c r="B76" s="495" t="s">
        <v>41</v>
      </c>
      <c r="C76" s="496" t="s">
        <v>42</v>
      </c>
      <c r="D76" s="496" t="s">
        <v>1683</v>
      </c>
      <c r="E76" s="496">
        <v>45863</v>
      </c>
      <c r="F76" s="496"/>
      <c r="G76" s="367"/>
    </row>
    <row r="77" spans="1:7" s="366" customFormat="1" x14ac:dyDescent="0.25">
      <c r="A77" s="541"/>
      <c r="B77" s="495" t="s">
        <v>39</v>
      </c>
      <c r="C77" s="496" t="s">
        <v>40</v>
      </c>
      <c r="D77" s="496" t="s">
        <v>1441</v>
      </c>
      <c r="E77" s="496">
        <v>45688</v>
      </c>
      <c r="F77" s="496"/>
      <c r="G77" s="367"/>
    </row>
    <row r="78" spans="1:7" s="366" customFormat="1" x14ac:dyDescent="0.25">
      <c r="A78" s="541"/>
      <c r="B78" s="495" t="s">
        <v>39</v>
      </c>
      <c r="C78" s="496" t="s">
        <v>40</v>
      </c>
      <c r="D78" s="496" t="s">
        <v>1503</v>
      </c>
      <c r="E78" s="496">
        <v>45695</v>
      </c>
      <c r="F78" s="496"/>
      <c r="G78" s="367"/>
    </row>
    <row r="79" spans="1:7" s="366" customFormat="1" x14ac:dyDescent="0.25">
      <c r="A79" s="541"/>
      <c r="B79" s="495" t="s">
        <v>39</v>
      </c>
      <c r="C79" s="496" t="s">
        <v>40</v>
      </c>
      <c r="D79" s="496" t="s">
        <v>1504</v>
      </c>
      <c r="E79" s="496">
        <v>45702</v>
      </c>
      <c r="F79" s="496"/>
      <c r="G79" s="367"/>
    </row>
    <row r="80" spans="1:7" s="366" customFormat="1" x14ac:dyDescent="0.25">
      <c r="A80" s="541"/>
      <c r="B80" s="495" t="s">
        <v>39</v>
      </c>
      <c r="C80" s="496" t="s">
        <v>40</v>
      </c>
      <c r="D80" s="496" t="s">
        <v>1505</v>
      </c>
      <c r="E80" s="496">
        <v>45709</v>
      </c>
      <c r="F80" s="496"/>
      <c r="G80" s="367"/>
    </row>
    <row r="81" spans="1:7" s="366" customFormat="1" x14ac:dyDescent="0.25">
      <c r="A81" s="541"/>
      <c r="B81" s="495" t="s">
        <v>39</v>
      </c>
      <c r="C81" s="496" t="s">
        <v>40</v>
      </c>
      <c r="D81" s="496" t="s">
        <v>1506</v>
      </c>
      <c r="E81" s="496">
        <v>45716</v>
      </c>
      <c r="F81" s="496"/>
      <c r="G81" s="367"/>
    </row>
    <row r="82" spans="1:7" s="366" customFormat="1" x14ac:dyDescent="0.25">
      <c r="A82" s="541"/>
      <c r="B82" s="495" t="s">
        <v>39</v>
      </c>
      <c r="C82" s="496" t="s">
        <v>40</v>
      </c>
      <c r="D82" s="496" t="s">
        <v>1577</v>
      </c>
      <c r="E82" s="496">
        <v>45730</v>
      </c>
      <c r="F82" s="496"/>
      <c r="G82" s="367"/>
    </row>
    <row r="83" spans="1:7" s="366" customFormat="1" x14ac:dyDescent="0.25">
      <c r="A83" s="541"/>
      <c r="B83" s="495" t="s">
        <v>39</v>
      </c>
      <c r="C83" s="496" t="s">
        <v>40</v>
      </c>
      <c r="D83" s="496" t="s">
        <v>1578</v>
      </c>
      <c r="E83" s="496">
        <v>45737</v>
      </c>
      <c r="F83" s="496"/>
      <c r="G83" s="367"/>
    </row>
    <row r="84" spans="1:7" s="366" customFormat="1" x14ac:dyDescent="0.25">
      <c r="A84" s="541"/>
      <c r="B84" s="495" t="s">
        <v>39</v>
      </c>
      <c r="C84" s="496" t="s">
        <v>40</v>
      </c>
      <c r="D84" s="496" t="s">
        <v>1579</v>
      </c>
      <c r="E84" s="496">
        <v>45744</v>
      </c>
      <c r="F84" s="496"/>
      <c r="G84" s="365"/>
    </row>
    <row r="85" spans="1:7" s="366" customFormat="1" x14ac:dyDescent="0.25">
      <c r="A85" s="541"/>
      <c r="B85" s="495" t="s">
        <v>39</v>
      </c>
      <c r="C85" s="496" t="s">
        <v>40</v>
      </c>
      <c r="D85" s="496" t="s">
        <v>1580</v>
      </c>
      <c r="E85" s="496">
        <v>45758</v>
      </c>
      <c r="F85" s="496"/>
      <c r="G85" s="365"/>
    </row>
    <row r="86" spans="1:7" s="366" customFormat="1" x14ac:dyDescent="0.25">
      <c r="A86" s="541"/>
      <c r="B86" s="495" t="s">
        <v>39</v>
      </c>
      <c r="C86" s="496" t="s">
        <v>40</v>
      </c>
      <c r="D86" s="496" t="s">
        <v>1581</v>
      </c>
      <c r="E86" s="496">
        <v>45764</v>
      </c>
      <c r="F86" s="496"/>
      <c r="G86" s="367"/>
    </row>
    <row r="87" spans="1:7" s="366" customFormat="1" x14ac:dyDescent="0.25">
      <c r="A87" s="541"/>
      <c r="B87" s="495" t="s">
        <v>39</v>
      </c>
      <c r="C87" s="496" t="s">
        <v>40</v>
      </c>
      <c r="D87" s="496" t="s">
        <v>1582</v>
      </c>
      <c r="E87" s="496">
        <v>45772</v>
      </c>
      <c r="F87" s="496"/>
      <c r="G87" s="367"/>
    </row>
    <row r="88" spans="1:7" s="366" customFormat="1" x14ac:dyDescent="0.25">
      <c r="A88" s="541"/>
      <c r="B88" s="495" t="s">
        <v>39</v>
      </c>
      <c r="C88" s="496" t="s">
        <v>40</v>
      </c>
      <c r="D88" s="496" t="s">
        <v>1583</v>
      </c>
      <c r="E88" s="496">
        <v>45779</v>
      </c>
      <c r="F88" s="496"/>
      <c r="G88" s="367"/>
    </row>
    <row r="89" spans="1:7" s="366" customFormat="1" x14ac:dyDescent="0.25">
      <c r="A89" s="541"/>
      <c r="B89" s="495" t="s">
        <v>39</v>
      </c>
      <c r="C89" s="496" t="s">
        <v>40</v>
      </c>
      <c r="D89" s="496" t="s">
        <v>1584</v>
      </c>
      <c r="E89" s="496">
        <v>45786</v>
      </c>
      <c r="F89" s="496"/>
      <c r="G89" s="367"/>
    </row>
    <row r="90" spans="1:7" s="366" customFormat="1" x14ac:dyDescent="0.25">
      <c r="A90" s="541"/>
      <c r="B90" s="495" t="s">
        <v>39</v>
      </c>
      <c r="C90" s="496" t="s">
        <v>40</v>
      </c>
      <c r="D90" s="496" t="s">
        <v>1585</v>
      </c>
      <c r="E90" s="496">
        <v>45793</v>
      </c>
      <c r="F90" s="496"/>
      <c r="G90" s="367"/>
    </row>
    <row r="91" spans="1:7" s="366" customFormat="1" x14ac:dyDescent="0.25">
      <c r="A91" s="541"/>
      <c r="B91" s="495" t="s">
        <v>39</v>
      </c>
      <c r="C91" s="496" t="s">
        <v>40</v>
      </c>
      <c r="D91" s="496" t="s">
        <v>1586</v>
      </c>
      <c r="E91" s="496">
        <v>45800</v>
      </c>
      <c r="F91" s="496"/>
    </row>
    <row r="92" spans="1:7" s="366" customFormat="1" x14ac:dyDescent="0.25">
      <c r="A92" s="541"/>
      <c r="B92" s="495" t="s">
        <v>39</v>
      </c>
      <c r="C92" s="496" t="s">
        <v>40</v>
      </c>
      <c r="D92" s="496" t="s">
        <v>1587</v>
      </c>
      <c r="E92" s="496">
        <v>45807</v>
      </c>
      <c r="F92" s="496"/>
      <c r="G92" s="367"/>
    </row>
    <row r="93" spans="1:7" s="366" customFormat="1" x14ac:dyDescent="0.25">
      <c r="A93" s="541"/>
      <c r="B93" s="495" t="s">
        <v>39</v>
      </c>
      <c r="C93" s="496" t="s">
        <v>40</v>
      </c>
      <c r="D93" s="496" t="s">
        <v>1684</v>
      </c>
      <c r="E93" s="496">
        <v>45814</v>
      </c>
      <c r="F93" s="496"/>
      <c r="G93" s="367"/>
    </row>
    <row r="94" spans="1:7" s="366" customFormat="1" x14ac:dyDescent="0.25">
      <c r="A94" s="541"/>
      <c r="B94" s="495" t="s">
        <v>39</v>
      </c>
      <c r="C94" s="496" t="s">
        <v>40</v>
      </c>
      <c r="D94" s="496" t="s">
        <v>1685</v>
      </c>
      <c r="E94" s="496">
        <v>45828</v>
      </c>
      <c r="F94" s="496"/>
      <c r="G94" s="367"/>
    </row>
    <row r="95" spans="1:7" s="366" customFormat="1" x14ac:dyDescent="0.25">
      <c r="A95" s="541"/>
      <c r="B95" s="495" t="s">
        <v>39</v>
      </c>
      <c r="C95" s="496" t="s">
        <v>40</v>
      </c>
      <c r="D95" s="496" t="s">
        <v>1686</v>
      </c>
      <c r="E95" s="496">
        <v>45835</v>
      </c>
      <c r="F95" s="496"/>
      <c r="G95" s="365"/>
    </row>
    <row r="96" spans="1:7" s="366" customFormat="1" x14ac:dyDescent="0.25">
      <c r="A96" s="541"/>
      <c r="B96" s="495" t="s">
        <v>39</v>
      </c>
      <c r="C96" s="496" t="s">
        <v>40</v>
      </c>
      <c r="D96" s="496" t="s">
        <v>1687</v>
      </c>
      <c r="E96" s="496">
        <v>45842</v>
      </c>
      <c r="F96" s="496"/>
      <c r="G96" s="365"/>
    </row>
    <row r="97" spans="1:7" s="366" customFormat="1" x14ac:dyDescent="0.25">
      <c r="A97" s="541"/>
      <c r="B97" s="495" t="s">
        <v>39</v>
      </c>
      <c r="C97" s="496" t="s">
        <v>40</v>
      </c>
      <c r="D97" s="496" t="s">
        <v>1688</v>
      </c>
      <c r="E97" s="496">
        <v>45849</v>
      </c>
      <c r="F97" s="496"/>
      <c r="G97" s="367"/>
    </row>
    <row r="98" spans="1:7" s="366" customFormat="1" x14ac:dyDescent="0.25">
      <c r="A98" s="541"/>
      <c r="B98" s="495" t="s">
        <v>39</v>
      </c>
      <c r="C98" s="496" t="s">
        <v>40</v>
      </c>
      <c r="D98" s="496" t="s">
        <v>1689</v>
      </c>
      <c r="E98" s="496">
        <v>45856</v>
      </c>
      <c r="F98" s="496"/>
      <c r="G98" s="367"/>
    </row>
    <row r="99" spans="1:7" s="366" customFormat="1" x14ac:dyDescent="0.25">
      <c r="A99" s="541"/>
      <c r="B99" s="495" t="s">
        <v>39</v>
      </c>
      <c r="C99" s="496" t="s">
        <v>40</v>
      </c>
      <c r="D99" s="496" t="s">
        <v>1690</v>
      </c>
      <c r="E99" s="496">
        <v>45863</v>
      </c>
      <c r="F99" s="496"/>
      <c r="G99" s="367"/>
    </row>
    <row r="100" spans="1:7" s="366" customFormat="1" x14ac:dyDescent="0.25">
      <c r="A100" s="541"/>
      <c r="B100" s="495" t="s">
        <v>39</v>
      </c>
      <c r="C100" s="496" t="s">
        <v>40</v>
      </c>
      <c r="D100" s="496" t="s">
        <v>1442</v>
      </c>
      <c r="E100" s="496">
        <v>45681</v>
      </c>
      <c r="F100" s="496"/>
      <c r="G100" s="367"/>
    </row>
    <row r="101" spans="1:7" s="366" customFormat="1" x14ac:dyDescent="0.25">
      <c r="A101" s="541"/>
      <c r="B101" s="495" t="s">
        <v>39</v>
      </c>
      <c r="C101" s="496" t="s">
        <v>40</v>
      </c>
      <c r="D101" s="496" t="s">
        <v>1443</v>
      </c>
      <c r="E101" s="496">
        <v>45688</v>
      </c>
      <c r="F101" s="496"/>
      <c r="G101" s="367"/>
    </row>
    <row r="102" spans="1:7" s="366" customFormat="1" x14ac:dyDescent="0.25">
      <c r="A102" s="541"/>
      <c r="B102" s="495" t="s">
        <v>39</v>
      </c>
      <c r="C102" s="496" t="s">
        <v>40</v>
      </c>
      <c r="D102" s="496" t="s">
        <v>1507</v>
      </c>
      <c r="E102" s="496">
        <v>45695</v>
      </c>
      <c r="F102" s="496"/>
      <c r="G102" s="367"/>
    </row>
    <row r="103" spans="1:7" s="366" customFormat="1" x14ac:dyDescent="0.25">
      <c r="A103" s="541"/>
      <c r="B103" s="495" t="s">
        <v>39</v>
      </c>
      <c r="C103" s="496" t="s">
        <v>40</v>
      </c>
      <c r="D103" s="496" t="s">
        <v>1508</v>
      </c>
      <c r="E103" s="496">
        <v>45702</v>
      </c>
      <c r="F103" s="496"/>
      <c r="G103" s="367"/>
    </row>
    <row r="104" spans="1:7" s="366" customFormat="1" x14ac:dyDescent="0.25">
      <c r="A104" s="541"/>
      <c r="B104" s="495" t="s">
        <v>39</v>
      </c>
      <c r="C104" s="496" t="s">
        <v>40</v>
      </c>
      <c r="D104" s="496" t="s">
        <v>1509</v>
      </c>
      <c r="E104" s="496">
        <v>45709</v>
      </c>
      <c r="F104" s="496"/>
      <c r="G104" s="365"/>
    </row>
    <row r="105" spans="1:7" s="366" customFormat="1" x14ac:dyDescent="0.25">
      <c r="A105" s="541"/>
      <c r="B105" s="495" t="s">
        <v>39</v>
      </c>
      <c r="C105" s="496" t="s">
        <v>40</v>
      </c>
      <c r="D105" s="496" t="s">
        <v>1510</v>
      </c>
      <c r="E105" s="496">
        <v>45716</v>
      </c>
      <c r="F105" s="496"/>
      <c r="G105" s="365"/>
    </row>
    <row r="106" spans="1:7" s="366" customFormat="1" x14ac:dyDescent="0.25">
      <c r="A106" s="541"/>
      <c r="B106" s="495" t="s">
        <v>39</v>
      </c>
      <c r="C106" s="496" t="s">
        <v>40</v>
      </c>
      <c r="D106" s="496" t="s">
        <v>1588</v>
      </c>
      <c r="E106" s="496">
        <v>45730</v>
      </c>
      <c r="F106" s="496"/>
      <c r="G106" s="365"/>
    </row>
    <row r="107" spans="1:7" s="366" customFormat="1" x14ac:dyDescent="0.25">
      <c r="A107" s="541"/>
      <c r="B107" s="495" t="s">
        <v>39</v>
      </c>
      <c r="C107" s="496" t="s">
        <v>40</v>
      </c>
      <c r="D107" s="496" t="s">
        <v>1589</v>
      </c>
      <c r="E107" s="496">
        <v>45737</v>
      </c>
      <c r="F107" s="496"/>
      <c r="G107" s="367"/>
    </row>
    <row r="108" spans="1:7" s="366" customFormat="1" x14ac:dyDescent="0.25">
      <c r="A108" s="541"/>
      <c r="B108" s="495" t="s">
        <v>39</v>
      </c>
      <c r="C108" s="496" t="s">
        <v>40</v>
      </c>
      <c r="D108" s="496" t="s">
        <v>1590</v>
      </c>
      <c r="E108" s="496">
        <v>45744</v>
      </c>
      <c r="F108" s="496"/>
      <c r="G108" s="367"/>
    </row>
    <row r="109" spans="1:7" s="366" customFormat="1" x14ac:dyDescent="0.25">
      <c r="A109" s="541"/>
      <c r="B109" s="495" t="s">
        <v>39</v>
      </c>
      <c r="C109" s="496" t="s">
        <v>40</v>
      </c>
      <c r="D109" s="496" t="s">
        <v>1591</v>
      </c>
      <c r="E109" s="496">
        <v>45779</v>
      </c>
      <c r="F109" s="496"/>
      <c r="G109" s="367"/>
    </row>
    <row r="110" spans="1:7" s="366" customFormat="1" x14ac:dyDescent="0.25">
      <c r="A110" s="541"/>
      <c r="B110" s="495" t="s">
        <v>39</v>
      </c>
      <c r="C110" s="496" t="s">
        <v>40</v>
      </c>
      <c r="D110" s="496" t="s">
        <v>1592</v>
      </c>
      <c r="E110" s="496">
        <v>45786</v>
      </c>
      <c r="F110" s="496"/>
      <c r="G110" s="367"/>
    </row>
    <row r="111" spans="1:7" s="366" customFormat="1" x14ac:dyDescent="0.25">
      <c r="A111" s="541"/>
      <c r="B111" s="495" t="s">
        <v>39</v>
      </c>
      <c r="C111" s="496" t="s">
        <v>40</v>
      </c>
      <c r="D111" s="496" t="s">
        <v>1593</v>
      </c>
      <c r="E111" s="496">
        <v>45807</v>
      </c>
      <c r="F111" s="496"/>
      <c r="G111" s="367"/>
    </row>
    <row r="112" spans="1:7" s="366" customFormat="1" x14ac:dyDescent="0.25">
      <c r="A112" s="541"/>
      <c r="B112" s="495" t="s">
        <v>39</v>
      </c>
      <c r="C112" s="496" t="s">
        <v>40</v>
      </c>
      <c r="D112" s="496" t="s">
        <v>1691</v>
      </c>
      <c r="E112" s="496">
        <v>45814</v>
      </c>
      <c r="F112" s="496"/>
      <c r="G112" s="367"/>
    </row>
    <row r="113" spans="1:7" s="366" customFormat="1" x14ac:dyDescent="0.25">
      <c r="A113" s="541"/>
      <c r="B113" s="495" t="s">
        <v>39</v>
      </c>
      <c r="C113" s="496" t="s">
        <v>40</v>
      </c>
      <c r="D113" s="496" t="s">
        <v>1692</v>
      </c>
      <c r="E113" s="496">
        <v>45842</v>
      </c>
      <c r="F113" s="496"/>
      <c r="G113" s="367"/>
    </row>
    <row r="114" spans="1:7" s="366" customFormat="1" x14ac:dyDescent="0.25">
      <c r="A114" s="541"/>
      <c r="B114" s="495" t="s">
        <v>39</v>
      </c>
      <c r="C114" s="496" t="s">
        <v>40</v>
      </c>
      <c r="D114" s="496" t="s">
        <v>1693</v>
      </c>
      <c r="E114" s="496">
        <v>45849</v>
      </c>
      <c r="F114" s="496"/>
      <c r="G114" s="367"/>
    </row>
    <row r="115" spans="1:7" s="366" customFormat="1" x14ac:dyDescent="0.25">
      <c r="A115" s="541"/>
      <c r="B115" s="495" t="s">
        <v>39</v>
      </c>
      <c r="C115" s="496" t="s">
        <v>40</v>
      </c>
      <c r="D115" s="496" t="s">
        <v>1694</v>
      </c>
      <c r="E115" s="496">
        <v>45856</v>
      </c>
      <c r="F115" s="496"/>
      <c r="G115" s="367"/>
    </row>
    <row r="116" spans="1:7" s="366" customFormat="1" x14ac:dyDescent="0.25">
      <c r="A116" s="541"/>
      <c r="B116" s="495" t="s">
        <v>39</v>
      </c>
      <c r="C116" s="496" t="s">
        <v>40</v>
      </c>
      <c r="D116" s="496" t="s">
        <v>1695</v>
      </c>
      <c r="E116" s="496">
        <v>45863</v>
      </c>
      <c r="F116" s="496"/>
      <c r="G116" s="367"/>
    </row>
    <row r="117" spans="1:7" s="366" customFormat="1" x14ac:dyDescent="0.25">
      <c r="A117" s="541"/>
      <c r="B117" s="495" t="s">
        <v>39</v>
      </c>
      <c r="C117" s="496" t="s">
        <v>40</v>
      </c>
      <c r="D117" s="496" t="s">
        <v>1242</v>
      </c>
      <c r="E117" s="496">
        <v>45520</v>
      </c>
      <c r="F117" s="496"/>
      <c r="G117" s="367"/>
    </row>
    <row r="118" spans="1:7" s="366" customFormat="1" x14ac:dyDescent="0.25">
      <c r="A118" s="541"/>
      <c r="B118" s="495" t="s">
        <v>39</v>
      </c>
      <c r="C118" s="496" t="s">
        <v>40</v>
      </c>
      <c r="D118" s="496" t="s">
        <v>1243</v>
      </c>
      <c r="E118" s="496">
        <v>45527</v>
      </c>
      <c r="F118" s="496"/>
      <c r="G118" s="367"/>
    </row>
    <row r="119" spans="1:7" s="366" customFormat="1" x14ac:dyDescent="0.25">
      <c r="A119" s="541"/>
      <c r="B119" s="495" t="s">
        <v>39</v>
      </c>
      <c r="C119" s="496" t="s">
        <v>40</v>
      </c>
      <c r="D119" s="496" t="s">
        <v>1244</v>
      </c>
      <c r="E119" s="496">
        <v>45555</v>
      </c>
      <c r="F119" s="496"/>
      <c r="G119" s="367"/>
    </row>
    <row r="120" spans="1:7" s="366" customFormat="1" x14ac:dyDescent="0.25">
      <c r="A120" s="541"/>
      <c r="B120" s="495" t="s">
        <v>39</v>
      </c>
      <c r="C120" s="496" t="s">
        <v>40</v>
      </c>
      <c r="D120" s="496" t="s">
        <v>1245</v>
      </c>
      <c r="E120" s="496">
        <v>45562</v>
      </c>
      <c r="F120" s="496"/>
      <c r="G120" s="367"/>
    </row>
    <row r="121" spans="1:7" s="366" customFormat="1" x14ac:dyDescent="0.25">
      <c r="A121" s="541"/>
      <c r="B121" s="495" t="s">
        <v>1111</v>
      </c>
      <c r="C121" s="496" t="s">
        <v>1112</v>
      </c>
      <c r="D121" s="496" t="s">
        <v>1200</v>
      </c>
      <c r="E121" s="496">
        <v>45576</v>
      </c>
      <c r="F121" s="496"/>
      <c r="G121" s="367"/>
    </row>
    <row r="122" spans="1:7" s="366" customFormat="1" x14ac:dyDescent="0.25">
      <c r="A122" s="541"/>
      <c r="B122" s="495" t="s">
        <v>1111</v>
      </c>
      <c r="C122" s="496" t="s">
        <v>1112</v>
      </c>
      <c r="D122" s="496" t="s">
        <v>1201</v>
      </c>
      <c r="E122" s="496">
        <v>45583</v>
      </c>
      <c r="F122" s="496"/>
      <c r="G122" s="367"/>
    </row>
    <row r="123" spans="1:7" s="366" customFormat="1" x14ac:dyDescent="0.25">
      <c r="A123" s="541"/>
      <c r="B123" s="495" t="s">
        <v>1111</v>
      </c>
      <c r="C123" s="496" t="s">
        <v>1112</v>
      </c>
      <c r="D123" s="496" t="s">
        <v>1202</v>
      </c>
      <c r="E123" s="496">
        <v>45590</v>
      </c>
      <c r="F123" s="496"/>
      <c r="G123" s="367"/>
    </row>
    <row r="124" spans="1:7" s="366" customFormat="1" x14ac:dyDescent="0.25">
      <c r="A124" s="541"/>
      <c r="B124" s="495" t="s">
        <v>1111</v>
      </c>
      <c r="C124" s="496" t="s">
        <v>1112</v>
      </c>
      <c r="D124" s="496" t="s">
        <v>1203</v>
      </c>
      <c r="E124" s="496">
        <v>45597</v>
      </c>
      <c r="F124" s="496"/>
      <c r="G124" s="367"/>
    </row>
    <row r="125" spans="1:7" s="366" customFormat="1" x14ac:dyDescent="0.25">
      <c r="A125" s="541"/>
      <c r="B125" s="495" t="s">
        <v>1111</v>
      </c>
      <c r="C125" s="496" t="s">
        <v>1112</v>
      </c>
      <c r="D125" s="496" t="s">
        <v>1204</v>
      </c>
      <c r="E125" s="496">
        <v>45604</v>
      </c>
      <c r="F125" s="496"/>
      <c r="G125" s="365"/>
    </row>
    <row r="126" spans="1:7" s="366" customFormat="1" x14ac:dyDescent="0.25">
      <c r="A126" s="541"/>
      <c r="B126" s="495" t="s">
        <v>1111</v>
      </c>
      <c r="C126" s="496" t="s">
        <v>1112</v>
      </c>
      <c r="D126" s="496" t="s">
        <v>1205</v>
      </c>
      <c r="E126" s="496">
        <v>45611</v>
      </c>
      <c r="F126" s="496"/>
      <c r="G126" s="365"/>
    </row>
    <row r="127" spans="1:7" s="366" customFormat="1" x14ac:dyDescent="0.25">
      <c r="A127" s="541"/>
      <c r="B127" s="495" t="s">
        <v>1111</v>
      </c>
      <c r="C127" s="496" t="s">
        <v>1112</v>
      </c>
      <c r="D127" s="496" t="s">
        <v>1206</v>
      </c>
      <c r="E127" s="496">
        <v>45618</v>
      </c>
      <c r="F127" s="496"/>
      <c r="G127" s="365"/>
    </row>
    <row r="128" spans="1:7" s="366" customFormat="1" x14ac:dyDescent="0.25">
      <c r="A128" s="541"/>
      <c r="B128" s="495" t="s">
        <v>1111</v>
      </c>
      <c r="C128" s="496" t="s">
        <v>1112</v>
      </c>
      <c r="D128" s="496" t="s">
        <v>1207</v>
      </c>
      <c r="E128" s="496">
        <v>45625</v>
      </c>
      <c r="F128" s="496"/>
      <c r="G128" s="365"/>
    </row>
    <row r="129" spans="1:7" s="366" customFormat="1" x14ac:dyDescent="0.25">
      <c r="A129" s="541"/>
      <c r="B129" s="495" t="s">
        <v>1111</v>
      </c>
      <c r="C129" s="496" t="s">
        <v>1112</v>
      </c>
      <c r="D129" s="496" t="s">
        <v>1416</v>
      </c>
      <c r="E129" s="496">
        <v>45632</v>
      </c>
      <c r="F129" s="496"/>
      <c r="G129" s="365"/>
    </row>
    <row r="130" spans="1:7" s="366" customFormat="1" x14ac:dyDescent="0.25">
      <c r="A130" s="541"/>
      <c r="B130" s="495" t="s">
        <v>1111</v>
      </c>
      <c r="C130" s="496" t="s">
        <v>1112</v>
      </c>
      <c r="D130" s="496" t="s">
        <v>1417</v>
      </c>
      <c r="E130" s="496">
        <v>45639</v>
      </c>
      <c r="F130" s="496"/>
      <c r="G130" s="365"/>
    </row>
    <row r="131" spans="1:7" s="366" customFormat="1" x14ac:dyDescent="0.25">
      <c r="A131" s="541"/>
      <c r="B131" s="495" t="s">
        <v>1111</v>
      </c>
      <c r="C131" s="496" t="s">
        <v>1112</v>
      </c>
      <c r="D131" s="496" t="s">
        <v>1418</v>
      </c>
      <c r="E131" s="496">
        <v>45646</v>
      </c>
      <c r="F131" s="496"/>
      <c r="G131" s="365"/>
    </row>
    <row r="132" spans="1:7" s="366" customFormat="1" x14ac:dyDescent="0.25">
      <c r="A132" s="541"/>
      <c r="B132" s="495" t="s">
        <v>1111</v>
      </c>
      <c r="C132" s="496" t="s">
        <v>1112</v>
      </c>
      <c r="D132" s="496" t="s">
        <v>1419</v>
      </c>
      <c r="E132" s="496">
        <v>45653</v>
      </c>
      <c r="F132" s="496"/>
      <c r="G132" s="365"/>
    </row>
    <row r="133" spans="1:7" s="366" customFormat="1" x14ac:dyDescent="0.25">
      <c r="A133" s="541"/>
      <c r="B133" s="495" t="s">
        <v>1111</v>
      </c>
      <c r="C133" s="496" t="s">
        <v>1112</v>
      </c>
      <c r="D133" s="496" t="s">
        <v>1420</v>
      </c>
      <c r="E133" s="496">
        <v>45660</v>
      </c>
      <c r="F133" s="496"/>
      <c r="G133" s="365"/>
    </row>
    <row r="134" spans="1:7" s="366" customFormat="1" x14ac:dyDescent="0.25">
      <c r="A134" s="541"/>
      <c r="B134" s="495" t="s">
        <v>1111</v>
      </c>
      <c r="C134" s="496" t="s">
        <v>1112</v>
      </c>
      <c r="D134" s="496" t="s">
        <v>1421</v>
      </c>
      <c r="E134" s="496">
        <v>45667</v>
      </c>
      <c r="F134" s="496"/>
      <c r="G134" s="365"/>
    </row>
    <row r="135" spans="1:7" s="366" customFormat="1" x14ac:dyDescent="0.25">
      <c r="A135" s="541"/>
      <c r="B135" s="495" t="s">
        <v>1111</v>
      </c>
      <c r="C135" s="496" t="s">
        <v>1112</v>
      </c>
      <c r="D135" s="496" t="s">
        <v>1422</v>
      </c>
      <c r="E135" s="496">
        <v>45674</v>
      </c>
      <c r="F135" s="496"/>
      <c r="G135" s="367"/>
    </row>
    <row r="136" spans="1:7" s="366" customFormat="1" x14ac:dyDescent="0.25">
      <c r="A136" s="541"/>
      <c r="B136" s="495" t="s">
        <v>39</v>
      </c>
      <c r="C136" s="496" t="s">
        <v>40</v>
      </c>
      <c r="D136" s="496" t="s">
        <v>1444</v>
      </c>
      <c r="E136" s="496">
        <v>45681</v>
      </c>
      <c r="F136" s="496"/>
      <c r="G136" s="367"/>
    </row>
    <row r="137" spans="1:7" s="366" customFormat="1" x14ac:dyDescent="0.25">
      <c r="A137" s="541"/>
      <c r="B137" s="495" t="s">
        <v>39</v>
      </c>
      <c r="C137" s="496" t="s">
        <v>40</v>
      </c>
      <c r="D137" s="496" t="s">
        <v>1445</v>
      </c>
      <c r="E137" s="496">
        <v>45688</v>
      </c>
      <c r="F137" s="496"/>
      <c r="G137" s="367"/>
    </row>
    <row r="138" spans="1:7" s="366" customFormat="1" x14ac:dyDescent="0.25">
      <c r="A138" s="541"/>
      <c r="B138" s="495" t="s">
        <v>39</v>
      </c>
      <c r="C138" s="496" t="s">
        <v>40</v>
      </c>
      <c r="D138" s="496" t="s">
        <v>1511</v>
      </c>
      <c r="E138" s="496">
        <v>45695</v>
      </c>
      <c r="F138" s="496"/>
      <c r="G138" s="367"/>
    </row>
    <row r="139" spans="1:7" s="366" customFormat="1" x14ac:dyDescent="0.25">
      <c r="A139" s="541"/>
      <c r="B139" s="495" t="s">
        <v>39</v>
      </c>
      <c r="C139" s="496" t="s">
        <v>40</v>
      </c>
      <c r="D139" s="496" t="s">
        <v>1512</v>
      </c>
      <c r="E139" s="496">
        <v>45702</v>
      </c>
      <c r="F139" s="496"/>
      <c r="G139" s="367"/>
    </row>
    <row r="140" spans="1:7" s="366" customFormat="1" x14ac:dyDescent="0.25">
      <c r="A140" s="541"/>
      <c r="B140" s="495" t="s">
        <v>39</v>
      </c>
      <c r="C140" s="496" t="s">
        <v>40</v>
      </c>
      <c r="D140" s="496" t="s">
        <v>1513</v>
      </c>
      <c r="E140" s="496">
        <v>45709</v>
      </c>
      <c r="F140" s="496"/>
      <c r="G140" s="367"/>
    </row>
    <row r="141" spans="1:7" s="366" customFormat="1" x14ac:dyDescent="0.25">
      <c r="A141" s="541"/>
      <c r="B141" s="495" t="s">
        <v>39</v>
      </c>
      <c r="C141" s="496" t="s">
        <v>40</v>
      </c>
      <c r="D141" s="496" t="s">
        <v>1514</v>
      </c>
      <c r="E141" s="496">
        <v>45716</v>
      </c>
      <c r="F141" s="496"/>
      <c r="G141" s="367"/>
    </row>
    <row r="142" spans="1:7" s="366" customFormat="1" x14ac:dyDescent="0.25">
      <c r="A142" s="541"/>
      <c r="B142" s="495" t="s">
        <v>39</v>
      </c>
      <c r="C142" s="496" t="s">
        <v>40</v>
      </c>
      <c r="D142" s="496" t="s">
        <v>1594</v>
      </c>
      <c r="E142" s="496">
        <v>45730</v>
      </c>
      <c r="F142" s="496"/>
      <c r="G142" s="367"/>
    </row>
    <row r="143" spans="1:7" s="366" customFormat="1" x14ac:dyDescent="0.25">
      <c r="A143" s="541"/>
      <c r="B143" s="495" t="s">
        <v>39</v>
      </c>
      <c r="C143" s="496" t="s">
        <v>40</v>
      </c>
      <c r="D143" s="496" t="s">
        <v>1595</v>
      </c>
      <c r="E143" s="496">
        <v>45737</v>
      </c>
      <c r="F143" s="496"/>
      <c r="G143" s="367"/>
    </row>
    <row r="144" spans="1:7" s="366" customFormat="1" x14ac:dyDescent="0.25">
      <c r="A144" s="541"/>
      <c r="B144" s="495" t="s">
        <v>39</v>
      </c>
      <c r="C144" s="496" t="s">
        <v>40</v>
      </c>
      <c r="D144" s="496" t="s">
        <v>1596</v>
      </c>
      <c r="E144" s="496">
        <v>45744</v>
      </c>
      <c r="F144" s="496"/>
      <c r="G144" s="365"/>
    </row>
    <row r="145" spans="1:7" s="366" customFormat="1" x14ac:dyDescent="0.25">
      <c r="A145" s="541"/>
      <c r="B145" s="495" t="s">
        <v>39</v>
      </c>
      <c r="C145" s="496" t="s">
        <v>40</v>
      </c>
      <c r="D145" s="496" t="s">
        <v>1597</v>
      </c>
      <c r="E145" s="496">
        <v>45758</v>
      </c>
      <c r="F145" s="496"/>
      <c r="G145" s="365"/>
    </row>
    <row r="146" spans="1:7" s="366" customFormat="1" x14ac:dyDescent="0.25">
      <c r="A146" s="541"/>
      <c r="B146" s="495" t="s">
        <v>39</v>
      </c>
      <c r="C146" s="496" t="s">
        <v>40</v>
      </c>
      <c r="D146" s="496" t="s">
        <v>1598</v>
      </c>
      <c r="E146" s="496">
        <v>45764</v>
      </c>
      <c r="F146" s="496"/>
      <c r="G146" s="367"/>
    </row>
    <row r="147" spans="1:7" s="366" customFormat="1" x14ac:dyDescent="0.25">
      <c r="A147" s="541"/>
      <c r="B147" s="495" t="s">
        <v>39</v>
      </c>
      <c r="C147" s="496" t="s">
        <v>40</v>
      </c>
      <c r="D147" s="496" t="s">
        <v>1599</v>
      </c>
      <c r="E147" s="496">
        <v>45772</v>
      </c>
      <c r="F147" s="496"/>
      <c r="G147" s="367"/>
    </row>
    <row r="148" spans="1:7" s="366" customFormat="1" x14ac:dyDescent="0.25">
      <c r="A148" s="541"/>
      <c r="B148" s="495" t="s">
        <v>39</v>
      </c>
      <c r="C148" s="496" t="s">
        <v>40</v>
      </c>
      <c r="D148" s="496" t="s">
        <v>1600</v>
      </c>
      <c r="E148" s="496">
        <v>45779</v>
      </c>
      <c r="F148" s="496"/>
      <c r="G148" s="367"/>
    </row>
    <row r="149" spans="1:7" s="366" customFormat="1" x14ac:dyDescent="0.25">
      <c r="A149" s="541"/>
      <c r="B149" s="495" t="s">
        <v>39</v>
      </c>
      <c r="C149" s="496" t="s">
        <v>40</v>
      </c>
      <c r="D149" s="496" t="s">
        <v>1601</v>
      </c>
      <c r="E149" s="496">
        <v>45786</v>
      </c>
      <c r="F149" s="496"/>
      <c r="G149" s="367"/>
    </row>
    <row r="150" spans="1:7" s="366" customFormat="1" x14ac:dyDescent="0.25">
      <c r="A150" s="541"/>
      <c r="B150" s="495" t="s">
        <v>39</v>
      </c>
      <c r="C150" s="496" t="s">
        <v>40</v>
      </c>
      <c r="D150" s="496" t="s">
        <v>1602</v>
      </c>
      <c r="E150" s="496">
        <v>45793</v>
      </c>
      <c r="F150" s="496"/>
      <c r="G150" s="367"/>
    </row>
    <row r="151" spans="1:7" s="366" customFormat="1" x14ac:dyDescent="0.25">
      <c r="A151" s="541"/>
      <c r="B151" s="495" t="s">
        <v>39</v>
      </c>
      <c r="C151" s="496" t="s">
        <v>40</v>
      </c>
      <c r="D151" s="496" t="s">
        <v>1603</v>
      </c>
      <c r="E151" s="496">
        <v>45800</v>
      </c>
      <c r="F151" s="496"/>
    </row>
    <row r="152" spans="1:7" s="366" customFormat="1" x14ac:dyDescent="0.25">
      <c r="A152" s="541"/>
      <c r="B152" s="495" t="s">
        <v>39</v>
      </c>
      <c r="C152" s="496" t="s">
        <v>40</v>
      </c>
      <c r="D152" s="496" t="s">
        <v>1604</v>
      </c>
      <c r="E152" s="496">
        <v>45807</v>
      </c>
      <c r="F152" s="496"/>
      <c r="G152" s="367"/>
    </row>
    <row r="153" spans="1:7" s="366" customFormat="1" x14ac:dyDescent="0.25">
      <c r="A153" s="541"/>
      <c r="B153" s="495" t="s">
        <v>39</v>
      </c>
      <c r="C153" s="496" t="s">
        <v>40</v>
      </c>
      <c r="D153" s="496" t="s">
        <v>1696</v>
      </c>
      <c r="E153" s="496">
        <v>45814</v>
      </c>
      <c r="F153" s="496"/>
      <c r="G153" s="367"/>
    </row>
    <row r="154" spans="1:7" s="366" customFormat="1" x14ac:dyDescent="0.25">
      <c r="A154" s="541"/>
      <c r="B154" s="495" t="s">
        <v>39</v>
      </c>
      <c r="C154" s="496" t="s">
        <v>40</v>
      </c>
      <c r="D154" s="496" t="s">
        <v>1697</v>
      </c>
      <c r="E154" s="496">
        <v>45842</v>
      </c>
      <c r="F154" s="496"/>
      <c r="G154" s="367"/>
    </row>
    <row r="155" spans="1:7" s="366" customFormat="1" x14ac:dyDescent="0.25">
      <c r="A155" s="541"/>
      <c r="B155" s="495" t="s">
        <v>39</v>
      </c>
      <c r="C155" s="496" t="s">
        <v>40</v>
      </c>
      <c r="D155" s="496" t="s">
        <v>1698</v>
      </c>
      <c r="E155" s="496">
        <v>45856</v>
      </c>
      <c r="F155" s="496"/>
      <c r="G155" s="365"/>
    </row>
    <row r="156" spans="1:7" s="366" customFormat="1" x14ac:dyDescent="0.25">
      <c r="A156" s="541"/>
      <c r="B156" s="495" t="s">
        <v>39</v>
      </c>
      <c r="C156" s="496" t="s">
        <v>40</v>
      </c>
      <c r="D156" s="496" t="s">
        <v>1699</v>
      </c>
      <c r="E156" s="496">
        <v>45863</v>
      </c>
      <c r="F156" s="496"/>
      <c r="G156" s="365"/>
    </row>
    <row r="157" spans="1:7" s="366" customFormat="1" x14ac:dyDescent="0.25">
      <c r="A157" s="541"/>
      <c r="B157" s="495" t="s">
        <v>1111</v>
      </c>
      <c r="C157" s="496" t="s">
        <v>1112</v>
      </c>
      <c r="D157" s="496" t="s">
        <v>1113</v>
      </c>
      <c r="E157" s="496">
        <v>45401</v>
      </c>
      <c r="F157" s="496"/>
      <c r="G157" s="367"/>
    </row>
    <row r="158" spans="1:7" s="366" customFormat="1" x14ac:dyDescent="0.25">
      <c r="A158" s="541"/>
      <c r="B158" s="495" t="s">
        <v>1111</v>
      </c>
      <c r="C158" s="496" t="s">
        <v>1112</v>
      </c>
      <c r="D158" s="496" t="s">
        <v>1114</v>
      </c>
      <c r="E158" s="496">
        <v>45408</v>
      </c>
      <c r="F158" s="496"/>
      <c r="G158" s="367"/>
    </row>
    <row r="159" spans="1:7" s="366" customFormat="1" x14ac:dyDescent="0.25">
      <c r="A159" s="541"/>
      <c r="B159" s="495" t="s">
        <v>1111</v>
      </c>
      <c r="C159" s="496" t="s">
        <v>1112</v>
      </c>
      <c r="D159" s="496" t="s">
        <v>1115</v>
      </c>
      <c r="E159" s="496">
        <v>45422</v>
      </c>
      <c r="F159" s="496"/>
      <c r="G159" s="367"/>
    </row>
    <row r="160" spans="1:7" s="366" customFormat="1" x14ac:dyDescent="0.25">
      <c r="A160" s="541"/>
      <c r="B160" s="495" t="s">
        <v>1111</v>
      </c>
      <c r="C160" s="496" t="s">
        <v>1112</v>
      </c>
      <c r="D160" s="496" t="s">
        <v>1116</v>
      </c>
      <c r="E160" s="496">
        <v>45436</v>
      </c>
      <c r="F160" s="496"/>
      <c r="G160" s="367"/>
    </row>
    <row r="161" spans="1:7" s="366" customFormat="1" x14ac:dyDescent="0.25">
      <c r="A161" s="541"/>
      <c r="B161" s="495" t="s">
        <v>1111</v>
      </c>
      <c r="C161" s="496" t="s">
        <v>1112</v>
      </c>
      <c r="D161" s="496" t="s">
        <v>1117</v>
      </c>
      <c r="E161" s="496">
        <v>45443</v>
      </c>
      <c r="F161" s="496"/>
      <c r="G161" s="367"/>
    </row>
    <row r="162" spans="1:7" s="366" customFormat="1" x14ac:dyDescent="0.25">
      <c r="A162" s="541"/>
      <c r="B162" s="495" t="s">
        <v>1111</v>
      </c>
      <c r="C162" s="496" t="s">
        <v>1112</v>
      </c>
      <c r="D162" s="496" t="s">
        <v>1208</v>
      </c>
      <c r="E162" s="496">
        <v>45450</v>
      </c>
      <c r="F162" s="496"/>
      <c r="G162" s="367"/>
    </row>
    <row r="163" spans="1:7" s="366" customFormat="1" x14ac:dyDescent="0.25">
      <c r="A163" s="541"/>
      <c r="B163" s="495" t="s">
        <v>1111</v>
      </c>
      <c r="C163" s="496" t="s">
        <v>1112</v>
      </c>
      <c r="D163" s="496" t="s">
        <v>1209</v>
      </c>
      <c r="E163" s="496">
        <v>45463</v>
      </c>
      <c r="F163" s="496"/>
      <c r="G163" s="367"/>
    </row>
    <row r="164" spans="1:7" s="366" customFormat="1" x14ac:dyDescent="0.25">
      <c r="A164" s="541"/>
      <c r="B164" s="495" t="s">
        <v>1111</v>
      </c>
      <c r="C164" s="496" t="s">
        <v>1112</v>
      </c>
      <c r="D164" s="496" t="s">
        <v>1210</v>
      </c>
      <c r="E164" s="496">
        <v>45478</v>
      </c>
      <c r="F164" s="496"/>
      <c r="G164" s="365"/>
    </row>
    <row r="165" spans="1:7" s="366" customFormat="1" x14ac:dyDescent="0.25">
      <c r="A165" s="541"/>
      <c r="B165" s="495" t="s">
        <v>1111</v>
      </c>
      <c r="C165" s="496" t="s">
        <v>1112</v>
      </c>
      <c r="D165" s="496" t="s">
        <v>1211</v>
      </c>
      <c r="E165" s="496">
        <v>45485</v>
      </c>
      <c r="F165" s="496"/>
      <c r="G165" s="365"/>
    </row>
    <row r="166" spans="1:7" s="366" customFormat="1" x14ac:dyDescent="0.25">
      <c r="A166" s="541"/>
      <c r="B166" s="495" t="s">
        <v>39</v>
      </c>
      <c r="C166" s="496" t="s">
        <v>40</v>
      </c>
      <c r="D166" s="496" t="s">
        <v>1246</v>
      </c>
      <c r="E166" s="496">
        <v>45499</v>
      </c>
      <c r="F166" s="496"/>
      <c r="G166" s="365"/>
    </row>
    <row r="167" spans="1:7" s="366" customFormat="1" x14ac:dyDescent="0.25">
      <c r="A167" s="541"/>
      <c r="B167" s="495" t="s">
        <v>39</v>
      </c>
      <c r="C167" s="496" t="s">
        <v>40</v>
      </c>
      <c r="D167" s="496" t="s">
        <v>1247</v>
      </c>
      <c r="E167" s="496">
        <v>45520</v>
      </c>
      <c r="F167" s="496"/>
      <c r="G167" s="367"/>
    </row>
    <row r="168" spans="1:7" s="366" customFormat="1" x14ac:dyDescent="0.25">
      <c r="A168" s="541"/>
      <c r="B168" s="495" t="s">
        <v>39</v>
      </c>
      <c r="C168" s="496" t="s">
        <v>40</v>
      </c>
      <c r="D168" s="496" t="s">
        <v>1248</v>
      </c>
      <c r="E168" s="496">
        <v>45555</v>
      </c>
      <c r="F168" s="496"/>
      <c r="G168" s="367"/>
    </row>
    <row r="169" spans="1:7" s="366" customFormat="1" x14ac:dyDescent="0.25">
      <c r="A169" s="541"/>
      <c r="B169" s="495" t="s">
        <v>1111</v>
      </c>
      <c r="C169" s="496" t="s">
        <v>1112</v>
      </c>
      <c r="D169" s="496" t="s">
        <v>1212</v>
      </c>
      <c r="E169" s="496">
        <v>45611</v>
      </c>
      <c r="F169" s="496"/>
      <c r="G169" s="367"/>
    </row>
    <row r="170" spans="1:7" s="366" customFormat="1" x14ac:dyDescent="0.25">
      <c r="A170" s="541"/>
      <c r="B170" s="495" t="s">
        <v>1111</v>
      </c>
      <c r="C170" s="496" t="s">
        <v>1112</v>
      </c>
      <c r="D170" s="496" t="s">
        <v>1213</v>
      </c>
      <c r="E170" s="496">
        <v>45618</v>
      </c>
      <c r="F170" s="496"/>
      <c r="G170" s="367"/>
    </row>
    <row r="171" spans="1:7" s="366" customFormat="1" x14ac:dyDescent="0.25">
      <c r="A171" s="541"/>
      <c r="B171" s="495" t="s">
        <v>1111</v>
      </c>
      <c r="C171" s="496" t="s">
        <v>1112</v>
      </c>
      <c r="D171" s="496" t="s">
        <v>1423</v>
      </c>
      <c r="E171" s="496">
        <v>45632</v>
      </c>
      <c r="F171" s="496"/>
      <c r="G171" s="367"/>
    </row>
    <row r="172" spans="1:7" s="366" customFormat="1" x14ac:dyDescent="0.25">
      <c r="A172" s="541"/>
      <c r="B172" s="495" t="s">
        <v>1111</v>
      </c>
      <c r="C172" s="496" t="s">
        <v>1112</v>
      </c>
      <c r="D172" s="496" t="s">
        <v>1424</v>
      </c>
      <c r="E172" s="496">
        <v>45639</v>
      </c>
      <c r="F172" s="496"/>
      <c r="G172" s="367"/>
    </row>
    <row r="173" spans="1:7" s="366" customFormat="1" x14ac:dyDescent="0.25">
      <c r="A173" s="541"/>
      <c r="B173" s="495" t="s">
        <v>1111</v>
      </c>
      <c r="C173" s="496" t="s">
        <v>1112</v>
      </c>
      <c r="D173" s="496" t="s">
        <v>1425</v>
      </c>
      <c r="E173" s="496">
        <v>45653</v>
      </c>
      <c r="F173" s="496"/>
      <c r="G173" s="367"/>
    </row>
    <row r="174" spans="1:7" s="366" customFormat="1" x14ac:dyDescent="0.25">
      <c r="A174" s="541"/>
      <c r="B174" s="495" t="s">
        <v>1111</v>
      </c>
      <c r="C174" s="496" t="s">
        <v>1112</v>
      </c>
      <c r="D174" s="496" t="s">
        <v>1426</v>
      </c>
      <c r="E174" s="496">
        <v>45660</v>
      </c>
      <c r="F174" s="496"/>
      <c r="G174" s="367"/>
    </row>
    <row r="175" spans="1:7" s="366" customFormat="1" x14ac:dyDescent="0.25">
      <c r="A175" s="541"/>
      <c r="B175" s="495" t="s">
        <v>1111</v>
      </c>
      <c r="C175" s="496" t="s">
        <v>1112</v>
      </c>
      <c r="D175" s="496" t="s">
        <v>1427</v>
      </c>
      <c r="E175" s="496">
        <v>45667</v>
      </c>
      <c r="F175" s="496"/>
      <c r="G175" s="367"/>
    </row>
    <row r="176" spans="1:7" s="366" customFormat="1" x14ac:dyDescent="0.25">
      <c r="A176" s="541"/>
      <c r="B176" s="495" t="s">
        <v>1111</v>
      </c>
      <c r="C176" s="496" t="s">
        <v>1112</v>
      </c>
      <c r="D176" s="496" t="s">
        <v>1428</v>
      </c>
      <c r="E176" s="496">
        <v>45674</v>
      </c>
      <c r="F176" s="496"/>
      <c r="G176" s="367"/>
    </row>
    <row r="177" spans="1:7" s="366" customFormat="1" x14ac:dyDescent="0.25">
      <c r="A177" s="541"/>
      <c r="B177" s="495" t="s">
        <v>1111</v>
      </c>
      <c r="C177" s="496" t="s">
        <v>1112</v>
      </c>
      <c r="D177" s="496" t="s">
        <v>1429</v>
      </c>
      <c r="E177" s="496">
        <v>45681</v>
      </c>
      <c r="F177" s="496"/>
      <c r="G177" s="367"/>
    </row>
    <row r="178" spans="1:7" s="366" customFormat="1" x14ac:dyDescent="0.25">
      <c r="A178" s="541"/>
      <c r="B178" s="495" t="s">
        <v>1111</v>
      </c>
      <c r="C178" s="496" t="s">
        <v>1112</v>
      </c>
      <c r="D178" s="496" t="s">
        <v>1430</v>
      </c>
      <c r="E178" s="496">
        <v>45688</v>
      </c>
      <c r="F178" s="496"/>
      <c r="G178" s="367"/>
    </row>
    <row r="179" spans="1:7" s="366" customFormat="1" x14ac:dyDescent="0.25">
      <c r="A179" s="541"/>
      <c r="B179" s="495" t="s">
        <v>1111</v>
      </c>
      <c r="C179" s="496" t="s">
        <v>1112</v>
      </c>
      <c r="D179" s="496" t="s">
        <v>1494</v>
      </c>
      <c r="E179" s="496">
        <v>45695</v>
      </c>
      <c r="F179" s="496"/>
      <c r="G179" s="367"/>
    </row>
    <row r="180" spans="1:7" s="366" customFormat="1" x14ac:dyDescent="0.25">
      <c r="A180" s="541"/>
      <c r="B180" s="495" t="s">
        <v>1111</v>
      </c>
      <c r="C180" s="496" t="s">
        <v>1112</v>
      </c>
      <c r="D180" s="496" t="s">
        <v>1495</v>
      </c>
      <c r="E180" s="496">
        <v>45702</v>
      </c>
      <c r="F180" s="496"/>
      <c r="G180" s="367"/>
    </row>
    <row r="181" spans="1:7" s="366" customFormat="1" x14ac:dyDescent="0.25">
      <c r="A181" s="541"/>
      <c r="B181" s="495" t="s">
        <v>1111</v>
      </c>
      <c r="C181" s="496" t="s">
        <v>1112</v>
      </c>
      <c r="D181" s="496" t="s">
        <v>1496</v>
      </c>
      <c r="E181" s="496">
        <v>45709</v>
      </c>
      <c r="F181" s="496"/>
      <c r="G181" s="367"/>
    </row>
    <row r="182" spans="1:7" s="366" customFormat="1" x14ac:dyDescent="0.25">
      <c r="A182" s="541"/>
      <c r="B182" s="495" t="s">
        <v>1111</v>
      </c>
      <c r="C182" s="496" t="s">
        <v>1112</v>
      </c>
      <c r="D182" s="496" t="s">
        <v>1497</v>
      </c>
      <c r="E182" s="496">
        <v>45716</v>
      </c>
      <c r="F182" s="496"/>
      <c r="G182" s="367"/>
    </row>
    <row r="183" spans="1:7" s="366" customFormat="1" x14ac:dyDescent="0.25">
      <c r="A183" s="541"/>
      <c r="B183" s="495" t="s">
        <v>1111</v>
      </c>
      <c r="C183" s="496" t="s">
        <v>1112</v>
      </c>
      <c r="D183" s="496" t="s">
        <v>1563</v>
      </c>
      <c r="E183" s="496">
        <v>45723</v>
      </c>
      <c r="F183" s="496"/>
      <c r="G183" s="367"/>
    </row>
    <row r="184" spans="1:7" s="366" customFormat="1" x14ac:dyDescent="0.25">
      <c r="A184" s="541"/>
      <c r="B184" s="495" t="s">
        <v>1111</v>
      </c>
      <c r="C184" s="496" t="s">
        <v>1112</v>
      </c>
      <c r="D184" s="496" t="s">
        <v>1564</v>
      </c>
      <c r="E184" s="496">
        <v>45730</v>
      </c>
      <c r="F184" s="496"/>
      <c r="G184" s="367"/>
    </row>
    <row r="185" spans="1:7" s="366" customFormat="1" x14ac:dyDescent="0.25">
      <c r="A185" s="541"/>
      <c r="B185" s="495" t="s">
        <v>1111</v>
      </c>
      <c r="C185" s="496" t="s">
        <v>1112</v>
      </c>
      <c r="D185" s="496" t="s">
        <v>1565</v>
      </c>
      <c r="E185" s="496">
        <v>45737</v>
      </c>
      <c r="F185" s="496"/>
      <c r="G185" s="365"/>
    </row>
    <row r="186" spans="1:7" s="366" customFormat="1" x14ac:dyDescent="0.25">
      <c r="A186" s="541"/>
      <c r="B186" s="495" t="s">
        <v>1111</v>
      </c>
      <c r="C186" s="496" t="s">
        <v>1112</v>
      </c>
      <c r="D186" s="496" t="s">
        <v>1566</v>
      </c>
      <c r="E186" s="496">
        <v>45744</v>
      </c>
      <c r="F186" s="496"/>
      <c r="G186" s="365"/>
    </row>
    <row r="187" spans="1:7" s="366" customFormat="1" x14ac:dyDescent="0.25">
      <c r="A187" s="541"/>
      <c r="B187" s="495" t="s">
        <v>1111</v>
      </c>
      <c r="C187" s="496" t="s">
        <v>1112</v>
      </c>
      <c r="D187" s="496" t="s">
        <v>1567</v>
      </c>
      <c r="E187" s="496">
        <v>45758</v>
      </c>
      <c r="F187" s="496"/>
      <c r="G187" s="365"/>
    </row>
    <row r="188" spans="1:7" s="366" customFormat="1" x14ac:dyDescent="0.25">
      <c r="A188" s="541"/>
      <c r="B188" s="495" t="s">
        <v>1111</v>
      </c>
      <c r="C188" s="496" t="s">
        <v>1112</v>
      </c>
      <c r="D188" s="496" t="s">
        <v>1568</v>
      </c>
      <c r="E188" s="496">
        <v>45764</v>
      </c>
      <c r="F188" s="496"/>
      <c r="G188" s="365"/>
    </row>
    <row r="189" spans="1:7" s="366" customFormat="1" x14ac:dyDescent="0.25">
      <c r="A189" s="541"/>
      <c r="B189" s="495" t="s">
        <v>1111</v>
      </c>
      <c r="C189" s="496" t="s">
        <v>1112</v>
      </c>
      <c r="D189" s="496" t="s">
        <v>1569</v>
      </c>
      <c r="E189" s="496">
        <v>45772</v>
      </c>
      <c r="F189" s="496"/>
      <c r="G189" s="365"/>
    </row>
    <row r="190" spans="1:7" s="366" customFormat="1" x14ac:dyDescent="0.25">
      <c r="A190" s="541"/>
      <c r="B190" s="495" t="s">
        <v>1111</v>
      </c>
      <c r="C190" s="496" t="s">
        <v>1112</v>
      </c>
      <c r="D190" s="496" t="s">
        <v>1570</v>
      </c>
      <c r="E190" s="496">
        <v>45779</v>
      </c>
      <c r="F190" s="496"/>
      <c r="G190" s="365"/>
    </row>
    <row r="191" spans="1:7" s="366" customFormat="1" x14ac:dyDescent="0.25">
      <c r="A191" s="541"/>
      <c r="B191" s="495" t="s">
        <v>39</v>
      </c>
      <c r="C191" s="496" t="s">
        <v>40</v>
      </c>
      <c r="D191" s="496" t="s">
        <v>1605</v>
      </c>
      <c r="E191" s="496">
        <v>45786</v>
      </c>
      <c r="F191" s="496"/>
      <c r="G191" s="365"/>
    </row>
    <row r="192" spans="1:7" s="366" customFormat="1" x14ac:dyDescent="0.25">
      <c r="A192" s="541"/>
      <c r="B192" s="495" t="s">
        <v>39</v>
      </c>
      <c r="C192" s="496" t="s">
        <v>40</v>
      </c>
      <c r="D192" s="496" t="s">
        <v>1606</v>
      </c>
      <c r="E192" s="496">
        <v>45793</v>
      </c>
      <c r="F192" s="496"/>
      <c r="G192" s="365"/>
    </row>
    <row r="193" spans="1:7" s="366" customFormat="1" x14ac:dyDescent="0.25">
      <c r="A193" s="541"/>
      <c r="B193" s="495" t="s">
        <v>39</v>
      </c>
      <c r="C193" s="496" t="s">
        <v>40</v>
      </c>
      <c r="D193" s="496" t="s">
        <v>1607</v>
      </c>
      <c r="E193" s="496">
        <v>45800</v>
      </c>
      <c r="F193" s="496"/>
      <c r="G193" s="365"/>
    </row>
    <row r="194" spans="1:7" s="366" customFormat="1" x14ac:dyDescent="0.25">
      <c r="A194" s="541"/>
      <c r="B194" s="495" t="s">
        <v>39</v>
      </c>
      <c r="C194" s="496" t="s">
        <v>40</v>
      </c>
      <c r="D194" s="496" t="s">
        <v>1608</v>
      </c>
      <c r="E194" s="496">
        <v>45807</v>
      </c>
      <c r="F194" s="496"/>
      <c r="G194" s="365"/>
    </row>
    <row r="195" spans="1:7" s="366" customFormat="1" x14ac:dyDescent="0.25">
      <c r="A195" s="541"/>
      <c r="B195" s="495" t="s">
        <v>39</v>
      </c>
      <c r="C195" s="496" t="s">
        <v>40</v>
      </c>
      <c r="D195" s="496" t="s">
        <v>1700</v>
      </c>
      <c r="E195" s="496">
        <v>45814</v>
      </c>
      <c r="F195" s="496"/>
      <c r="G195" s="367"/>
    </row>
    <row r="196" spans="1:7" s="366" customFormat="1" x14ac:dyDescent="0.25">
      <c r="A196" s="541"/>
      <c r="B196" s="495" t="s">
        <v>39</v>
      </c>
      <c r="C196" s="496" t="s">
        <v>40</v>
      </c>
      <c r="D196" s="496" t="s">
        <v>1701</v>
      </c>
      <c r="E196" s="496">
        <v>45828</v>
      </c>
      <c r="F196" s="496"/>
      <c r="G196" s="367"/>
    </row>
    <row r="197" spans="1:7" s="366" customFormat="1" x14ac:dyDescent="0.25">
      <c r="A197" s="541"/>
      <c r="B197" s="495" t="s">
        <v>1111</v>
      </c>
      <c r="C197" s="496" t="s">
        <v>1112</v>
      </c>
      <c r="D197" s="496" t="s">
        <v>1702</v>
      </c>
      <c r="E197" s="496">
        <v>45835</v>
      </c>
      <c r="F197" s="496"/>
      <c r="G197" s="367"/>
    </row>
    <row r="198" spans="1:7" s="366" customFormat="1" x14ac:dyDescent="0.25">
      <c r="A198" s="541"/>
      <c r="B198" s="495" t="s">
        <v>1111</v>
      </c>
      <c r="C198" s="496" t="s">
        <v>1112</v>
      </c>
      <c r="D198" s="496" t="s">
        <v>1703</v>
      </c>
      <c r="E198" s="496">
        <v>45842</v>
      </c>
      <c r="F198" s="496"/>
      <c r="G198" s="367"/>
    </row>
    <row r="199" spans="1:7" s="366" customFormat="1" x14ac:dyDescent="0.25">
      <c r="A199" s="541"/>
      <c r="B199" s="495" t="s">
        <v>39</v>
      </c>
      <c r="C199" s="496" t="s">
        <v>40</v>
      </c>
      <c r="D199" s="496" t="s">
        <v>1704</v>
      </c>
      <c r="E199" s="496">
        <v>45856</v>
      </c>
      <c r="F199" s="496"/>
      <c r="G199" s="367"/>
    </row>
    <row r="200" spans="1:7" s="366" customFormat="1" x14ac:dyDescent="0.25">
      <c r="A200" s="541"/>
      <c r="B200" s="495" t="s">
        <v>1111</v>
      </c>
      <c r="C200" s="496" t="s">
        <v>1112</v>
      </c>
      <c r="D200" s="496" t="s">
        <v>1705</v>
      </c>
      <c r="E200" s="496">
        <v>45863</v>
      </c>
      <c r="F200" s="496"/>
      <c r="G200" s="367"/>
    </row>
    <row r="201" spans="1:7" s="366" customFormat="1" x14ac:dyDescent="0.25">
      <c r="A201" s="541"/>
      <c r="B201" s="495" t="s">
        <v>1111</v>
      </c>
      <c r="C201" s="496" t="s">
        <v>1112</v>
      </c>
      <c r="D201" s="496" t="s">
        <v>1118</v>
      </c>
      <c r="E201" s="496">
        <v>45401</v>
      </c>
      <c r="F201" s="496"/>
      <c r="G201" s="367"/>
    </row>
    <row r="202" spans="1:7" s="366" customFormat="1" x14ac:dyDescent="0.25">
      <c r="A202" s="541"/>
      <c r="B202" s="495" t="s">
        <v>1111</v>
      </c>
      <c r="C202" s="496" t="s">
        <v>1112</v>
      </c>
      <c r="D202" s="496" t="s">
        <v>1119</v>
      </c>
      <c r="E202" s="496">
        <v>45408</v>
      </c>
      <c r="F202" s="496"/>
      <c r="G202" s="367"/>
    </row>
    <row r="203" spans="1:7" s="366" customFormat="1" x14ac:dyDescent="0.25">
      <c r="A203" s="541"/>
      <c r="B203" s="495" t="s">
        <v>1111</v>
      </c>
      <c r="C203" s="496" t="s">
        <v>1112</v>
      </c>
      <c r="D203" s="496" t="s">
        <v>1120</v>
      </c>
      <c r="E203" s="496">
        <v>45422</v>
      </c>
      <c r="F203" s="496"/>
      <c r="G203" s="365"/>
    </row>
    <row r="204" spans="1:7" s="366" customFormat="1" x14ac:dyDescent="0.25">
      <c r="A204" s="541"/>
      <c r="B204" s="495" t="s">
        <v>1111</v>
      </c>
      <c r="C204" s="496" t="s">
        <v>1112</v>
      </c>
      <c r="D204" s="496" t="s">
        <v>1121</v>
      </c>
      <c r="E204" s="496">
        <v>45436</v>
      </c>
      <c r="F204" s="496"/>
      <c r="G204" s="365"/>
    </row>
    <row r="205" spans="1:7" s="366" customFormat="1" x14ac:dyDescent="0.25">
      <c r="A205" s="541"/>
      <c r="B205" s="495" t="s">
        <v>1111</v>
      </c>
      <c r="C205" s="496" t="s">
        <v>1112</v>
      </c>
      <c r="D205" s="496" t="s">
        <v>1122</v>
      </c>
      <c r="E205" s="496">
        <v>45443</v>
      </c>
      <c r="F205" s="496"/>
      <c r="G205" s="367"/>
    </row>
    <row r="206" spans="1:7" s="366" customFormat="1" x14ac:dyDescent="0.25">
      <c r="A206" s="541"/>
      <c r="B206" s="495" t="s">
        <v>1111</v>
      </c>
      <c r="C206" s="496" t="s">
        <v>1112</v>
      </c>
      <c r="D206" s="496" t="s">
        <v>1214</v>
      </c>
      <c r="E206" s="496">
        <v>45450</v>
      </c>
      <c r="F206" s="496"/>
      <c r="G206" s="367"/>
    </row>
    <row r="207" spans="1:7" s="366" customFormat="1" x14ac:dyDescent="0.25">
      <c r="A207" s="541"/>
      <c r="B207" s="495" t="s">
        <v>1111</v>
      </c>
      <c r="C207" s="496" t="s">
        <v>1112</v>
      </c>
      <c r="D207" s="496" t="s">
        <v>1215</v>
      </c>
      <c r="E207" s="496">
        <v>45457</v>
      </c>
      <c r="F207" s="496"/>
      <c r="G207" s="367"/>
    </row>
    <row r="208" spans="1:7" s="366" customFormat="1" x14ac:dyDescent="0.25">
      <c r="A208" s="541"/>
      <c r="B208" s="495" t="s">
        <v>1111</v>
      </c>
      <c r="C208" s="496" t="s">
        <v>1112</v>
      </c>
      <c r="D208" s="496" t="s">
        <v>1216</v>
      </c>
      <c r="E208" s="496">
        <v>45463</v>
      </c>
      <c r="F208" s="496"/>
      <c r="G208" s="367"/>
    </row>
    <row r="209" spans="1:7" s="366" customFormat="1" x14ac:dyDescent="0.25">
      <c r="A209" s="541"/>
      <c r="B209" s="495" t="s">
        <v>1111</v>
      </c>
      <c r="C209" s="496" t="s">
        <v>1112</v>
      </c>
      <c r="D209" s="496" t="s">
        <v>1217</v>
      </c>
      <c r="E209" s="496">
        <v>45471</v>
      </c>
      <c r="F209" s="496"/>
      <c r="G209" s="367"/>
    </row>
    <row r="210" spans="1:7" s="366" customFormat="1" x14ac:dyDescent="0.25">
      <c r="A210" s="541"/>
      <c r="B210" s="495" t="s">
        <v>1111</v>
      </c>
      <c r="C210" s="496" t="s">
        <v>1112</v>
      </c>
      <c r="D210" s="496" t="s">
        <v>1218</v>
      </c>
      <c r="E210" s="496">
        <v>45478</v>
      </c>
      <c r="F210" s="496"/>
    </row>
    <row r="211" spans="1:7" s="366" customFormat="1" x14ac:dyDescent="0.25">
      <c r="A211" s="541"/>
      <c r="B211" s="495" t="s">
        <v>39</v>
      </c>
      <c r="C211" s="496" t="s">
        <v>40</v>
      </c>
      <c r="D211" s="496" t="s">
        <v>1249</v>
      </c>
      <c r="E211" s="496">
        <v>45499</v>
      </c>
      <c r="F211" s="496"/>
      <c r="G211" s="367"/>
    </row>
    <row r="212" spans="1:7" s="366" customFormat="1" x14ac:dyDescent="0.25">
      <c r="A212" s="541"/>
      <c r="B212" s="495" t="s">
        <v>39</v>
      </c>
      <c r="C212" s="496" t="s">
        <v>40</v>
      </c>
      <c r="D212" s="496" t="s">
        <v>1250</v>
      </c>
      <c r="E212" s="496">
        <v>45506</v>
      </c>
      <c r="F212" s="496"/>
      <c r="G212" s="367"/>
    </row>
    <row r="213" spans="1:7" s="366" customFormat="1" x14ac:dyDescent="0.25">
      <c r="A213" s="541"/>
      <c r="B213" s="495" t="s">
        <v>39</v>
      </c>
      <c r="C213" s="496" t="s">
        <v>40</v>
      </c>
      <c r="D213" s="496" t="s">
        <v>1251</v>
      </c>
      <c r="E213" s="496">
        <v>45513</v>
      </c>
      <c r="F213" s="496"/>
      <c r="G213" s="367"/>
    </row>
    <row r="214" spans="1:7" s="366" customFormat="1" x14ac:dyDescent="0.25">
      <c r="A214" s="541"/>
      <c r="B214" s="495" t="s">
        <v>39</v>
      </c>
      <c r="C214" s="496" t="s">
        <v>40</v>
      </c>
      <c r="D214" s="496" t="s">
        <v>1252</v>
      </c>
      <c r="E214" s="496">
        <v>45520</v>
      </c>
      <c r="F214" s="496"/>
      <c r="G214" s="365"/>
    </row>
    <row r="215" spans="1:7" s="366" customFormat="1" x14ac:dyDescent="0.25">
      <c r="A215" s="541"/>
      <c r="B215" s="495" t="s">
        <v>39</v>
      </c>
      <c r="C215" s="496" t="s">
        <v>40</v>
      </c>
      <c r="D215" s="496" t="s">
        <v>1253</v>
      </c>
      <c r="E215" s="496">
        <v>45527</v>
      </c>
      <c r="F215" s="496"/>
      <c r="G215" s="365"/>
    </row>
    <row r="216" spans="1:7" s="366" customFormat="1" x14ac:dyDescent="0.25">
      <c r="A216" s="541"/>
      <c r="B216" s="495" t="s">
        <v>39</v>
      </c>
      <c r="C216" s="496" t="s">
        <v>40</v>
      </c>
      <c r="D216" s="496" t="s">
        <v>1254</v>
      </c>
      <c r="E216" s="496">
        <v>45534</v>
      </c>
      <c r="F216" s="496"/>
      <c r="G216" s="367"/>
    </row>
    <row r="217" spans="1:7" s="366" customFormat="1" x14ac:dyDescent="0.25">
      <c r="A217" s="541"/>
      <c r="B217" s="495" t="s">
        <v>39</v>
      </c>
      <c r="C217" s="496" t="s">
        <v>40</v>
      </c>
      <c r="D217" s="496" t="s">
        <v>1255</v>
      </c>
      <c r="E217" s="496">
        <v>45541</v>
      </c>
      <c r="F217" s="496"/>
      <c r="G217" s="367"/>
    </row>
    <row r="218" spans="1:7" s="366" customFormat="1" x14ac:dyDescent="0.25">
      <c r="A218" s="541"/>
      <c r="B218" s="495" t="s">
        <v>39</v>
      </c>
      <c r="C218" s="496" t="s">
        <v>40</v>
      </c>
      <c r="D218" s="496" t="s">
        <v>1256</v>
      </c>
      <c r="E218" s="496">
        <v>45555</v>
      </c>
      <c r="F218" s="496"/>
      <c r="G218" s="367"/>
    </row>
    <row r="219" spans="1:7" s="366" customFormat="1" x14ac:dyDescent="0.25">
      <c r="A219" s="541"/>
      <c r="B219" s="495" t="s">
        <v>39</v>
      </c>
      <c r="C219" s="496" t="s">
        <v>40</v>
      </c>
      <c r="D219" s="496" t="s">
        <v>1257</v>
      </c>
      <c r="E219" s="496">
        <v>45562</v>
      </c>
      <c r="F219" s="496"/>
      <c r="G219" s="367"/>
    </row>
    <row r="220" spans="1:7" s="366" customFormat="1" x14ac:dyDescent="0.25">
      <c r="A220" s="541"/>
      <c r="B220" s="495" t="s">
        <v>1111</v>
      </c>
      <c r="C220" s="496" t="s">
        <v>1112</v>
      </c>
      <c r="D220" s="496" t="s">
        <v>1219</v>
      </c>
      <c r="E220" s="496">
        <v>45569</v>
      </c>
      <c r="F220" s="496"/>
      <c r="G220" s="367"/>
    </row>
    <row r="221" spans="1:7" s="366" customFormat="1" x14ac:dyDescent="0.25">
      <c r="A221" s="541"/>
      <c r="B221" s="495" t="s">
        <v>1111</v>
      </c>
      <c r="C221" s="496" t="s">
        <v>1112</v>
      </c>
      <c r="D221" s="496" t="s">
        <v>1220</v>
      </c>
      <c r="E221" s="496">
        <v>45576</v>
      </c>
      <c r="F221" s="496"/>
      <c r="G221" s="367"/>
    </row>
    <row r="222" spans="1:7" s="366" customFormat="1" x14ac:dyDescent="0.25">
      <c r="A222" s="541"/>
      <c r="B222" s="495" t="s">
        <v>1111</v>
      </c>
      <c r="C222" s="496" t="s">
        <v>1112</v>
      </c>
      <c r="D222" s="496" t="s">
        <v>1221</v>
      </c>
      <c r="E222" s="496">
        <v>45583</v>
      </c>
      <c r="F222" s="496"/>
      <c r="G222" s="367"/>
    </row>
    <row r="223" spans="1:7" s="366" customFormat="1" x14ac:dyDescent="0.25">
      <c r="A223" s="541"/>
      <c r="B223" s="495" t="s">
        <v>1111</v>
      </c>
      <c r="C223" s="496" t="s">
        <v>1112</v>
      </c>
      <c r="D223" s="496" t="s">
        <v>1222</v>
      </c>
      <c r="E223" s="496">
        <v>45590</v>
      </c>
      <c r="F223" s="496"/>
      <c r="G223" s="365"/>
    </row>
    <row r="224" spans="1:7" s="366" customFormat="1" x14ac:dyDescent="0.25">
      <c r="A224" s="541"/>
      <c r="B224" s="495" t="s">
        <v>1111</v>
      </c>
      <c r="C224" s="496" t="s">
        <v>1112</v>
      </c>
      <c r="D224" s="496" t="s">
        <v>1223</v>
      </c>
      <c r="E224" s="496">
        <v>45597</v>
      </c>
      <c r="F224" s="496"/>
      <c r="G224" s="365"/>
    </row>
    <row r="225" spans="1:7" s="366" customFormat="1" x14ac:dyDescent="0.25">
      <c r="A225" s="541"/>
      <c r="B225" s="495" t="s">
        <v>1111</v>
      </c>
      <c r="C225" s="496" t="s">
        <v>1112</v>
      </c>
      <c r="D225" s="496" t="s">
        <v>1224</v>
      </c>
      <c r="E225" s="496">
        <v>45604</v>
      </c>
      <c r="F225" s="496"/>
      <c r="G225" s="365"/>
    </row>
    <row r="226" spans="1:7" s="366" customFormat="1" x14ac:dyDescent="0.25">
      <c r="A226" s="541"/>
      <c r="B226" s="495" t="s">
        <v>1111</v>
      </c>
      <c r="C226" s="496" t="s">
        <v>1112</v>
      </c>
      <c r="D226" s="496" t="s">
        <v>1225</v>
      </c>
      <c r="E226" s="496">
        <v>45618</v>
      </c>
      <c r="F226" s="496"/>
      <c r="G226" s="367"/>
    </row>
    <row r="227" spans="1:7" s="366" customFormat="1" x14ac:dyDescent="0.25">
      <c r="A227" s="541"/>
      <c r="B227" s="495" t="s">
        <v>1111</v>
      </c>
      <c r="C227" s="496" t="s">
        <v>1112</v>
      </c>
      <c r="D227" s="496" t="s">
        <v>1226</v>
      </c>
      <c r="E227" s="496">
        <v>45625</v>
      </c>
      <c r="F227" s="496"/>
      <c r="G227" s="367"/>
    </row>
    <row r="228" spans="1:7" s="366" customFormat="1" x14ac:dyDescent="0.25">
      <c r="A228" s="541"/>
      <c r="B228" s="495" t="s">
        <v>1111</v>
      </c>
      <c r="C228" s="496" t="s">
        <v>1112</v>
      </c>
      <c r="D228" s="496" t="s">
        <v>1431</v>
      </c>
      <c r="E228" s="496">
        <v>45632</v>
      </c>
      <c r="F228" s="496"/>
      <c r="G228" s="367"/>
    </row>
    <row r="229" spans="1:7" s="366" customFormat="1" x14ac:dyDescent="0.25">
      <c r="A229" s="541"/>
      <c r="B229" s="495" t="s">
        <v>1111</v>
      </c>
      <c r="C229" s="496" t="s">
        <v>1112</v>
      </c>
      <c r="D229" s="496" t="s">
        <v>1432</v>
      </c>
      <c r="E229" s="496">
        <v>45639</v>
      </c>
      <c r="F229" s="496"/>
      <c r="G229" s="367"/>
    </row>
    <row r="230" spans="1:7" s="366" customFormat="1" x14ac:dyDescent="0.25">
      <c r="A230" s="541"/>
      <c r="B230" s="495" t="s">
        <v>1111</v>
      </c>
      <c r="C230" s="496" t="s">
        <v>1112</v>
      </c>
      <c r="D230" s="496" t="s">
        <v>1433</v>
      </c>
      <c r="E230" s="496">
        <v>45646</v>
      </c>
      <c r="F230" s="496"/>
      <c r="G230" s="367"/>
    </row>
    <row r="231" spans="1:7" s="366" customFormat="1" x14ac:dyDescent="0.25">
      <c r="A231" s="541"/>
      <c r="B231" s="495" t="s">
        <v>1111</v>
      </c>
      <c r="C231" s="496" t="s">
        <v>1112</v>
      </c>
      <c r="D231" s="496" t="s">
        <v>1434</v>
      </c>
      <c r="E231" s="496">
        <v>45653</v>
      </c>
      <c r="F231" s="496"/>
      <c r="G231" s="367"/>
    </row>
    <row r="232" spans="1:7" s="366" customFormat="1" x14ac:dyDescent="0.25">
      <c r="A232" s="541"/>
      <c r="B232" s="495" t="s">
        <v>1111</v>
      </c>
      <c r="C232" s="496" t="s">
        <v>1112</v>
      </c>
      <c r="D232" s="496" t="s">
        <v>1435</v>
      </c>
      <c r="E232" s="496">
        <v>45660</v>
      </c>
      <c r="F232" s="496"/>
      <c r="G232" s="367"/>
    </row>
    <row r="233" spans="1:7" s="366" customFormat="1" x14ac:dyDescent="0.25">
      <c r="A233" s="541"/>
      <c r="B233" s="495" t="s">
        <v>1111</v>
      </c>
      <c r="C233" s="496" t="s">
        <v>1112</v>
      </c>
      <c r="D233" s="496" t="s">
        <v>1436</v>
      </c>
      <c r="E233" s="496">
        <v>45667</v>
      </c>
      <c r="F233" s="496"/>
      <c r="G233" s="367"/>
    </row>
    <row r="234" spans="1:7" s="366" customFormat="1" x14ac:dyDescent="0.25">
      <c r="A234" s="541"/>
      <c r="B234" s="495" t="s">
        <v>1111</v>
      </c>
      <c r="C234" s="496" t="s">
        <v>1112</v>
      </c>
      <c r="D234" s="496" t="s">
        <v>1437</v>
      </c>
      <c r="E234" s="496">
        <v>45674</v>
      </c>
      <c r="F234" s="496"/>
      <c r="G234" s="367"/>
    </row>
    <row r="235" spans="1:7" s="366" customFormat="1" x14ac:dyDescent="0.25">
      <c r="A235" s="541"/>
      <c r="B235" s="495" t="s">
        <v>1111</v>
      </c>
      <c r="C235" s="496" t="s">
        <v>1112</v>
      </c>
      <c r="D235" s="496" t="s">
        <v>1438</v>
      </c>
      <c r="E235" s="496">
        <v>45681</v>
      </c>
      <c r="F235" s="496"/>
      <c r="G235" s="367"/>
    </row>
    <row r="236" spans="1:7" s="366" customFormat="1" x14ac:dyDescent="0.25">
      <c r="A236" s="541"/>
      <c r="B236" s="495" t="s">
        <v>1111</v>
      </c>
      <c r="C236" s="496" t="s">
        <v>1112</v>
      </c>
      <c r="D236" s="496" t="s">
        <v>1439</v>
      </c>
      <c r="E236" s="496">
        <v>45688</v>
      </c>
      <c r="F236" s="496"/>
      <c r="G236" s="367"/>
    </row>
    <row r="237" spans="1:7" s="366" customFormat="1" x14ac:dyDescent="0.25">
      <c r="A237" s="541"/>
      <c r="B237" s="495" t="s">
        <v>1111</v>
      </c>
      <c r="C237" s="496" t="s">
        <v>1112</v>
      </c>
      <c r="D237" s="496" t="s">
        <v>1498</v>
      </c>
      <c r="E237" s="496">
        <v>45695</v>
      </c>
      <c r="F237" s="496"/>
      <c r="G237" s="367"/>
    </row>
    <row r="238" spans="1:7" s="366" customFormat="1" x14ac:dyDescent="0.25">
      <c r="A238" s="541"/>
      <c r="B238" s="495" t="s">
        <v>1111</v>
      </c>
      <c r="C238" s="496" t="s">
        <v>1112</v>
      </c>
      <c r="D238" s="496" t="s">
        <v>1499</v>
      </c>
      <c r="E238" s="496">
        <v>45702</v>
      </c>
      <c r="F238" s="496"/>
      <c r="G238" s="367"/>
    </row>
    <row r="239" spans="1:7" s="366" customFormat="1" x14ac:dyDescent="0.25">
      <c r="A239" s="541"/>
      <c r="B239" s="495" t="s">
        <v>1111</v>
      </c>
      <c r="C239" s="496" t="s">
        <v>1112</v>
      </c>
      <c r="D239" s="496" t="s">
        <v>1500</v>
      </c>
      <c r="E239" s="496">
        <v>45709</v>
      </c>
      <c r="F239" s="496"/>
      <c r="G239" s="367"/>
    </row>
    <row r="240" spans="1:7" s="366" customFormat="1" x14ac:dyDescent="0.25">
      <c r="A240" s="541"/>
      <c r="B240" s="495" t="s">
        <v>1111</v>
      </c>
      <c r="C240" s="496" t="s">
        <v>1112</v>
      </c>
      <c r="D240" s="496" t="s">
        <v>1501</v>
      </c>
      <c r="E240" s="496">
        <v>45716</v>
      </c>
      <c r="F240" s="496"/>
      <c r="G240" s="367"/>
    </row>
    <row r="241" spans="1:7" s="366" customFormat="1" x14ac:dyDescent="0.25">
      <c r="A241" s="541"/>
      <c r="B241" s="495" t="s">
        <v>1111</v>
      </c>
      <c r="C241" s="496" t="s">
        <v>1112</v>
      </c>
      <c r="D241" s="496" t="s">
        <v>1571</v>
      </c>
      <c r="E241" s="496">
        <v>45730</v>
      </c>
      <c r="F241" s="496"/>
      <c r="G241" s="367"/>
    </row>
    <row r="242" spans="1:7" s="366" customFormat="1" x14ac:dyDescent="0.25">
      <c r="A242" s="541"/>
      <c r="B242" s="495" t="s">
        <v>1111</v>
      </c>
      <c r="C242" s="496" t="s">
        <v>1112</v>
      </c>
      <c r="D242" s="496" t="s">
        <v>1572</v>
      </c>
      <c r="E242" s="496">
        <v>45737</v>
      </c>
      <c r="F242" s="496"/>
      <c r="G242" s="367"/>
    </row>
    <row r="243" spans="1:7" s="366" customFormat="1" x14ac:dyDescent="0.25">
      <c r="A243" s="541"/>
      <c r="B243" s="495" t="s">
        <v>1111</v>
      </c>
      <c r="C243" s="496" t="s">
        <v>1112</v>
      </c>
      <c r="D243" s="496" t="s">
        <v>1573</v>
      </c>
      <c r="E243" s="496">
        <v>45744</v>
      </c>
      <c r="F243" s="496"/>
      <c r="G243" s="367"/>
    </row>
    <row r="244" spans="1:7" s="366" customFormat="1" x14ac:dyDescent="0.25">
      <c r="A244" s="541"/>
      <c r="B244" s="495" t="s">
        <v>1111</v>
      </c>
      <c r="C244" s="496" t="s">
        <v>1112</v>
      </c>
      <c r="D244" s="496" t="s">
        <v>1574</v>
      </c>
      <c r="E244" s="496">
        <v>45758</v>
      </c>
      <c r="F244" s="496"/>
      <c r="G244" s="365"/>
    </row>
    <row r="245" spans="1:7" s="366" customFormat="1" x14ac:dyDescent="0.25">
      <c r="A245" s="541"/>
      <c r="B245" s="495" t="s">
        <v>1111</v>
      </c>
      <c r="C245" s="496" t="s">
        <v>1112</v>
      </c>
      <c r="D245" s="496" t="s">
        <v>1575</v>
      </c>
      <c r="E245" s="496">
        <v>45779</v>
      </c>
      <c r="F245" s="496"/>
      <c r="G245" s="365"/>
    </row>
    <row r="246" spans="1:7" s="366" customFormat="1" x14ac:dyDescent="0.25">
      <c r="A246" s="541"/>
      <c r="B246" s="495" t="s">
        <v>39</v>
      </c>
      <c r="C246" s="496" t="s">
        <v>40</v>
      </c>
      <c r="D246" s="496" t="s">
        <v>1609</v>
      </c>
      <c r="E246" s="496">
        <v>45786</v>
      </c>
      <c r="F246" s="496"/>
      <c r="G246" s="365"/>
    </row>
    <row r="247" spans="1:7" s="366" customFormat="1" x14ac:dyDescent="0.25">
      <c r="A247" s="541"/>
      <c r="B247" s="495" t="s">
        <v>39</v>
      </c>
      <c r="C247" s="496" t="s">
        <v>40</v>
      </c>
      <c r="D247" s="496" t="s">
        <v>1610</v>
      </c>
      <c r="E247" s="496">
        <v>45800</v>
      </c>
      <c r="F247" s="496"/>
      <c r="G247" s="365"/>
    </row>
    <row r="248" spans="1:7" s="366" customFormat="1" x14ac:dyDescent="0.25">
      <c r="A248" s="541"/>
      <c r="B248" s="495" t="s">
        <v>39</v>
      </c>
      <c r="C248" s="496" t="s">
        <v>40</v>
      </c>
      <c r="D248" s="496" t="s">
        <v>1706</v>
      </c>
      <c r="E248" s="496">
        <v>45814</v>
      </c>
      <c r="F248" s="496"/>
      <c r="G248" s="365"/>
    </row>
    <row r="249" spans="1:7" s="366" customFormat="1" x14ac:dyDescent="0.25">
      <c r="A249" s="541"/>
      <c r="B249" s="495" t="s">
        <v>1111</v>
      </c>
      <c r="C249" s="496" t="s">
        <v>1112</v>
      </c>
      <c r="D249" s="496" t="s">
        <v>1707</v>
      </c>
      <c r="E249" s="496">
        <v>45842</v>
      </c>
      <c r="F249" s="496"/>
      <c r="G249" s="365"/>
    </row>
    <row r="250" spans="1:7" s="366" customFormat="1" x14ac:dyDescent="0.25">
      <c r="A250" s="541"/>
      <c r="B250" s="495" t="s">
        <v>1111</v>
      </c>
      <c r="C250" s="496" t="s">
        <v>1112</v>
      </c>
      <c r="D250" s="496" t="s">
        <v>1708</v>
      </c>
      <c r="E250" s="496">
        <v>45849</v>
      </c>
      <c r="F250" s="496"/>
      <c r="G250" s="365"/>
    </row>
    <row r="251" spans="1:7" s="366" customFormat="1" x14ac:dyDescent="0.25">
      <c r="A251" s="541"/>
      <c r="B251" s="495" t="s">
        <v>39</v>
      </c>
      <c r="C251" s="496" t="s">
        <v>40</v>
      </c>
      <c r="D251" s="496" t="s">
        <v>1709</v>
      </c>
      <c r="E251" s="496">
        <v>45856</v>
      </c>
      <c r="F251" s="496"/>
      <c r="G251" s="365"/>
    </row>
    <row r="252" spans="1:7" s="366" customFormat="1" x14ac:dyDescent="0.25">
      <c r="A252" s="541"/>
      <c r="B252" s="495" t="s">
        <v>1111</v>
      </c>
      <c r="C252" s="496" t="s">
        <v>1112</v>
      </c>
      <c r="D252" s="496" t="s">
        <v>1710</v>
      </c>
      <c r="E252" s="496">
        <v>45863</v>
      </c>
      <c r="F252" s="496"/>
      <c r="G252" s="365"/>
    </row>
    <row r="253" spans="1:7" s="366" customFormat="1" x14ac:dyDescent="0.25">
      <c r="A253" s="541"/>
      <c r="B253" s="495" t="s">
        <v>39</v>
      </c>
      <c r="C253" s="496" t="s">
        <v>40</v>
      </c>
      <c r="D253" s="496" t="s">
        <v>1258</v>
      </c>
      <c r="E253" s="496">
        <v>45499</v>
      </c>
      <c r="F253" s="496"/>
      <c r="G253" s="365"/>
    </row>
    <row r="254" spans="1:7" s="366" customFormat="1" x14ac:dyDescent="0.25">
      <c r="A254" s="541"/>
      <c r="B254" s="495" t="s">
        <v>961</v>
      </c>
      <c r="C254" s="496" t="s">
        <v>962</v>
      </c>
      <c r="D254" s="496" t="s">
        <v>1123</v>
      </c>
      <c r="E254" s="496">
        <v>45338</v>
      </c>
      <c r="F254" s="496"/>
      <c r="G254" s="367"/>
    </row>
    <row r="255" spans="1:7" s="366" customFormat="1" x14ac:dyDescent="0.25">
      <c r="A255" s="541"/>
      <c r="B255" s="495" t="s">
        <v>961</v>
      </c>
      <c r="C255" s="496" t="s">
        <v>962</v>
      </c>
      <c r="D255" s="496" t="s">
        <v>1124</v>
      </c>
      <c r="E255" s="496">
        <v>45394</v>
      </c>
      <c r="F255" s="496"/>
      <c r="G255" s="367"/>
    </row>
    <row r="256" spans="1:7" s="366" customFormat="1" x14ac:dyDescent="0.25">
      <c r="A256" s="541"/>
      <c r="B256" s="495" t="s">
        <v>961</v>
      </c>
      <c r="C256" s="496" t="s">
        <v>962</v>
      </c>
      <c r="D256" s="496" t="s">
        <v>1025</v>
      </c>
      <c r="E256" s="496">
        <v>45170</v>
      </c>
      <c r="F256" s="496"/>
      <c r="G256" s="367"/>
    </row>
    <row r="257" spans="1:7" s="366" customFormat="1" x14ac:dyDescent="0.25">
      <c r="A257" s="541"/>
      <c r="B257" s="495" t="s">
        <v>961</v>
      </c>
      <c r="C257" s="496" t="s">
        <v>962</v>
      </c>
      <c r="D257" s="496" t="s">
        <v>1026</v>
      </c>
      <c r="E257" s="496">
        <v>45219</v>
      </c>
      <c r="F257" s="496"/>
      <c r="G257" s="367"/>
    </row>
    <row r="258" spans="1:7" s="366" customFormat="1" x14ac:dyDescent="0.25">
      <c r="A258" s="541"/>
      <c r="B258" s="495" t="s">
        <v>961</v>
      </c>
      <c r="C258" s="496" t="s">
        <v>962</v>
      </c>
      <c r="D258" s="496" t="s">
        <v>1027</v>
      </c>
      <c r="E258" s="496">
        <v>45226</v>
      </c>
      <c r="F258" s="496"/>
      <c r="G258" s="367"/>
    </row>
    <row r="259" spans="1:7" s="366" customFormat="1" x14ac:dyDescent="0.25">
      <c r="A259" s="541"/>
      <c r="B259" s="495" t="s">
        <v>961</v>
      </c>
      <c r="C259" s="496" t="s">
        <v>962</v>
      </c>
      <c r="D259" s="496" t="s">
        <v>1050</v>
      </c>
      <c r="E259" s="496">
        <v>45233</v>
      </c>
      <c r="F259" s="496"/>
      <c r="G259" s="367"/>
    </row>
    <row r="260" spans="1:7" s="366" customFormat="1" x14ac:dyDescent="0.25">
      <c r="A260" s="541"/>
      <c r="B260" s="495" t="s">
        <v>39</v>
      </c>
      <c r="C260" s="496" t="s">
        <v>40</v>
      </c>
      <c r="D260" s="496" t="s">
        <v>1711</v>
      </c>
      <c r="E260" s="496">
        <v>45863</v>
      </c>
      <c r="F260" s="496"/>
      <c r="G260" s="367"/>
    </row>
    <row r="261" spans="1:7" s="366" customFormat="1" x14ac:dyDescent="0.25">
      <c r="A261" s="541"/>
      <c r="B261" s="495" t="s">
        <v>39</v>
      </c>
      <c r="C261" s="496" t="s">
        <v>40</v>
      </c>
      <c r="D261" s="496" t="s">
        <v>1611</v>
      </c>
      <c r="E261" s="496">
        <v>45807</v>
      </c>
      <c r="F261" s="496"/>
      <c r="G261" s="367"/>
    </row>
    <row r="262" spans="1:7" s="366" customFormat="1" x14ac:dyDescent="0.25">
      <c r="A262" s="541"/>
      <c r="B262" s="495" t="s">
        <v>39</v>
      </c>
      <c r="C262" s="496" t="s">
        <v>40</v>
      </c>
      <c r="D262" s="496" t="s">
        <v>1712</v>
      </c>
      <c r="E262" s="496">
        <v>45814</v>
      </c>
      <c r="F262" s="496"/>
      <c r="G262" s="367"/>
    </row>
    <row r="263" spans="1:7" s="366" customFormat="1" x14ac:dyDescent="0.25">
      <c r="A263" s="541"/>
      <c r="B263" s="495" t="s">
        <v>39</v>
      </c>
      <c r="C263" s="496" t="s">
        <v>40</v>
      </c>
      <c r="D263" s="496" t="s">
        <v>1713</v>
      </c>
      <c r="E263" s="496">
        <v>45821</v>
      </c>
      <c r="F263" s="496"/>
      <c r="G263" s="365"/>
    </row>
    <row r="264" spans="1:7" s="366" customFormat="1" x14ac:dyDescent="0.25">
      <c r="A264" s="541"/>
      <c r="B264" s="495" t="s">
        <v>39</v>
      </c>
      <c r="C264" s="496" t="s">
        <v>40</v>
      </c>
      <c r="D264" s="496" t="s">
        <v>1714</v>
      </c>
      <c r="E264" s="496">
        <v>45828</v>
      </c>
      <c r="F264" s="496"/>
      <c r="G264" s="365"/>
    </row>
    <row r="265" spans="1:7" s="366" customFormat="1" x14ac:dyDescent="0.25">
      <c r="A265" s="541"/>
      <c r="B265" s="495" t="s">
        <v>39</v>
      </c>
      <c r="C265" s="496" t="s">
        <v>40</v>
      </c>
      <c r="D265" s="496" t="s">
        <v>1715</v>
      </c>
      <c r="E265" s="496">
        <v>45835</v>
      </c>
      <c r="F265" s="496"/>
      <c r="G265" s="367"/>
    </row>
    <row r="266" spans="1:7" s="366" customFormat="1" x14ac:dyDescent="0.25">
      <c r="A266" s="541"/>
      <c r="B266" s="495" t="s">
        <v>39</v>
      </c>
      <c r="C266" s="496" t="s">
        <v>40</v>
      </c>
      <c r="D266" s="496" t="s">
        <v>1716</v>
      </c>
      <c r="E266" s="496">
        <v>45842</v>
      </c>
      <c r="F266" s="496"/>
      <c r="G266" s="367"/>
    </row>
    <row r="267" spans="1:7" s="366" customFormat="1" x14ac:dyDescent="0.25">
      <c r="A267" s="541"/>
      <c r="B267" s="495" t="s">
        <v>39</v>
      </c>
      <c r="C267" s="496" t="s">
        <v>40</v>
      </c>
      <c r="D267" s="496" t="s">
        <v>1717</v>
      </c>
      <c r="E267" s="496">
        <v>45849</v>
      </c>
      <c r="F267" s="496"/>
      <c r="G267" s="367"/>
    </row>
    <row r="268" spans="1:7" s="366" customFormat="1" x14ac:dyDescent="0.25">
      <c r="A268" s="541"/>
      <c r="B268" s="495" t="s">
        <v>39</v>
      </c>
      <c r="C268" s="496" t="s">
        <v>40</v>
      </c>
      <c r="D268" s="496" t="s">
        <v>1718</v>
      </c>
      <c r="E268" s="496">
        <v>45856</v>
      </c>
      <c r="F268" s="496"/>
      <c r="G268" s="367"/>
    </row>
    <row r="269" spans="1:7" s="366" customFormat="1" x14ac:dyDescent="0.25">
      <c r="A269" s="541"/>
      <c r="B269" s="495" t="s">
        <v>39</v>
      </c>
      <c r="C269" s="496" t="s">
        <v>40</v>
      </c>
      <c r="D269" s="496" t="s">
        <v>1719</v>
      </c>
      <c r="E269" s="496">
        <v>45863</v>
      </c>
      <c r="F269" s="496"/>
      <c r="G269" s="367"/>
    </row>
    <row r="270" spans="1:7" s="366" customFormat="1" x14ac:dyDescent="0.25">
      <c r="A270" s="541"/>
      <c r="B270" s="495" t="s">
        <v>39</v>
      </c>
      <c r="C270" s="496" t="s">
        <v>40</v>
      </c>
      <c r="D270" s="496" t="s">
        <v>1720</v>
      </c>
      <c r="E270" s="496">
        <v>45849</v>
      </c>
      <c r="F270" s="496"/>
    </row>
    <row r="271" spans="1:7" s="366" customFormat="1" x14ac:dyDescent="0.25">
      <c r="A271" s="541"/>
      <c r="B271" s="495" t="s">
        <v>39</v>
      </c>
      <c r="C271" s="496" t="s">
        <v>40</v>
      </c>
      <c r="D271" s="496" t="s">
        <v>1721</v>
      </c>
      <c r="E271" s="496">
        <v>45807</v>
      </c>
      <c r="F271" s="496"/>
      <c r="G271" s="367"/>
    </row>
    <row r="272" spans="1:7" s="366" customFormat="1" x14ac:dyDescent="0.25">
      <c r="A272" s="541"/>
      <c r="B272" s="495" t="s">
        <v>39</v>
      </c>
      <c r="C272" s="496" t="s">
        <v>40</v>
      </c>
      <c r="D272" s="496" t="s">
        <v>1722</v>
      </c>
      <c r="E272" s="496">
        <v>45814</v>
      </c>
      <c r="F272" s="496"/>
      <c r="G272" s="367"/>
    </row>
    <row r="273" spans="1:7" s="366" customFormat="1" x14ac:dyDescent="0.25">
      <c r="A273" s="541"/>
      <c r="B273" s="495" t="s">
        <v>39</v>
      </c>
      <c r="C273" s="496" t="s">
        <v>40</v>
      </c>
      <c r="D273" s="496" t="s">
        <v>1723</v>
      </c>
      <c r="E273" s="496">
        <v>45821</v>
      </c>
      <c r="F273" s="496"/>
      <c r="G273" s="367"/>
    </row>
    <row r="274" spans="1:7" s="366" customFormat="1" x14ac:dyDescent="0.25">
      <c r="A274" s="541"/>
      <c r="B274" s="495" t="s">
        <v>39</v>
      </c>
      <c r="C274" s="496" t="s">
        <v>40</v>
      </c>
      <c r="D274" s="496" t="s">
        <v>1724</v>
      </c>
      <c r="E274" s="496">
        <v>45828</v>
      </c>
      <c r="F274" s="496"/>
      <c r="G274" s="365"/>
    </row>
    <row r="275" spans="1:7" s="366" customFormat="1" x14ac:dyDescent="0.25">
      <c r="A275" s="541"/>
      <c r="B275" s="495" t="s">
        <v>39</v>
      </c>
      <c r="C275" s="496" t="s">
        <v>40</v>
      </c>
      <c r="D275" s="496" t="s">
        <v>1725</v>
      </c>
      <c r="E275" s="496">
        <v>45835</v>
      </c>
      <c r="F275" s="496"/>
      <c r="G275" s="365"/>
    </row>
    <row r="276" spans="1:7" s="366" customFormat="1" x14ac:dyDescent="0.25">
      <c r="A276" s="541"/>
      <c r="B276" s="495" t="s">
        <v>39</v>
      </c>
      <c r="C276" s="496" t="s">
        <v>40</v>
      </c>
      <c r="D276" s="496" t="s">
        <v>1726</v>
      </c>
      <c r="E276" s="496">
        <v>45842</v>
      </c>
      <c r="F276" s="496"/>
      <c r="G276" s="367"/>
    </row>
    <row r="277" spans="1:7" s="366" customFormat="1" x14ac:dyDescent="0.25">
      <c r="A277" s="541"/>
      <c r="B277" s="495" t="s">
        <v>39</v>
      </c>
      <c r="C277" s="496" t="s">
        <v>40</v>
      </c>
      <c r="D277" s="496" t="s">
        <v>1727</v>
      </c>
      <c r="E277" s="496">
        <v>45849</v>
      </c>
      <c r="F277" s="496"/>
      <c r="G277" s="367"/>
    </row>
    <row r="278" spans="1:7" s="366" customFormat="1" x14ac:dyDescent="0.25">
      <c r="A278" s="541"/>
      <c r="B278" s="495" t="s">
        <v>39</v>
      </c>
      <c r="C278" s="496" t="s">
        <v>40</v>
      </c>
      <c r="D278" s="496" t="s">
        <v>1728</v>
      </c>
      <c r="E278" s="496">
        <v>45856</v>
      </c>
      <c r="F278" s="496"/>
      <c r="G278" s="367"/>
    </row>
    <row r="279" spans="1:7" s="366" customFormat="1" x14ac:dyDescent="0.25">
      <c r="A279" s="541"/>
      <c r="B279" s="495" t="s">
        <v>39</v>
      </c>
      <c r="C279" s="496" t="s">
        <v>40</v>
      </c>
      <c r="D279" s="496" t="s">
        <v>1729</v>
      </c>
      <c r="E279" s="496">
        <v>45863</v>
      </c>
      <c r="F279" s="496"/>
      <c r="G279" s="367"/>
    </row>
    <row r="280" spans="1:7" s="366" customFormat="1" x14ac:dyDescent="0.25">
      <c r="A280" s="541"/>
      <c r="B280" s="495" t="s">
        <v>1111</v>
      </c>
      <c r="C280" s="496" t="s">
        <v>1112</v>
      </c>
      <c r="D280" s="496" t="s">
        <v>1227</v>
      </c>
      <c r="E280" s="496">
        <v>45457</v>
      </c>
      <c r="F280" s="496"/>
      <c r="G280" s="367"/>
    </row>
    <row r="281" spans="1:7" s="366" customFormat="1" x14ac:dyDescent="0.25">
      <c r="A281" s="541"/>
      <c r="B281" s="495" t="s">
        <v>1111</v>
      </c>
      <c r="C281" s="496" t="s">
        <v>1112</v>
      </c>
      <c r="D281" s="496" t="s">
        <v>1228</v>
      </c>
      <c r="E281" s="496">
        <v>45478</v>
      </c>
      <c r="F281" s="496"/>
      <c r="G281" s="367"/>
    </row>
    <row r="282" spans="1:7" s="366" customFormat="1" x14ac:dyDescent="0.25">
      <c r="A282" s="541"/>
      <c r="B282" s="495" t="s">
        <v>39</v>
      </c>
      <c r="C282" s="496" t="s">
        <v>40</v>
      </c>
      <c r="D282" s="496" t="s">
        <v>1259</v>
      </c>
      <c r="E282" s="496">
        <v>45506</v>
      </c>
      <c r="F282" s="496"/>
      <c r="G282" s="367"/>
    </row>
    <row r="283" spans="1:7" s="366" customFormat="1" x14ac:dyDescent="0.25">
      <c r="A283" s="541"/>
      <c r="B283" s="495" t="s">
        <v>1111</v>
      </c>
      <c r="C283" s="496" t="s">
        <v>1112</v>
      </c>
      <c r="D283" s="496" t="s">
        <v>1229</v>
      </c>
      <c r="E283" s="496">
        <v>45478</v>
      </c>
      <c r="F283" s="496"/>
      <c r="G283" s="365"/>
    </row>
    <row r="284" spans="1:7" s="366" customFormat="1" x14ac:dyDescent="0.25">
      <c r="A284" s="541"/>
      <c r="B284" s="495" t="s">
        <v>39</v>
      </c>
      <c r="C284" s="496" t="s">
        <v>40</v>
      </c>
      <c r="D284" s="496" t="s">
        <v>1260</v>
      </c>
      <c r="E284" s="496">
        <v>45506</v>
      </c>
      <c r="F284" s="496"/>
      <c r="G284" s="365"/>
    </row>
    <row r="285" spans="1:7" s="366" customFormat="1" x14ac:dyDescent="0.25">
      <c r="A285" s="541" t="s">
        <v>6</v>
      </c>
      <c r="B285" s="495" t="s">
        <v>1274</v>
      </c>
      <c r="C285" s="496" t="s">
        <v>45</v>
      </c>
      <c r="D285" s="496" t="s">
        <v>46</v>
      </c>
      <c r="E285" s="496">
        <v>41584</v>
      </c>
      <c r="F285" s="496" t="s">
        <v>598</v>
      </c>
      <c r="G285" s="365"/>
    </row>
    <row r="286" spans="1:7" s="366" customFormat="1" x14ac:dyDescent="0.25">
      <c r="A286" s="541"/>
      <c r="B286" s="495" t="s">
        <v>1272</v>
      </c>
      <c r="C286" s="496" t="s">
        <v>43</v>
      </c>
      <c r="D286" s="496" t="s">
        <v>44</v>
      </c>
      <c r="E286" s="496">
        <v>44116</v>
      </c>
      <c r="F286" s="496" t="s">
        <v>745</v>
      </c>
      <c r="G286" s="367"/>
    </row>
    <row r="287" spans="1:7" s="366" customFormat="1" x14ac:dyDescent="0.25">
      <c r="A287" s="541"/>
      <c r="B287" s="495" t="s">
        <v>1273</v>
      </c>
      <c r="C287" s="496" t="s">
        <v>963</v>
      </c>
      <c r="D287" s="496" t="s">
        <v>964</v>
      </c>
      <c r="E287" s="496">
        <v>45037</v>
      </c>
      <c r="F287" s="496" t="s">
        <v>598</v>
      </c>
      <c r="G287" s="367"/>
    </row>
    <row r="288" spans="1:7" s="366" customFormat="1" x14ac:dyDescent="0.25">
      <c r="A288" s="541"/>
      <c r="B288" s="495" t="s">
        <v>1730</v>
      </c>
      <c r="C288" s="496" t="s">
        <v>1731</v>
      </c>
      <c r="D288" s="496" t="s">
        <v>1732</v>
      </c>
      <c r="E288" s="496">
        <v>45833</v>
      </c>
      <c r="F288" s="496" t="s">
        <v>598</v>
      </c>
      <c r="G288" s="367"/>
    </row>
    <row r="289" spans="1:7" s="366" customFormat="1" x14ac:dyDescent="0.25">
      <c r="A289" s="541" t="s">
        <v>7</v>
      </c>
      <c r="B289" s="495" t="s">
        <v>1077</v>
      </c>
      <c r="C289" s="496" t="s">
        <v>1078</v>
      </c>
      <c r="D289" s="496" t="s">
        <v>1079</v>
      </c>
      <c r="E289" s="496">
        <v>45280</v>
      </c>
      <c r="F289" s="496" t="s">
        <v>1733</v>
      </c>
      <c r="G289" s="367"/>
    </row>
    <row r="290" spans="1:7" s="366" customFormat="1" x14ac:dyDescent="0.25">
      <c r="A290" s="541"/>
      <c r="B290" s="495" t="s">
        <v>1077</v>
      </c>
      <c r="C290" s="496" t="s">
        <v>1078</v>
      </c>
      <c r="D290" s="496" t="s">
        <v>1080</v>
      </c>
      <c r="E290" s="496">
        <v>45280</v>
      </c>
      <c r="F290" s="496" t="s">
        <v>1733</v>
      </c>
      <c r="G290" s="367"/>
    </row>
    <row r="291" spans="1:7" s="366" customFormat="1" x14ac:dyDescent="0.25">
      <c r="A291" s="541"/>
      <c r="B291" s="495" t="s">
        <v>1077</v>
      </c>
      <c r="C291" s="496" t="s">
        <v>1078</v>
      </c>
      <c r="D291" s="496" t="s">
        <v>1081</v>
      </c>
      <c r="E291" s="496">
        <v>45280</v>
      </c>
      <c r="F291" s="496" t="s">
        <v>1733</v>
      </c>
      <c r="G291" s="367"/>
    </row>
    <row r="292" spans="1:7" s="366" customFormat="1" x14ac:dyDescent="0.25">
      <c r="A292" s="541" t="s">
        <v>8</v>
      </c>
      <c r="B292" s="495" t="s">
        <v>1275</v>
      </c>
      <c r="C292" s="496" t="s">
        <v>51</v>
      </c>
      <c r="D292" s="496" t="s">
        <v>52</v>
      </c>
      <c r="E292" s="496">
        <v>43187</v>
      </c>
      <c r="F292" s="496" t="s">
        <v>741</v>
      </c>
      <c r="G292" s="367"/>
    </row>
    <row r="293" spans="1:7" s="366" customFormat="1" x14ac:dyDescent="0.25">
      <c r="A293" s="541"/>
      <c r="B293" s="495" t="s">
        <v>47</v>
      </c>
      <c r="C293" s="496" t="s">
        <v>48</v>
      </c>
      <c r="D293" s="496" t="s">
        <v>50</v>
      </c>
      <c r="E293" s="496">
        <v>43830</v>
      </c>
      <c r="F293" s="496" t="s">
        <v>741</v>
      </c>
      <c r="G293" s="367"/>
    </row>
    <row r="294" spans="1:7" s="366" customFormat="1" x14ac:dyDescent="0.25">
      <c r="A294" s="541"/>
      <c r="B294" s="495" t="s">
        <v>1276</v>
      </c>
      <c r="C294" s="496" t="s">
        <v>53</v>
      </c>
      <c r="D294" s="496" t="s">
        <v>54</v>
      </c>
      <c r="E294" s="496">
        <v>44501</v>
      </c>
      <c r="F294" s="496" t="s">
        <v>741</v>
      </c>
      <c r="G294" s="367"/>
    </row>
    <row r="295" spans="1:7" s="366" customFormat="1" x14ac:dyDescent="0.25">
      <c r="A295" s="541"/>
      <c r="B295" s="495" t="s">
        <v>1277</v>
      </c>
      <c r="C295" s="496" t="s">
        <v>965</v>
      </c>
      <c r="D295" s="496" t="s">
        <v>966</v>
      </c>
      <c r="E295" s="496">
        <v>45020</v>
      </c>
      <c r="F295" s="496" t="s">
        <v>741</v>
      </c>
      <c r="G295" s="367"/>
    </row>
    <row r="296" spans="1:7" s="366" customFormat="1" x14ac:dyDescent="0.25">
      <c r="A296" s="541"/>
      <c r="B296" s="495" t="s">
        <v>1278</v>
      </c>
      <c r="C296" s="496" t="s">
        <v>1279</v>
      </c>
      <c r="D296" s="496" t="s">
        <v>1280</v>
      </c>
      <c r="E296" s="496">
        <v>45526</v>
      </c>
      <c r="F296" s="496" t="s">
        <v>741</v>
      </c>
      <c r="G296" s="367"/>
    </row>
    <row r="297" spans="1:7" s="366" customFormat="1" x14ac:dyDescent="0.25">
      <c r="A297" s="541" t="s">
        <v>9</v>
      </c>
      <c r="B297" s="495" t="s">
        <v>1281</v>
      </c>
      <c r="C297" s="496" t="s">
        <v>55</v>
      </c>
      <c r="D297" s="496" t="s">
        <v>56</v>
      </c>
      <c r="E297" s="496">
        <v>44089</v>
      </c>
      <c r="F297" s="496" t="s">
        <v>57</v>
      </c>
      <c r="G297" s="367"/>
    </row>
    <row r="298" spans="1:7" s="366" customFormat="1" x14ac:dyDescent="0.25">
      <c r="A298" s="541"/>
      <c r="B298" s="495" t="s">
        <v>1281</v>
      </c>
      <c r="C298" s="496" t="s">
        <v>55</v>
      </c>
      <c r="D298" s="496" t="s">
        <v>58</v>
      </c>
      <c r="E298" s="496">
        <v>44089</v>
      </c>
      <c r="F298" s="496" t="s">
        <v>57</v>
      </c>
      <c r="G298" s="367"/>
    </row>
    <row r="299" spans="1:7" s="366" customFormat="1" x14ac:dyDescent="0.25">
      <c r="A299" s="541"/>
      <c r="B299" s="495" t="s">
        <v>1281</v>
      </c>
      <c r="C299" s="496" t="s">
        <v>55</v>
      </c>
      <c r="D299" s="496" t="s">
        <v>59</v>
      </c>
      <c r="E299" s="496">
        <v>44089</v>
      </c>
      <c r="F299" s="496" t="s">
        <v>57</v>
      </c>
      <c r="G299" s="367"/>
    </row>
    <row r="300" spans="1:7" s="366" customFormat="1" x14ac:dyDescent="0.25">
      <c r="A300" s="541"/>
      <c r="B300" s="495" t="s">
        <v>1281</v>
      </c>
      <c r="C300" s="496" t="s">
        <v>55</v>
      </c>
      <c r="D300" s="496" t="s">
        <v>60</v>
      </c>
      <c r="E300" s="496">
        <v>44089</v>
      </c>
      <c r="F300" s="496" t="s">
        <v>57</v>
      </c>
      <c r="G300" s="367"/>
    </row>
    <row r="301" spans="1:7" s="366" customFormat="1" x14ac:dyDescent="0.25">
      <c r="A301" s="495" t="s">
        <v>10</v>
      </c>
      <c r="B301" s="495" t="s">
        <v>1282</v>
      </c>
      <c r="C301" s="496" t="s">
        <v>61</v>
      </c>
      <c r="D301" s="496" t="s">
        <v>62</v>
      </c>
      <c r="E301" s="496">
        <v>44589</v>
      </c>
      <c r="F301" s="496" t="s">
        <v>742</v>
      </c>
      <c r="G301" s="367"/>
    </row>
    <row r="302" spans="1:7" s="366" customFormat="1" x14ac:dyDescent="0.25">
      <c r="A302" s="541" t="s">
        <v>11</v>
      </c>
      <c r="B302" s="495" t="s">
        <v>63</v>
      </c>
      <c r="C302" s="496" t="s">
        <v>64</v>
      </c>
      <c r="D302" s="496" t="s">
        <v>65</v>
      </c>
      <c r="E302" s="496">
        <v>43433</v>
      </c>
      <c r="F302" s="496" t="s">
        <v>57</v>
      </c>
      <c r="G302" s="367"/>
    </row>
    <row r="303" spans="1:7" s="366" customFormat="1" x14ac:dyDescent="0.25">
      <c r="A303" s="541"/>
      <c r="B303" s="495" t="s">
        <v>1283</v>
      </c>
      <c r="C303" s="496" t="s">
        <v>66</v>
      </c>
      <c r="D303" s="496" t="s">
        <v>67</v>
      </c>
      <c r="E303" s="496">
        <v>42724</v>
      </c>
      <c r="F303" s="496" t="s">
        <v>57</v>
      </c>
      <c r="G303" s="367"/>
    </row>
    <row r="304" spans="1:7" s="366" customFormat="1" x14ac:dyDescent="0.25">
      <c r="A304" s="541"/>
      <c r="B304" s="495" t="s">
        <v>1284</v>
      </c>
      <c r="C304" s="496" t="s">
        <v>68</v>
      </c>
      <c r="D304" s="496" t="s">
        <v>69</v>
      </c>
      <c r="E304" s="496">
        <v>43725</v>
      </c>
      <c r="F304" s="496" t="s">
        <v>713</v>
      </c>
      <c r="G304" s="367"/>
    </row>
    <row r="305" spans="1:7" s="366" customFormat="1" x14ac:dyDescent="0.25">
      <c r="A305" s="541"/>
      <c r="B305" s="495" t="s">
        <v>1285</v>
      </c>
      <c r="C305" s="496" t="s">
        <v>70</v>
      </c>
      <c r="D305" s="496" t="s">
        <v>71</v>
      </c>
      <c r="E305" s="496">
        <v>44553</v>
      </c>
      <c r="F305" s="496" t="s">
        <v>57</v>
      </c>
      <c r="G305" s="367"/>
    </row>
    <row r="306" spans="1:7" s="366" customFormat="1" x14ac:dyDescent="0.25">
      <c r="A306" s="541"/>
      <c r="B306" s="495" t="s">
        <v>967</v>
      </c>
      <c r="C306" s="496" t="s">
        <v>968</v>
      </c>
      <c r="D306" s="496" t="s">
        <v>969</v>
      </c>
      <c r="E306" s="496">
        <v>45044</v>
      </c>
      <c r="F306" s="496" t="s">
        <v>57</v>
      </c>
      <c r="G306" s="367"/>
    </row>
    <row r="307" spans="1:7" s="366" customFormat="1" x14ac:dyDescent="0.25">
      <c r="A307" s="541"/>
      <c r="B307" s="495" t="s">
        <v>1460</v>
      </c>
      <c r="C307" s="496" t="s">
        <v>1461</v>
      </c>
      <c r="D307" s="496" t="s">
        <v>1462</v>
      </c>
      <c r="E307" s="496">
        <v>45657</v>
      </c>
      <c r="F307" s="496" t="s">
        <v>57</v>
      </c>
      <c r="G307" s="367"/>
    </row>
    <row r="308" spans="1:7" s="366" customFormat="1" x14ac:dyDescent="0.25">
      <c r="A308" s="541"/>
      <c r="B308" s="495" t="s">
        <v>1286</v>
      </c>
      <c r="C308" s="496" t="s">
        <v>998</v>
      </c>
      <c r="D308" s="496" t="s">
        <v>999</v>
      </c>
      <c r="E308" s="496">
        <v>45055</v>
      </c>
      <c r="F308" s="496" t="s">
        <v>57</v>
      </c>
      <c r="G308" s="368"/>
    </row>
    <row r="309" spans="1:7" s="366" customFormat="1" x14ac:dyDescent="0.25">
      <c r="A309" s="541"/>
      <c r="B309" s="495" t="s">
        <v>1287</v>
      </c>
      <c r="C309" s="496" t="s">
        <v>1288</v>
      </c>
      <c r="D309" s="496" t="s">
        <v>1289</v>
      </c>
      <c r="E309" s="496">
        <v>45531</v>
      </c>
      <c r="F309" s="496" t="s">
        <v>57</v>
      </c>
      <c r="G309" s="367"/>
    </row>
    <row r="310" spans="1:7" s="366" customFormat="1" x14ac:dyDescent="0.25">
      <c r="A310" s="541" t="s">
        <v>12</v>
      </c>
      <c r="B310" s="495" t="s">
        <v>1295</v>
      </c>
      <c r="C310" s="496" t="s">
        <v>87</v>
      </c>
      <c r="D310" s="496" t="s">
        <v>88</v>
      </c>
      <c r="E310" s="496">
        <v>42674</v>
      </c>
      <c r="F310" s="496" t="s">
        <v>713</v>
      </c>
      <c r="G310" s="365"/>
    </row>
    <row r="311" spans="1:7" s="366" customFormat="1" x14ac:dyDescent="0.25">
      <c r="A311" s="541"/>
      <c r="B311" s="495" t="s">
        <v>75</v>
      </c>
      <c r="C311" s="496" t="s">
        <v>76</v>
      </c>
      <c r="D311" s="496" t="s">
        <v>77</v>
      </c>
      <c r="E311" s="496">
        <v>44301</v>
      </c>
      <c r="F311" s="496" t="s">
        <v>713</v>
      </c>
      <c r="G311" s="365"/>
    </row>
    <row r="312" spans="1:7" s="366" customFormat="1" x14ac:dyDescent="0.25">
      <c r="A312" s="541"/>
      <c r="B312" s="495" t="s">
        <v>1290</v>
      </c>
      <c r="C312" s="496" t="s">
        <v>72</v>
      </c>
      <c r="D312" s="496" t="s">
        <v>73</v>
      </c>
      <c r="E312" s="496">
        <v>44074</v>
      </c>
      <c r="F312" s="496" t="s">
        <v>713</v>
      </c>
      <c r="G312" s="365"/>
    </row>
    <row r="313" spans="1:7" s="366" customFormat="1" x14ac:dyDescent="0.25">
      <c r="A313" s="541"/>
      <c r="B313" s="495" t="s">
        <v>1290</v>
      </c>
      <c r="C313" s="496" t="s">
        <v>72</v>
      </c>
      <c r="D313" s="496" t="s">
        <v>74</v>
      </c>
      <c r="E313" s="496">
        <v>44074</v>
      </c>
      <c r="F313" s="496" t="s">
        <v>713</v>
      </c>
      <c r="G313" s="365"/>
    </row>
    <row r="314" spans="1:7" s="366" customFormat="1" x14ac:dyDescent="0.25">
      <c r="A314" s="541"/>
      <c r="B314" s="495" t="s">
        <v>78</v>
      </c>
      <c r="C314" s="496" t="s">
        <v>79</v>
      </c>
      <c r="D314" s="496" t="s">
        <v>80</v>
      </c>
      <c r="E314" s="496">
        <v>44302</v>
      </c>
      <c r="F314" s="496" t="s">
        <v>713</v>
      </c>
      <c r="G314" s="365"/>
    </row>
    <row r="315" spans="1:7" s="366" customFormat="1" x14ac:dyDescent="0.25">
      <c r="A315" s="541"/>
      <c r="B315" s="495" t="s">
        <v>1296</v>
      </c>
      <c r="C315" s="496" t="s">
        <v>89</v>
      </c>
      <c r="D315" s="496" t="s">
        <v>90</v>
      </c>
      <c r="E315" s="496">
        <v>42674</v>
      </c>
      <c r="F315" s="496" t="s">
        <v>713</v>
      </c>
      <c r="G315" s="365"/>
    </row>
    <row r="316" spans="1:7" s="366" customFormat="1" x14ac:dyDescent="0.25">
      <c r="A316" s="541"/>
      <c r="B316" s="495" t="s">
        <v>1296</v>
      </c>
      <c r="C316" s="496" t="s">
        <v>89</v>
      </c>
      <c r="D316" s="496" t="s">
        <v>91</v>
      </c>
      <c r="E316" s="496">
        <v>42674</v>
      </c>
      <c r="F316" s="496" t="s">
        <v>713</v>
      </c>
      <c r="G316" s="365"/>
    </row>
    <row r="317" spans="1:7" s="366" customFormat="1" x14ac:dyDescent="0.25">
      <c r="A317" s="541"/>
      <c r="B317" s="495" t="s">
        <v>81</v>
      </c>
      <c r="C317" s="496" t="s">
        <v>82</v>
      </c>
      <c r="D317" s="496" t="s">
        <v>83</v>
      </c>
      <c r="E317" s="496">
        <v>44833</v>
      </c>
      <c r="F317" s="496" t="s">
        <v>713</v>
      </c>
      <c r="G317" s="365"/>
    </row>
    <row r="318" spans="1:7" s="366" customFormat="1" x14ac:dyDescent="0.25">
      <c r="A318" s="541"/>
      <c r="B318" s="495" t="s">
        <v>970</v>
      </c>
      <c r="C318" s="496" t="s">
        <v>971</v>
      </c>
      <c r="D318" s="496" t="s">
        <v>972</v>
      </c>
      <c r="E318" s="496">
        <v>45040</v>
      </c>
      <c r="F318" s="496" t="s">
        <v>713</v>
      </c>
      <c r="G318" s="365"/>
    </row>
    <row r="319" spans="1:7" s="366" customFormat="1" x14ac:dyDescent="0.25">
      <c r="A319" s="541"/>
      <c r="B319" s="495" t="s">
        <v>1292</v>
      </c>
      <c r="C319" s="496" t="s">
        <v>1293</v>
      </c>
      <c r="D319" s="496" t="s">
        <v>1294</v>
      </c>
      <c r="E319" s="496">
        <v>45565</v>
      </c>
      <c r="F319" s="496" t="s">
        <v>713</v>
      </c>
      <c r="G319" s="365"/>
    </row>
    <row r="320" spans="1:7" s="366" customFormat="1" x14ac:dyDescent="0.25">
      <c r="A320" s="541"/>
      <c r="B320" s="495" t="s">
        <v>84</v>
      </c>
      <c r="C320" s="496" t="s">
        <v>85</v>
      </c>
      <c r="D320" s="496" t="s">
        <v>86</v>
      </c>
      <c r="E320" s="496">
        <v>44925</v>
      </c>
      <c r="F320" s="496" t="s">
        <v>713</v>
      </c>
      <c r="G320" s="367"/>
    </row>
    <row r="321" spans="1:7" s="366" customFormat="1" x14ac:dyDescent="0.25">
      <c r="A321" s="541"/>
      <c r="B321" s="495" t="s">
        <v>1291</v>
      </c>
      <c r="C321" s="496" t="s">
        <v>1082</v>
      </c>
      <c r="D321" s="496" t="s">
        <v>1083</v>
      </c>
      <c r="E321" s="496">
        <v>45273</v>
      </c>
      <c r="F321" s="496" t="s">
        <v>713</v>
      </c>
      <c r="G321" s="367"/>
    </row>
    <row r="322" spans="1:7" s="366" customFormat="1" x14ac:dyDescent="0.25">
      <c r="A322" s="541" t="s">
        <v>13</v>
      </c>
      <c r="B322" s="495" t="s">
        <v>92</v>
      </c>
      <c r="C322" s="496" t="s">
        <v>93</v>
      </c>
      <c r="D322" s="496" t="s">
        <v>94</v>
      </c>
      <c r="E322" s="496">
        <v>42480</v>
      </c>
      <c r="F322" s="496" t="s">
        <v>741</v>
      </c>
      <c r="G322" s="367"/>
    </row>
    <row r="323" spans="1:7" s="366" customFormat="1" x14ac:dyDescent="0.25">
      <c r="A323" s="541"/>
      <c r="B323" s="495" t="s">
        <v>95</v>
      </c>
      <c r="C323" s="496" t="s">
        <v>96</v>
      </c>
      <c r="D323" s="496" t="s">
        <v>97</v>
      </c>
      <c r="E323" s="496">
        <v>42481</v>
      </c>
      <c r="F323" s="496" t="s">
        <v>741</v>
      </c>
      <c r="G323" s="367"/>
    </row>
    <row r="324" spans="1:7" s="366" customFormat="1" x14ac:dyDescent="0.25">
      <c r="A324" s="541"/>
      <c r="B324" s="495" t="s">
        <v>98</v>
      </c>
      <c r="C324" s="496" t="s">
        <v>99</v>
      </c>
      <c r="D324" s="496" t="s">
        <v>100</v>
      </c>
      <c r="E324" s="496">
        <v>43920</v>
      </c>
      <c r="F324" s="496" t="s">
        <v>741</v>
      </c>
      <c r="G324" s="367"/>
    </row>
    <row r="325" spans="1:7" s="366" customFormat="1" x14ac:dyDescent="0.25">
      <c r="A325" s="541"/>
      <c r="B325" s="495" t="s">
        <v>101</v>
      </c>
      <c r="C325" s="496" t="s">
        <v>102</v>
      </c>
      <c r="D325" s="496" t="s">
        <v>103</v>
      </c>
      <c r="E325" s="496">
        <v>43921</v>
      </c>
      <c r="F325" s="496" t="s">
        <v>741</v>
      </c>
      <c r="G325" s="367"/>
    </row>
    <row r="326" spans="1:7" s="366" customFormat="1" x14ac:dyDescent="0.25">
      <c r="A326" s="541"/>
      <c r="B326" s="495" t="s">
        <v>104</v>
      </c>
      <c r="C326" s="496" t="s">
        <v>105</v>
      </c>
      <c r="D326" s="496" t="s">
        <v>106</v>
      </c>
      <c r="E326" s="496">
        <v>43921</v>
      </c>
      <c r="F326" s="496" t="s">
        <v>741</v>
      </c>
      <c r="G326" s="367"/>
    </row>
    <row r="327" spans="1:7" s="366" customFormat="1" x14ac:dyDescent="0.25">
      <c r="A327" s="541"/>
      <c r="B327" s="495" t="s">
        <v>1297</v>
      </c>
      <c r="C327" s="496" t="s">
        <v>107</v>
      </c>
      <c r="D327" s="496" t="s">
        <v>108</v>
      </c>
      <c r="E327" s="496">
        <v>43794</v>
      </c>
      <c r="F327" s="496" t="s">
        <v>741</v>
      </c>
      <c r="G327" s="367"/>
    </row>
    <row r="328" spans="1:7" s="366" customFormat="1" x14ac:dyDescent="0.25">
      <c r="A328" s="541" t="s">
        <v>14</v>
      </c>
      <c r="B328" s="495" t="s">
        <v>1298</v>
      </c>
      <c r="C328" s="496" t="s">
        <v>1127</v>
      </c>
      <c r="D328" s="496" t="s">
        <v>1128</v>
      </c>
      <c r="E328" s="496">
        <v>44551</v>
      </c>
      <c r="F328" s="496"/>
      <c r="G328" s="367"/>
    </row>
    <row r="329" spans="1:7" s="366" customFormat="1" x14ac:dyDescent="0.25">
      <c r="A329" s="541"/>
      <c r="B329" s="495" t="s">
        <v>115</v>
      </c>
      <c r="C329" s="496" t="s">
        <v>116</v>
      </c>
      <c r="D329" s="496" t="s">
        <v>117</v>
      </c>
      <c r="E329" s="496">
        <v>44771</v>
      </c>
      <c r="F329" s="496" t="s">
        <v>741</v>
      </c>
      <c r="G329" s="365"/>
    </row>
    <row r="330" spans="1:7" s="366" customFormat="1" x14ac:dyDescent="0.25">
      <c r="A330" s="541"/>
      <c r="B330" s="495" t="s">
        <v>973</v>
      </c>
      <c r="C330" s="496" t="s">
        <v>974</v>
      </c>
      <c r="D330" s="496" t="s">
        <v>975</v>
      </c>
      <c r="E330" s="496">
        <v>44987</v>
      </c>
      <c r="F330" s="496" t="s">
        <v>741</v>
      </c>
      <c r="G330" s="365"/>
    </row>
    <row r="331" spans="1:7" s="366" customFormat="1" x14ac:dyDescent="0.25">
      <c r="A331" s="541"/>
      <c r="B331" s="495" t="s">
        <v>109</v>
      </c>
      <c r="C331" s="496" t="s">
        <v>110</v>
      </c>
      <c r="D331" s="496" t="s">
        <v>111</v>
      </c>
      <c r="E331" s="496">
        <v>44182</v>
      </c>
      <c r="F331" s="496" t="s">
        <v>741</v>
      </c>
      <c r="G331" s="367"/>
    </row>
    <row r="332" spans="1:7" s="366" customFormat="1" x14ac:dyDescent="0.25">
      <c r="A332" s="541"/>
      <c r="B332" s="495" t="s">
        <v>112</v>
      </c>
      <c r="C332" s="496" t="s">
        <v>113</v>
      </c>
      <c r="D332" s="496" t="s">
        <v>114</v>
      </c>
      <c r="E332" s="496">
        <v>44540</v>
      </c>
      <c r="F332" s="496" t="s">
        <v>741</v>
      </c>
      <c r="G332" s="367"/>
    </row>
    <row r="333" spans="1:7" s="366" customFormat="1" x14ac:dyDescent="0.25">
      <c r="A333" s="541"/>
      <c r="B333" s="495" t="s">
        <v>118</v>
      </c>
      <c r="C333" s="496" t="s">
        <v>119</v>
      </c>
      <c r="D333" s="496" t="s">
        <v>120</v>
      </c>
      <c r="E333" s="496">
        <v>44859</v>
      </c>
      <c r="F333" s="496" t="s">
        <v>741</v>
      </c>
      <c r="G333" s="367"/>
    </row>
    <row r="334" spans="1:7" s="366" customFormat="1" x14ac:dyDescent="0.25">
      <c r="A334" s="541"/>
      <c r="B334" s="495" t="s">
        <v>1299</v>
      </c>
      <c r="C334" s="496" t="s">
        <v>1300</v>
      </c>
      <c r="D334" s="496" t="s">
        <v>1301</v>
      </c>
      <c r="E334" s="496">
        <v>45455</v>
      </c>
      <c r="F334" s="496" t="s">
        <v>34</v>
      </c>
      <c r="G334" s="367"/>
    </row>
    <row r="335" spans="1:7" s="366" customFormat="1" x14ac:dyDescent="0.25">
      <c r="A335" s="541"/>
      <c r="B335" s="495" t="s">
        <v>1620</v>
      </c>
      <c r="C335" s="496" t="s">
        <v>1621</v>
      </c>
      <c r="D335" s="496" t="s">
        <v>1622</v>
      </c>
      <c r="E335" s="496">
        <v>45747</v>
      </c>
      <c r="F335" s="496" t="s">
        <v>34</v>
      </c>
      <c r="G335" s="367"/>
    </row>
    <row r="336" spans="1:7" s="366" customFormat="1" x14ac:dyDescent="0.25">
      <c r="A336" s="541"/>
      <c r="B336" s="495" t="s">
        <v>1302</v>
      </c>
      <c r="C336" s="496" t="s">
        <v>1303</v>
      </c>
      <c r="D336" s="496" t="s">
        <v>1304</v>
      </c>
      <c r="E336" s="496">
        <v>45470</v>
      </c>
      <c r="F336" s="496" t="s">
        <v>34</v>
      </c>
      <c r="G336" s="367"/>
    </row>
    <row r="337" spans="1:7" s="366" customFormat="1" x14ac:dyDescent="0.25">
      <c r="A337" s="541"/>
      <c r="B337" s="495" t="s">
        <v>1734</v>
      </c>
      <c r="C337" s="496" t="s">
        <v>1735</v>
      </c>
      <c r="D337" s="496" t="s">
        <v>1736</v>
      </c>
      <c r="E337" s="496">
        <v>45810</v>
      </c>
      <c r="F337" s="496" t="s">
        <v>34</v>
      </c>
      <c r="G337" s="367"/>
    </row>
    <row r="338" spans="1:7" s="366" customFormat="1" x14ac:dyDescent="0.25">
      <c r="A338" s="541"/>
      <c r="B338" s="495" t="s">
        <v>1307</v>
      </c>
      <c r="C338" s="496" t="s">
        <v>126</v>
      </c>
      <c r="D338" s="496" t="s">
        <v>127</v>
      </c>
      <c r="E338" s="496">
        <v>44476</v>
      </c>
      <c r="F338" s="496" t="s">
        <v>741</v>
      </c>
      <c r="G338" s="365"/>
    </row>
    <row r="339" spans="1:7" s="366" customFormat="1" x14ac:dyDescent="0.25">
      <c r="A339" s="541"/>
      <c r="B339" s="495" t="s">
        <v>1306</v>
      </c>
      <c r="C339" s="496" t="s">
        <v>123</v>
      </c>
      <c r="D339" s="496" t="s">
        <v>124</v>
      </c>
      <c r="E339" s="496">
        <v>43523</v>
      </c>
      <c r="F339" s="496" t="s">
        <v>741</v>
      </c>
      <c r="G339" s="365"/>
    </row>
    <row r="340" spans="1:7" s="366" customFormat="1" x14ac:dyDescent="0.25">
      <c r="A340" s="541"/>
      <c r="B340" s="495" t="s">
        <v>1305</v>
      </c>
      <c r="C340" s="496" t="s">
        <v>121</v>
      </c>
      <c r="D340" s="496" t="s">
        <v>122</v>
      </c>
      <c r="E340" s="496">
        <v>42825</v>
      </c>
      <c r="F340" s="496" t="s">
        <v>745</v>
      </c>
      <c r="G340" s="367"/>
    </row>
    <row r="341" spans="1:7" s="366" customFormat="1" x14ac:dyDescent="0.25">
      <c r="A341" s="541"/>
      <c r="B341" s="495" t="s">
        <v>1306</v>
      </c>
      <c r="C341" s="496" t="s">
        <v>123</v>
      </c>
      <c r="D341" s="496" t="s">
        <v>125</v>
      </c>
      <c r="E341" s="496">
        <v>43523</v>
      </c>
      <c r="F341" s="496" t="s">
        <v>741</v>
      </c>
      <c r="G341" s="367"/>
    </row>
    <row r="342" spans="1:7" s="366" customFormat="1" x14ac:dyDescent="0.25">
      <c r="A342" s="541"/>
      <c r="B342" s="495" t="s">
        <v>1308</v>
      </c>
      <c r="C342" s="496" t="s">
        <v>976</v>
      </c>
      <c r="D342" s="496" t="s">
        <v>977</v>
      </c>
      <c r="E342" s="496">
        <v>45037</v>
      </c>
      <c r="F342" s="496" t="s">
        <v>741</v>
      </c>
      <c r="G342" s="367"/>
    </row>
    <row r="343" spans="1:7" s="366" customFormat="1" x14ac:dyDescent="0.25">
      <c r="A343" s="495" t="s">
        <v>15</v>
      </c>
      <c r="B343" s="495" t="s">
        <v>1737</v>
      </c>
      <c r="C343" s="496" t="s">
        <v>1738</v>
      </c>
      <c r="D343" s="496" t="s">
        <v>1739</v>
      </c>
      <c r="E343" s="496">
        <v>43747</v>
      </c>
      <c r="F343" s="496"/>
      <c r="G343" s="367"/>
    </row>
    <row r="344" spans="1:7" s="366" customFormat="1" x14ac:dyDescent="0.25">
      <c r="A344" s="495" t="s">
        <v>16</v>
      </c>
      <c r="B344" s="495" t="s">
        <v>1309</v>
      </c>
      <c r="C344" s="496" t="s">
        <v>1310</v>
      </c>
      <c r="D344" s="496" t="s">
        <v>1311</v>
      </c>
      <c r="E344" s="496">
        <v>42390</v>
      </c>
      <c r="F344" s="496" t="s">
        <v>34</v>
      </c>
      <c r="G344" s="367"/>
    </row>
    <row r="345" spans="1:7" s="366" customFormat="1" x14ac:dyDescent="0.25">
      <c r="A345" s="541" t="s">
        <v>17</v>
      </c>
      <c r="B345" s="495" t="s">
        <v>129</v>
      </c>
      <c r="C345" s="496" t="s">
        <v>130</v>
      </c>
      <c r="D345" s="496" t="s">
        <v>131</v>
      </c>
      <c r="E345" s="496">
        <v>44484</v>
      </c>
      <c r="F345" s="496" t="s">
        <v>713</v>
      </c>
      <c r="G345" s="367"/>
    </row>
    <row r="346" spans="1:7" s="366" customFormat="1" x14ac:dyDescent="0.25">
      <c r="A346" s="541"/>
      <c r="B346" s="495" t="s">
        <v>1623</v>
      </c>
      <c r="C346" s="496" t="s">
        <v>1624</v>
      </c>
      <c r="D346" s="496" t="s">
        <v>1625</v>
      </c>
      <c r="E346" s="496">
        <v>45723</v>
      </c>
      <c r="F346" s="496" t="s">
        <v>713</v>
      </c>
      <c r="G346" s="367"/>
    </row>
    <row r="347" spans="1:7" s="366" customFormat="1" x14ac:dyDescent="0.25">
      <c r="A347" s="541"/>
      <c r="B347" s="495" t="s">
        <v>1740</v>
      </c>
      <c r="C347" s="496" t="s">
        <v>1741</v>
      </c>
      <c r="D347" s="496" t="s">
        <v>1742</v>
      </c>
      <c r="E347" s="496">
        <v>45838</v>
      </c>
      <c r="F347" s="496" t="s">
        <v>713</v>
      </c>
      <c r="G347" s="365"/>
    </row>
    <row r="348" spans="1:7" s="366" customFormat="1" x14ac:dyDescent="0.25">
      <c r="A348" s="541" t="s">
        <v>18</v>
      </c>
      <c r="B348" s="495" t="s">
        <v>1315</v>
      </c>
      <c r="C348" s="496" t="s">
        <v>133</v>
      </c>
      <c r="D348" s="496" t="s">
        <v>134</v>
      </c>
      <c r="E348" s="496">
        <v>43738</v>
      </c>
      <c r="F348" s="496" t="s">
        <v>747</v>
      </c>
      <c r="G348" s="365"/>
    </row>
    <row r="349" spans="1:7" s="366" customFormat="1" x14ac:dyDescent="0.25">
      <c r="A349" s="541"/>
      <c r="B349" s="495" t="s">
        <v>1316</v>
      </c>
      <c r="C349" s="496" t="s">
        <v>135</v>
      </c>
      <c r="D349" s="496" t="s">
        <v>136</v>
      </c>
      <c r="E349" s="496">
        <v>44635</v>
      </c>
      <c r="F349" s="496" t="s">
        <v>747</v>
      </c>
      <c r="G349" s="365"/>
    </row>
    <row r="350" spans="1:7" s="366" customFormat="1" x14ac:dyDescent="0.25">
      <c r="A350" s="541"/>
      <c r="B350" s="495" t="s">
        <v>1317</v>
      </c>
      <c r="C350" s="496" t="s">
        <v>978</v>
      </c>
      <c r="D350" s="496" t="s">
        <v>979</v>
      </c>
      <c r="E350" s="496">
        <v>45016</v>
      </c>
      <c r="F350" s="496" t="s">
        <v>747</v>
      </c>
      <c r="G350" s="367"/>
    </row>
    <row r="351" spans="1:7" s="366" customFormat="1" x14ac:dyDescent="0.25">
      <c r="A351" s="541"/>
      <c r="B351" s="495" t="s">
        <v>1318</v>
      </c>
      <c r="C351" s="496" t="s">
        <v>1084</v>
      </c>
      <c r="D351" s="496" t="s">
        <v>1085</v>
      </c>
      <c r="E351" s="496">
        <v>45272</v>
      </c>
      <c r="F351" s="496" t="s">
        <v>713</v>
      </c>
      <c r="G351" s="367"/>
    </row>
    <row r="352" spans="1:7" s="366" customFormat="1" x14ac:dyDescent="0.25">
      <c r="A352" s="541"/>
      <c r="B352" s="495" t="s">
        <v>1312</v>
      </c>
      <c r="C352" s="496" t="s">
        <v>1313</v>
      </c>
      <c r="D352" s="496" t="s">
        <v>1314</v>
      </c>
      <c r="E352" s="496">
        <v>45455</v>
      </c>
      <c r="F352" s="496" t="s">
        <v>745</v>
      </c>
      <c r="G352" s="367"/>
    </row>
    <row r="353" spans="1:7" s="366" customFormat="1" x14ac:dyDescent="0.25">
      <c r="A353" s="541"/>
      <c r="B353" s="495" t="s">
        <v>1743</v>
      </c>
      <c r="C353" s="496" t="s">
        <v>1744</v>
      </c>
      <c r="D353" s="496" t="s">
        <v>1745</v>
      </c>
      <c r="E353" s="496">
        <v>45846</v>
      </c>
      <c r="F353" s="496" t="s">
        <v>34</v>
      </c>
      <c r="G353" s="367"/>
    </row>
    <row r="354" spans="1:7" s="366" customFormat="1" x14ac:dyDescent="0.25">
      <c r="A354" s="541" t="s">
        <v>19</v>
      </c>
      <c r="B354" s="495" t="s">
        <v>137</v>
      </c>
      <c r="C354" s="496" t="s">
        <v>138</v>
      </c>
      <c r="D354" s="496" t="s">
        <v>139</v>
      </c>
      <c r="E354" s="496">
        <v>44693</v>
      </c>
      <c r="F354" s="496" t="s">
        <v>1733</v>
      </c>
      <c r="G354" s="367"/>
    </row>
    <row r="355" spans="1:7" s="366" customFormat="1" x14ac:dyDescent="0.25">
      <c r="A355" s="541"/>
      <c r="B355" s="495" t="s">
        <v>1319</v>
      </c>
      <c r="C355" s="496" t="s">
        <v>1320</v>
      </c>
      <c r="D355" s="496" t="s">
        <v>1321</v>
      </c>
      <c r="E355" s="496">
        <v>45596</v>
      </c>
      <c r="F355" s="496" t="s">
        <v>1733</v>
      </c>
      <c r="G355" s="367"/>
    </row>
    <row r="356" spans="1:7" s="366" customFormat="1" x14ac:dyDescent="0.25">
      <c r="A356" s="541"/>
      <c r="B356" s="495" t="s">
        <v>1322</v>
      </c>
      <c r="C356" s="496" t="s">
        <v>1323</v>
      </c>
      <c r="D356" s="496" t="s">
        <v>1324</v>
      </c>
      <c r="E356" s="496">
        <v>45596</v>
      </c>
      <c r="F356" s="496" t="s">
        <v>1733</v>
      </c>
      <c r="G356" s="367"/>
    </row>
    <row r="357" spans="1:7" s="366" customFormat="1" x14ac:dyDescent="0.25">
      <c r="A357" s="541"/>
      <c r="B357" s="495" t="s">
        <v>1326</v>
      </c>
      <c r="C357" s="496" t="s">
        <v>1327</v>
      </c>
      <c r="D357" s="496" t="s">
        <v>1328</v>
      </c>
      <c r="E357" s="496">
        <v>45596</v>
      </c>
      <c r="F357" s="496" t="s">
        <v>1733</v>
      </c>
      <c r="G357" s="367"/>
    </row>
    <row r="358" spans="1:7" s="366" customFormat="1" x14ac:dyDescent="0.25">
      <c r="A358" s="541"/>
      <c r="B358" s="495" t="s">
        <v>1329</v>
      </c>
      <c r="C358" s="496" t="s">
        <v>1028</v>
      </c>
      <c r="D358" s="496" t="s">
        <v>1029</v>
      </c>
      <c r="E358" s="496">
        <v>45133</v>
      </c>
      <c r="F358" s="496" t="s">
        <v>1733</v>
      </c>
      <c r="G358" s="367"/>
    </row>
    <row r="359" spans="1:7" s="366" customFormat="1" x14ac:dyDescent="0.25">
      <c r="A359" s="541"/>
      <c r="B359" s="495" t="s">
        <v>1325</v>
      </c>
      <c r="C359" s="496" t="s">
        <v>141</v>
      </c>
      <c r="D359" s="496" t="s">
        <v>142</v>
      </c>
      <c r="E359" s="496">
        <v>44862</v>
      </c>
      <c r="F359" s="496" t="s">
        <v>1733</v>
      </c>
      <c r="G359" s="367"/>
    </row>
    <row r="360" spans="1:7" s="366" customFormat="1" x14ac:dyDescent="0.25">
      <c r="A360" s="541" t="s">
        <v>143</v>
      </c>
      <c r="B360" s="495" t="s">
        <v>1330</v>
      </c>
      <c r="C360" s="496" t="s">
        <v>144</v>
      </c>
      <c r="D360" s="496" t="s">
        <v>145</v>
      </c>
      <c r="E360" s="496">
        <v>43157</v>
      </c>
      <c r="F360" s="496" t="s">
        <v>34</v>
      </c>
      <c r="G360" s="367"/>
    </row>
    <row r="361" spans="1:7" s="366" customFormat="1" x14ac:dyDescent="0.25">
      <c r="A361" s="541"/>
      <c r="B361" s="495" t="s">
        <v>152</v>
      </c>
      <c r="C361" s="496" t="s">
        <v>153</v>
      </c>
      <c r="D361" s="496" t="s">
        <v>154</v>
      </c>
      <c r="E361" s="496">
        <v>44102</v>
      </c>
      <c r="F361" s="496" t="s">
        <v>34</v>
      </c>
      <c r="G361" s="367"/>
    </row>
    <row r="362" spans="1:7" s="366" customFormat="1" x14ac:dyDescent="0.25">
      <c r="A362" s="541"/>
      <c r="B362" s="495" t="s">
        <v>149</v>
      </c>
      <c r="C362" s="496" t="s">
        <v>150</v>
      </c>
      <c r="D362" s="496" t="s">
        <v>151</v>
      </c>
      <c r="E362" s="496">
        <v>43641</v>
      </c>
      <c r="F362" s="496" t="s">
        <v>34</v>
      </c>
      <c r="G362" s="367"/>
    </row>
    <row r="363" spans="1:7" s="366" customFormat="1" x14ac:dyDescent="0.25">
      <c r="A363" s="541"/>
      <c r="B363" s="495" t="s">
        <v>146</v>
      </c>
      <c r="C363" s="496" t="s">
        <v>147</v>
      </c>
      <c r="D363" s="496" t="s">
        <v>148</v>
      </c>
      <c r="E363" s="496">
        <v>43418</v>
      </c>
      <c r="F363" s="496" t="s">
        <v>34</v>
      </c>
      <c r="G363" s="367"/>
    </row>
    <row r="364" spans="1:7" s="366" customFormat="1" x14ac:dyDescent="0.25">
      <c r="A364" s="541"/>
      <c r="B364" s="495" t="s">
        <v>1332</v>
      </c>
      <c r="C364" s="496" t="s">
        <v>1030</v>
      </c>
      <c r="D364" s="496" t="s">
        <v>1031</v>
      </c>
      <c r="E364" s="496">
        <v>45138</v>
      </c>
      <c r="F364" s="496" t="s">
        <v>34</v>
      </c>
      <c r="G364" s="367"/>
    </row>
    <row r="365" spans="1:7" s="366" customFormat="1" x14ac:dyDescent="0.25">
      <c r="A365" s="541"/>
      <c r="B365" s="495" t="s">
        <v>1331</v>
      </c>
      <c r="C365" s="496" t="s">
        <v>155</v>
      </c>
      <c r="D365" s="496" t="s">
        <v>156</v>
      </c>
      <c r="E365" s="496">
        <v>44504</v>
      </c>
      <c r="F365" s="496" t="s">
        <v>34</v>
      </c>
      <c r="G365" s="367"/>
    </row>
    <row r="366" spans="1:7" s="366" customFormat="1" x14ac:dyDescent="0.25">
      <c r="A366" s="541"/>
      <c r="B366" s="495" t="s">
        <v>1332</v>
      </c>
      <c r="C366" s="496" t="s">
        <v>1030</v>
      </c>
      <c r="D366" s="496" t="s">
        <v>1032</v>
      </c>
      <c r="E366" s="496">
        <v>45138</v>
      </c>
      <c r="F366" s="496" t="s">
        <v>34</v>
      </c>
      <c r="G366" s="367"/>
    </row>
    <row r="367" spans="1:7" s="366" customFormat="1" x14ac:dyDescent="0.25">
      <c r="A367" s="541"/>
      <c r="B367" s="495" t="s">
        <v>1333</v>
      </c>
      <c r="C367" s="496" t="s">
        <v>1334</v>
      </c>
      <c r="D367" s="496" t="s">
        <v>1335</v>
      </c>
      <c r="E367" s="496">
        <v>45588</v>
      </c>
      <c r="F367" s="496" t="s">
        <v>34</v>
      </c>
      <c r="G367" s="367"/>
    </row>
    <row r="368" spans="1:7" s="366" customFormat="1" x14ac:dyDescent="0.25">
      <c r="A368" s="541"/>
      <c r="B368" s="495" t="s">
        <v>1626</v>
      </c>
      <c r="C368" s="496" t="s">
        <v>1627</v>
      </c>
      <c r="D368" s="496" t="s">
        <v>1628</v>
      </c>
      <c r="E368" s="496">
        <v>45807</v>
      </c>
      <c r="F368" s="496" t="s">
        <v>34</v>
      </c>
      <c r="G368" s="367"/>
    </row>
    <row r="369" spans="1:7" s="366" customFormat="1" x14ac:dyDescent="0.25">
      <c r="A369" s="495" t="s">
        <v>1129</v>
      </c>
      <c r="B369" s="495" t="s">
        <v>1130</v>
      </c>
      <c r="C369" s="496" t="s">
        <v>1131</v>
      </c>
      <c r="D369" s="496" t="s">
        <v>1132</v>
      </c>
      <c r="E369" s="496">
        <v>42639</v>
      </c>
      <c r="F369" s="496" t="s">
        <v>1129</v>
      </c>
      <c r="G369" s="367"/>
    </row>
    <row r="370" spans="1:7" s="366" customFormat="1" x14ac:dyDescent="0.25">
      <c r="A370" s="495" t="s">
        <v>775</v>
      </c>
      <c r="B370" s="495" t="s">
        <v>1133</v>
      </c>
      <c r="C370" s="496" t="s">
        <v>1134</v>
      </c>
      <c r="D370" s="496" t="s">
        <v>1135</v>
      </c>
      <c r="E370" s="496">
        <v>42531</v>
      </c>
      <c r="F370" s="496"/>
      <c r="G370" s="367"/>
    </row>
    <row r="371" spans="1:7" s="366" customFormat="1" x14ac:dyDescent="0.25">
      <c r="A371" s="495" t="s">
        <v>796</v>
      </c>
      <c r="B371" s="495" t="s">
        <v>1746</v>
      </c>
      <c r="C371" s="496" t="s">
        <v>1747</v>
      </c>
      <c r="D371" s="496" t="s">
        <v>1748</v>
      </c>
      <c r="E371" s="496">
        <v>43339</v>
      </c>
      <c r="F371" s="496"/>
      <c r="G371" s="367"/>
    </row>
    <row r="372" spans="1:7" s="366" customFormat="1" x14ac:dyDescent="0.25">
      <c r="A372" s="541" t="s">
        <v>1749</v>
      </c>
      <c r="B372" s="495" t="s">
        <v>1136</v>
      </c>
      <c r="C372" s="496" t="s">
        <v>1137</v>
      </c>
      <c r="D372" s="496" t="s">
        <v>1138</v>
      </c>
      <c r="E372" s="496">
        <v>42894</v>
      </c>
      <c r="F372" s="496"/>
      <c r="G372" s="368"/>
    </row>
    <row r="373" spans="1:7" s="366" customFormat="1" x14ac:dyDescent="0.25">
      <c r="A373" s="541"/>
      <c r="B373" s="495" t="s">
        <v>161</v>
      </c>
      <c r="C373" s="496" t="s">
        <v>162</v>
      </c>
      <c r="D373" s="496" t="s">
        <v>163</v>
      </c>
      <c r="E373" s="496">
        <v>44281</v>
      </c>
      <c r="F373" s="496" t="s">
        <v>741</v>
      </c>
      <c r="G373" s="367"/>
    </row>
    <row r="374" spans="1:7" s="366" customFormat="1" x14ac:dyDescent="0.25">
      <c r="A374" s="541"/>
      <c r="B374" s="495" t="s">
        <v>980</v>
      </c>
      <c r="C374" s="496" t="s">
        <v>981</v>
      </c>
      <c r="D374" s="496" t="s">
        <v>982</v>
      </c>
      <c r="E374" s="496">
        <v>45034</v>
      </c>
      <c r="F374" s="496" t="s">
        <v>741</v>
      </c>
      <c r="G374" s="367"/>
    </row>
    <row r="375" spans="1:7" s="366" customFormat="1" x14ac:dyDescent="0.25">
      <c r="A375" s="541"/>
      <c r="B375" s="495" t="s">
        <v>164</v>
      </c>
      <c r="C375" s="496" t="s">
        <v>165</v>
      </c>
      <c r="D375" s="496" t="s">
        <v>166</v>
      </c>
      <c r="E375" s="496">
        <v>44284</v>
      </c>
      <c r="F375" s="496" t="s">
        <v>741</v>
      </c>
    </row>
    <row r="376" spans="1:7" s="366" customFormat="1" x14ac:dyDescent="0.25">
      <c r="A376" s="541"/>
      <c r="B376" s="495" t="s">
        <v>1463</v>
      </c>
      <c r="C376" s="496" t="s">
        <v>1464</v>
      </c>
      <c r="D376" s="496" t="s">
        <v>1465</v>
      </c>
      <c r="E376" s="496">
        <v>45632</v>
      </c>
      <c r="F376" s="496" t="s">
        <v>741</v>
      </c>
    </row>
    <row r="377" spans="1:7" s="366" customFormat="1" x14ac:dyDescent="0.25">
      <c r="A377" s="541"/>
      <c r="B377" s="495" t="s">
        <v>158</v>
      </c>
      <c r="C377" s="496" t="s">
        <v>159</v>
      </c>
      <c r="D377" s="496" t="s">
        <v>160</v>
      </c>
      <c r="E377" s="496">
        <v>44012</v>
      </c>
      <c r="F377" s="496" t="s">
        <v>741</v>
      </c>
    </row>
    <row r="378" spans="1:7" s="366" customFormat="1" x14ac:dyDescent="0.25">
      <c r="A378" s="495" t="s">
        <v>434</v>
      </c>
      <c r="B378" s="495" t="s">
        <v>1139</v>
      </c>
      <c r="C378" s="496" t="s">
        <v>1140</v>
      </c>
      <c r="D378" s="496" t="s">
        <v>1141</v>
      </c>
      <c r="E378" s="496">
        <v>42881</v>
      </c>
      <c r="F378" s="496"/>
    </row>
    <row r="379" spans="1:7" s="366" customFormat="1" x14ac:dyDescent="0.25">
      <c r="A379" s="495" t="s">
        <v>741</v>
      </c>
      <c r="B379" s="495" t="s">
        <v>1142</v>
      </c>
      <c r="C379" s="496" t="s">
        <v>1143</v>
      </c>
      <c r="D379" s="496" t="s">
        <v>1144</v>
      </c>
      <c r="E379" s="496">
        <v>42899</v>
      </c>
      <c r="F379" s="496"/>
    </row>
    <row r="380" spans="1:7" s="366" customFormat="1" x14ac:dyDescent="0.25">
      <c r="A380" s="541" t="s">
        <v>167</v>
      </c>
      <c r="B380" s="495" t="s">
        <v>1336</v>
      </c>
      <c r="C380" s="496" t="s">
        <v>1337</v>
      </c>
      <c r="D380" s="496" t="s">
        <v>1338</v>
      </c>
      <c r="E380" s="496">
        <v>45562</v>
      </c>
      <c r="F380" s="496" t="s">
        <v>741</v>
      </c>
    </row>
    <row r="381" spans="1:7" s="366" customFormat="1" x14ac:dyDescent="0.25">
      <c r="A381" s="541"/>
      <c r="B381" s="495" t="s">
        <v>1339</v>
      </c>
      <c r="C381" s="496" t="s">
        <v>1340</v>
      </c>
      <c r="D381" s="496" t="s">
        <v>1341</v>
      </c>
      <c r="E381" s="496">
        <v>45562</v>
      </c>
      <c r="F381" s="496" t="s">
        <v>34</v>
      </c>
    </row>
    <row r="382" spans="1:7" s="366" customFormat="1" x14ac:dyDescent="0.25">
      <c r="A382" s="541"/>
      <c r="B382" s="495" t="s">
        <v>1519</v>
      </c>
      <c r="C382" s="496" t="s">
        <v>1520</v>
      </c>
      <c r="D382" s="496" t="s">
        <v>1521</v>
      </c>
      <c r="E382" s="496">
        <v>45699</v>
      </c>
      <c r="F382" s="496" t="s">
        <v>34</v>
      </c>
    </row>
    <row r="383" spans="1:7" s="366" customFormat="1" x14ac:dyDescent="0.25">
      <c r="A383" s="541"/>
      <c r="B383" s="495" t="s">
        <v>1629</v>
      </c>
      <c r="C383" s="496" t="s">
        <v>1630</v>
      </c>
      <c r="D383" s="496" t="s">
        <v>1631</v>
      </c>
      <c r="E383" s="496">
        <v>45747</v>
      </c>
      <c r="F383" s="496" t="s">
        <v>34</v>
      </c>
    </row>
    <row r="384" spans="1:7" s="366" customFormat="1" x14ac:dyDescent="0.25">
      <c r="A384" s="541"/>
      <c r="B384" s="495" t="s">
        <v>1632</v>
      </c>
      <c r="C384" s="496" t="s">
        <v>1633</v>
      </c>
      <c r="D384" s="496" t="s">
        <v>1634</v>
      </c>
      <c r="E384" s="496">
        <v>45807</v>
      </c>
      <c r="F384" s="496" t="s">
        <v>34</v>
      </c>
    </row>
    <row r="385" spans="1:7" s="366" customFormat="1" x14ac:dyDescent="0.25">
      <c r="A385" s="495" t="s">
        <v>169</v>
      </c>
      <c r="B385" s="495" t="s">
        <v>1342</v>
      </c>
      <c r="C385" s="496" t="s">
        <v>170</v>
      </c>
      <c r="D385" s="496" t="s">
        <v>171</v>
      </c>
      <c r="E385" s="496">
        <v>44175</v>
      </c>
      <c r="F385" s="496" t="s">
        <v>745</v>
      </c>
    </row>
    <row r="386" spans="1:7" s="366" customFormat="1" x14ac:dyDescent="0.25">
      <c r="A386" s="541" t="s">
        <v>176</v>
      </c>
      <c r="B386" s="495" t="s">
        <v>177</v>
      </c>
      <c r="C386" s="496" t="s">
        <v>178</v>
      </c>
      <c r="D386" s="496" t="s">
        <v>179</v>
      </c>
      <c r="E386" s="496">
        <v>44756</v>
      </c>
      <c r="F386" s="496" t="s">
        <v>745</v>
      </c>
    </row>
    <row r="387" spans="1:7" s="366" customFormat="1" x14ac:dyDescent="0.25">
      <c r="A387" s="541"/>
      <c r="B387" s="495" t="s">
        <v>1345</v>
      </c>
      <c r="C387" s="496" t="s">
        <v>1346</v>
      </c>
      <c r="D387" s="496" t="s">
        <v>1347</v>
      </c>
      <c r="E387" s="496">
        <v>45565</v>
      </c>
      <c r="F387" s="496" t="s">
        <v>713</v>
      </c>
    </row>
    <row r="388" spans="1:7" s="366" customFormat="1" ht="30" customHeight="1" x14ac:dyDescent="0.25">
      <c r="A388" s="541" t="s">
        <v>1750</v>
      </c>
      <c r="B388" s="495" t="s">
        <v>1343</v>
      </c>
      <c r="C388" s="496" t="s">
        <v>172</v>
      </c>
      <c r="D388" s="496" t="s">
        <v>173</v>
      </c>
      <c r="E388" s="496">
        <v>42643</v>
      </c>
      <c r="F388" s="496" t="s">
        <v>741</v>
      </c>
    </row>
    <row r="389" spans="1:7" s="366" customFormat="1" ht="30" customHeight="1" x14ac:dyDescent="0.25">
      <c r="A389" s="541"/>
      <c r="B389" s="495" t="s">
        <v>1344</v>
      </c>
      <c r="C389" s="496" t="s">
        <v>174</v>
      </c>
      <c r="D389" s="496" t="s">
        <v>175</v>
      </c>
      <c r="E389" s="496">
        <v>43955</v>
      </c>
      <c r="F389" s="496" t="s">
        <v>741</v>
      </c>
    </row>
    <row r="390" spans="1:7" s="366" customFormat="1" x14ac:dyDescent="0.25">
      <c r="A390" s="495" t="s">
        <v>21</v>
      </c>
      <c r="B390" s="495" t="s">
        <v>1195</v>
      </c>
      <c r="C390" s="496" t="s">
        <v>1021</v>
      </c>
      <c r="D390" s="496" t="s">
        <v>1022</v>
      </c>
      <c r="E390" s="496">
        <v>45205</v>
      </c>
      <c r="F390" s="496" t="s">
        <v>34</v>
      </c>
    </row>
    <row r="391" spans="1:7" s="366" customFormat="1" x14ac:dyDescent="0.25">
      <c r="A391" s="495" t="s">
        <v>598</v>
      </c>
      <c r="B391" s="495" t="s">
        <v>1145</v>
      </c>
      <c r="C391" s="496" t="s">
        <v>1146</v>
      </c>
      <c r="D391" s="496" t="s">
        <v>1147</v>
      </c>
      <c r="E391" s="496">
        <v>42814</v>
      </c>
      <c r="F391" s="496"/>
    </row>
    <row r="392" spans="1:7" s="366" customFormat="1" x14ac:dyDescent="0.25">
      <c r="A392" s="495" t="s">
        <v>435</v>
      </c>
      <c r="B392" s="495" t="s">
        <v>1148</v>
      </c>
      <c r="C392" s="496" t="s">
        <v>1149</v>
      </c>
      <c r="D392" s="496" t="s">
        <v>1150</v>
      </c>
      <c r="E392" s="496">
        <v>42814</v>
      </c>
      <c r="F392" s="496"/>
    </row>
    <row r="393" spans="1:7" s="366" customFormat="1" x14ac:dyDescent="0.25">
      <c r="A393" s="495" t="s">
        <v>813</v>
      </c>
      <c r="B393" s="495" t="s">
        <v>1151</v>
      </c>
      <c r="C393" s="496" t="s">
        <v>1152</v>
      </c>
      <c r="D393" s="496" t="s">
        <v>1153</v>
      </c>
      <c r="E393" s="496">
        <v>44091</v>
      </c>
      <c r="F393" s="496"/>
      <c r="G393" s="365"/>
    </row>
    <row r="394" spans="1:7" s="366" customFormat="1" x14ac:dyDescent="0.25">
      <c r="A394" s="495" t="s">
        <v>815</v>
      </c>
      <c r="B394" s="495" t="s">
        <v>1154</v>
      </c>
      <c r="C394" s="496" t="s">
        <v>1155</v>
      </c>
      <c r="D394" s="496" t="s">
        <v>1156</v>
      </c>
      <c r="E394" s="496">
        <v>42886</v>
      </c>
      <c r="F394" s="496"/>
      <c r="G394" s="365"/>
    </row>
    <row r="395" spans="1:7" s="366" customFormat="1" x14ac:dyDescent="0.25">
      <c r="A395" s="495" t="s">
        <v>1635</v>
      </c>
      <c r="B395" s="495" t="s">
        <v>1636</v>
      </c>
      <c r="C395" s="496" t="s">
        <v>1637</v>
      </c>
      <c r="D395" s="496" t="s">
        <v>1638</v>
      </c>
      <c r="E395" s="496">
        <v>45744</v>
      </c>
      <c r="F395" s="496" t="s">
        <v>57</v>
      </c>
      <c r="G395" s="365"/>
    </row>
    <row r="396" spans="1:7" s="366" customFormat="1" x14ac:dyDescent="0.25">
      <c r="A396" s="495" t="s">
        <v>22</v>
      </c>
      <c r="B396" s="495" t="s">
        <v>1348</v>
      </c>
      <c r="C396" s="496" t="s">
        <v>1086</v>
      </c>
      <c r="D396" s="496" t="s">
        <v>1087</v>
      </c>
      <c r="E396" s="496">
        <v>45287</v>
      </c>
      <c r="F396" s="496" t="s">
        <v>34</v>
      </c>
      <c r="G396" s="367"/>
    </row>
    <row r="397" spans="1:7" s="366" customFormat="1" x14ac:dyDescent="0.25">
      <c r="A397" s="541" t="s">
        <v>183</v>
      </c>
      <c r="B397" s="495" t="s">
        <v>184</v>
      </c>
      <c r="C397" s="496" t="s">
        <v>185</v>
      </c>
      <c r="D397" s="496" t="s">
        <v>186</v>
      </c>
      <c r="E397" s="496">
        <v>43830</v>
      </c>
      <c r="F397" s="496" t="s">
        <v>745</v>
      </c>
      <c r="G397" s="367"/>
    </row>
    <row r="398" spans="1:7" s="366" customFormat="1" x14ac:dyDescent="0.25">
      <c r="A398" s="541"/>
      <c r="B398" s="495" t="s">
        <v>187</v>
      </c>
      <c r="C398" s="496" t="s">
        <v>188</v>
      </c>
      <c r="D398" s="496" t="s">
        <v>189</v>
      </c>
      <c r="E398" s="496">
        <v>44651</v>
      </c>
      <c r="F398" s="496" t="s">
        <v>745</v>
      </c>
      <c r="G398" s="367"/>
    </row>
    <row r="399" spans="1:7" s="366" customFormat="1" x14ac:dyDescent="0.25">
      <c r="A399" s="541"/>
      <c r="B399" s="495" t="s">
        <v>1349</v>
      </c>
      <c r="C399" s="496" t="s">
        <v>1350</v>
      </c>
      <c r="D399" s="496" t="s">
        <v>1351</v>
      </c>
      <c r="E399" s="496">
        <v>45565</v>
      </c>
      <c r="F399" s="496" t="s">
        <v>741</v>
      </c>
      <c r="G399" s="367"/>
    </row>
    <row r="400" spans="1:7" s="366" customFormat="1" x14ac:dyDescent="0.25">
      <c r="A400" s="541"/>
      <c r="B400" s="495" t="s">
        <v>1522</v>
      </c>
      <c r="C400" s="496" t="s">
        <v>1523</v>
      </c>
      <c r="D400" s="496" t="s">
        <v>1524</v>
      </c>
      <c r="E400" s="496">
        <v>45716</v>
      </c>
      <c r="F400" s="496" t="s">
        <v>741</v>
      </c>
    </row>
    <row r="401" spans="1:16134" s="366" customFormat="1" x14ac:dyDescent="0.25">
      <c r="A401" s="541"/>
      <c r="B401" s="495" t="s">
        <v>1751</v>
      </c>
      <c r="C401" s="496" t="s">
        <v>1752</v>
      </c>
      <c r="D401" s="496" t="s">
        <v>1753</v>
      </c>
      <c r="E401" s="496">
        <v>45856</v>
      </c>
      <c r="F401" s="496" t="s">
        <v>741</v>
      </c>
    </row>
    <row r="402" spans="1:16134" s="366" customFormat="1" ht="21" customHeight="1" x14ac:dyDescent="0.25">
      <c r="A402" s="541" t="s">
        <v>190</v>
      </c>
      <c r="B402" s="495" t="s">
        <v>1352</v>
      </c>
      <c r="C402" s="496" t="s">
        <v>191</v>
      </c>
      <c r="D402" s="496" t="s">
        <v>192</v>
      </c>
      <c r="E402" s="496">
        <v>42356</v>
      </c>
      <c r="F402" s="496" t="s">
        <v>741</v>
      </c>
    </row>
    <row r="403" spans="1:16134" s="369" customFormat="1" ht="21" customHeight="1" x14ac:dyDescent="0.25">
      <c r="A403" s="541"/>
      <c r="B403" s="495" t="s">
        <v>193</v>
      </c>
      <c r="C403" s="496" t="s">
        <v>194</v>
      </c>
      <c r="D403" s="496" t="s">
        <v>195</v>
      </c>
      <c r="E403" s="496">
        <v>42734</v>
      </c>
      <c r="F403" s="496" t="s">
        <v>741</v>
      </c>
      <c r="IW403" s="366"/>
      <c r="IX403" s="366"/>
      <c r="IY403" s="366"/>
      <c r="IZ403" s="366"/>
      <c r="JA403" s="366"/>
      <c r="JB403" s="366"/>
      <c r="JC403" s="366"/>
      <c r="JD403" s="366"/>
      <c r="JE403" s="366"/>
      <c r="JF403" s="366"/>
      <c r="JG403" s="366"/>
      <c r="JH403" s="366"/>
      <c r="JI403" s="366"/>
      <c r="JJ403" s="366"/>
      <c r="JK403" s="366"/>
      <c r="JL403" s="366"/>
      <c r="JM403" s="366"/>
      <c r="JN403" s="366"/>
      <c r="JO403" s="366"/>
      <c r="JP403" s="366"/>
      <c r="JQ403" s="366"/>
      <c r="JR403" s="366"/>
      <c r="JS403" s="366"/>
      <c r="JT403" s="366"/>
      <c r="JU403" s="366"/>
      <c r="JV403" s="366"/>
      <c r="JW403" s="366"/>
      <c r="JX403" s="366"/>
      <c r="JY403" s="366"/>
      <c r="JZ403" s="366"/>
      <c r="KA403" s="366"/>
      <c r="KB403" s="366"/>
      <c r="KC403" s="366"/>
      <c r="KD403" s="366"/>
      <c r="KE403" s="366"/>
      <c r="KF403" s="366"/>
      <c r="KG403" s="366"/>
      <c r="KH403" s="366"/>
      <c r="KI403" s="366"/>
      <c r="KJ403" s="366"/>
      <c r="KK403" s="366"/>
      <c r="KL403" s="366"/>
      <c r="KM403" s="366"/>
      <c r="KN403" s="366"/>
      <c r="KO403" s="366"/>
      <c r="KP403" s="366"/>
      <c r="KQ403" s="366"/>
      <c r="KR403" s="366"/>
      <c r="KS403" s="366"/>
      <c r="KT403" s="366"/>
      <c r="KU403" s="366"/>
      <c r="KV403" s="366"/>
      <c r="KW403" s="366"/>
      <c r="KX403" s="366"/>
      <c r="KY403" s="366"/>
      <c r="KZ403" s="366"/>
      <c r="LA403" s="366"/>
      <c r="LB403" s="366"/>
      <c r="LC403" s="366"/>
      <c r="LD403" s="366"/>
      <c r="LE403" s="366"/>
      <c r="LF403" s="366"/>
      <c r="LG403" s="366"/>
      <c r="LH403" s="366"/>
      <c r="LI403" s="366"/>
      <c r="LJ403" s="366"/>
      <c r="LK403" s="366"/>
      <c r="LL403" s="366"/>
      <c r="LM403" s="366"/>
      <c r="LN403" s="366"/>
      <c r="LO403" s="366"/>
      <c r="LP403" s="366"/>
      <c r="LQ403" s="366"/>
      <c r="LR403" s="366"/>
      <c r="LS403" s="366"/>
      <c r="LT403" s="366"/>
      <c r="LU403" s="366"/>
      <c r="LV403" s="366"/>
      <c r="LW403" s="366"/>
      <c r="LX403" s="366"/>
      <c r="LY403" s="366"/>
      <c r="LZ403" s="366"/>
      <c r="MA403" s="366"/>
      <c r="MB403" s="366"/>
      <c r="MC403" s="366"/>
      <c r="MD403" s="366"/>
      <c r="ME403" s="366"/>
      <c r="MF403" s="366"/>
      <c r="MG403" s="366"/>
      <c r="MH403" s="366"/>
      <c r="MI403" s="366"/>
      <c r="MJ403" s="366"/>
      <c r="MK403" s="366"/>
      <c r="ML403" s="366"/>
      <c r="MM403" s="366"/>
      <c r="MN403" s="366"/>
      <c r="MO403" s="366"/>
      <c r="MP403" s="366"/>
      <c r="MQ403" s="366"/>
      <c r="MR403" s="366"/>
      <c r="MS403" s="366"/>
      <c r="MT403" s="366"/>
      <c r="MU403" s="366"/>
      <c r="MV403" s="366"/>
      <c r="MW403" s="366"/>
      <c r="MX403" s="366"/>
      <c r="MY403" s="366"/>
      <c r="MZ403" s="366"/>
      <c r="NA403" s="366"/>
      <c r="NB403" s="366"/>
      <c r="NC403" s="366"/>
      <c r="ND403" s="366"/>
      <c r="NE403" s="366"/>
      <c r="NF403" s="366"/>
      <c r="NG403" s="366"/>
      <c r="NH403" s="366"/>
      <c r="NI403" s="366"/>
      <c r="NJ403" s="366"/>
      <c r="NK403" s="366"/>
      <c r="NL403" s="366"/>
      <c r="NM403" s="366"/>
      <c r="NN403" s="366"/>
      <c r="NO403" s="366"/>
      <c r="NP403" s="366"/>
      <c r="NQ403" s="366"/>
      <c r="NR403" s="366"/>
      <c r="NS403" s="366"/>
      <c r="NT403" s="366"/>
      <c r="NU403" s="366"/>
      <c r="NV403" s="366"/>
      <c r="NW403" s="366"/>
      <c r="NX403" s="366"/>
      <c r="NY403" s="366"/>
      <c r="NZ403" s="366"/>
      <c r="OA403" s="366"/>
      <c r="OB403" s="366"/>
      <c r="OC403" s="366"/>
      <c r="OD403" s="366"/>
      <c r="OE403" s="366"/>
      <c r="OF403" s="366"/>
      <c r="OG403" s="366"/>
      <c r="OH403" s="366"/>
      <c r="OI403" s="366"/>
      <c r="OJ403" s="366"/>
      <c r="OK403" s="366"/>
      <c r="OL403" s="366"/>
      <c r="OM403" s="366"/>
      <c r="ON403" s="366"/>
      <c r="OO403" s="366"/>
      <c r="OP403" s="366"/>
      <c r="OQ403" s="366"/>
      <c r="OR403" s="366"/>
      <c r="OS403" s="366"/>
      <c r="OT403" s="366"/>
      <c r="OU403" s="366"/>
      <c r="OV403" s="366"/>
      <c r="OW403" s="366"/>
      <c r="OX403" s="366"/>
      <c r="OY403" s="366"/>
      <c r="OZ403" s="366"/>
      <c r="PA403" s="366"/>
      <c r="PB403" s="366"/>
      <c r="PC403" s="366"/>
      <c r="PD403" s="366"/>
      <c r="PE403" s="366"/>
      <c r="PF403" s="366"/>
      <c r="PG403" s="366"/>
      <c r="PH403" s="366"/>
      <c r="PI403" s="366"/>
      <c r="PJ403" s="366"/>
      <c r="PK403" s="366"/>
      <c r="PL403" s="366"/>
      <c r="PM403" s="366"/>
      <c r="PN403" s="366"/>
      <c r="PO403" s="366"/>
      <c r="PP403" s="366"/>
      <c r="PQ403" s="366"/>
      <c r="PR403" s="366"/>
      <c r="PS403" s="366"/>
      <c r="PT403" s="366"/>
      <c r="PU403" s="366"/>
      <c r="PV403" s="366"/>
      <c r="PW403" s="366"/>
      <c r="PX403" s="366"/>
      <c r="PY403" s="366"/>
      <c r="PZ403" s="366"/>
      <c r="QA403" s="366"/>
      <c r="QB403" s="366"/>
      <c r="QC403" s="366"/>
      <c r="QD403" s="366"/>
      <c r="QE403" s="366"/>
      <c r="QF403" s="366"/>
      <c r="QG403" s="366"/>
      <c r="QH403" s="366"/>
      <c r="QI403" s="366"/>
      <c r="QJ403" s="366"/>
      <c r="QK403" s="366"/>
      <c r="QL403" s="366"/>
      <c r="QM403" s="366"/>
      <c r="QN403" s="366"/>
      <c r="QO403" s="366"/>
      <c r="QP403" s="366"/>
      <c r="QQ403" s="366"/>
      <c r="QR403" s="366"/>
      <c r="QS403" s="366"/>
      <c r="QT403" s="366"/>
      <c r="QU403" s="366"/>
      <c r="QV403" s="366"/>
      <c r="QW403" s="366"/>
      <c r="QX403" s="366"/>
      <c r="QY403" s="366"/>
      <c r="QZ403" s="366"/>
      <c r="RA403" s="366"/>
      <c r="RB403" s="366"/>
      <c r="RC403" s="366"/>
      <c r="RD403" s="366"/>
      <c r="RE403" s="366"/>
      <c r="RF403" s="366"/>
      <c r="RG403" s="366"/>
      <c r="RH403" s="366"/>
      <c r="RI403" s="366"/>
      <c r="RJ403" s="366"/>
      <c r="RK403" s="366"/>
      <c r="RL403" s="366"/>
      <c r="RM403" s="366"/>
      <c r="RN403" s="366"/>
      <c r="RO403" s="366"/>
      <c r="RP403" s="366"/>
      <c r="RQ403" s="366"/>
      <c r="RR403" s="366"/>
      <c r="RS403" s="366"/>
      <c r="RT403" s="366"/>
      <c r="RU403" s="366"/>
      <c r="RV403" s="366"/>
      <c r="RW403" s="366"/>
      <c r="RX403" s="366"/>
      <c r="RY403" s="366"/>
      <c r="RZ403" s="366"/>
      <c r="SA403" s="366"/>
      <c r="SB403" s="366"/>
      <c r="SC403" s="366"/>
      <c r="SD403" s="366"/>
      <c r="SE403" s="366"/>
      <c r="SF403" s="366"/>
      <c r="SG403" s="366"/>
      <c r="SH403" s="366"/>
      <c r="SI403" s="366"/>
      <c r="SJ403" s="366"/>
      <c r="SK403" s="366"/>
      <c r="SL403" s="366"/>
      <c r="SM403" s="366"/>
      <c r="SN403" s="366"/>
      <c r="SO403" s="366"/>
      <c r="SP403" s="366"/>
      <c r="SQ403" s="366"/>
      <c r="SR403" s="366"/>
      <c r="SS403" s="366"/>
      <c r="ST403" s="366"/>
      <c r="SU403" s="366"/>
      <c r="SV403" s="366"/>
      <c r="SW403" s="366"/>
      <c r="SX403" s="366"/>
      <c r="SY403" s="366"/>
      <c r="SZ403" s="366"/>
      <c r="TA403" s="366"/>
      <c r="TB403" s="366"/>
      <c r="TC403" s="366"/>
      <c r="TD403" s="366"/>
      <c r="TE403" s="366"/>
      <c r="TF403" s="366"/>
      <c r="TG403" s="366"/>
      <c r="TH403" s="366"/>
      <c r="TI403" s="366"/>
      <c r="TJ403" s="366"/>
      <c r="TK403" s="366"/>
      <c r="TL403" s="366"/>
      <c r="TM403" s="366"/>
      <c r="TN403" s="366"/>
      <c r="TO403" s="366"/>
      <c r="TP403" s="366"/>
      <c r="TQ403" s="366"/>
      <c r="TR403" s="366"/>
      <c r="TS403" s="366"/>
      <c r="TT403" s="366"/>
      <c r="TU403" s="366"/>
      <c r="TV403" s="366"/>
      <c r="TW403" s="366"/>
      <c r="TX403" s="366"/>
      <c r="TY403" s="366"/>
      <c r="TZ403" s="366"/>
      <c r="UA403" s="366"/>
      <c r="UB403" s="366"/>
      <c r="UC403" s="366"/>
      <c r="UD403" s="366"/>
      <c r="UE403" s="366"/>
      <c r="UF403" s="366"/>
      <c r="UG403" s="366"/>
      <c r="UH403" s="366"/>
      <c r="UI403" s="366"/>
      <c r="UJ403" s="366"/>
      <c r="UK403" s="366"/>
      <c r="UL403" s="366"/>
      <c r="UM403" s="366"/>
      <c r="UN403" s="366"/>
      <c r="UO403" s="366"/>
      <c r="UP403" s="366"/>
      <c r="UQ403" s="366"/>
      <c r="UR403" s="366"/>
      <c r="US403" s="366"/>
      <c r="UT403" s="366"/>
      <c r="UU403" s="366"/>
      <c r="UV403" s="366"/>
      <c r="UW403" s="366"/>
      <c r="UX403" s="366"/>
      <c r="UY403" s="366"/>
      <c r="UZ403" s="366"/>
      <c r="VA403" s="366"/>
      <c r="VB403" s="366"/>
      <c r="VC403" s="366"/>
      <c r="VD403" s="366"/>
      <c r="VE403" s="366"/>
      <c r="VF403" s="366"/>
      <c r="VG403" s="366"/>
      <c r="VH403" s="366"/>
      <c r="VI403" s="366"/>
      <c r="VJ403" s="366"/>
      <c r="VK403" s="366"/>
      <c r="VL403" s="366"/>
      <c r="VM403" s="366"/>
      <c r="VN403" s="366"/>
      <c r="VO403" s="366"/>
      <c r="VP403" s="366"/>
      <c r="VQ403" s="366"/>
      <c r="VR403" s="366"/>
      <c r="VS403" s="366"/>
      <c r="VT403" s="366"/>
      <c r="VU403" s="366"/>
      <c r="VV403" s="366"/>
      <c r="VW403" s="366"/>
      <c r="VX403" s="366"/>
      <c r="VY403" s="366"/>
      <c r="VZ403" s="366"/>
      <c r="WA403" s="366"/>
      <c r="WB403" s="366"/>
      <c r="WC403" s="366"/>
      <c r="WD403" s="366"/>
      <c r="WE403" s="366"/>
      <c r="WF403" s="366"/>
      <c r="WG403" s="366"/>
      <c r="WH403" s="366"/>
      <c r="WI403" s="366"/>
      <c r="WJ403" s="366"/>
      <c r="WK403" s="366"/>
      <c r="WL403" s="366"/>
      <c r="WM403" s="366"/>
      <c r="WN403" s="366"/>
      <c r="WO403" s="366"/>
      <c r="WP403" s="366"/>
      <c r="WQ403" s="366"/>
      <c r="WR403" s="366"/>
      <c r="WS403" s="366"/>
      <c r="WT403" s="366"/>
      <c r="WU403" s="366"/>
      <c r="WV403" s="366"/>
      <c r="WW403" s="366"/>
      <c r="WX403" s="366"/>
      <c r="WY403" s="366"/>
      <c r="WZ403" s="366"/>
      <c r="XA403" s="366"/>
      <c r="XB403" s="366"/>
      <c r="XC403" s="366"/>
      <c r="XD403" s="366"/>
      <c r="XE403" s="366"/>
      <c r="XF403" s="366"/>
      <c r="XG403" s="366"/>
      <c r="XH403" s="366"/>
      <c r="XI403" s="366"/>
      <c r="XJ403" s="366"/>
      <c r="XK403" s="366"/>
      <c r="XL403" s="366"/>
      <c r="XM403" s="366"/>
      <c r="XN403" s="366"/>
      <c r="XO403" s="366"/>
      <c r="XP403" s="366"/>
      <c r="XQ403" s="366"/>
      <c r="XR403" s="366"/>
      <c r="XS403" s="366"/>
      <c r="XT403" s="366"/>
      <c r="XU403" s="366"/>
      <c r="XV403" s="366"/>
      <c r="XW403" s="366"/>
      <c r="XX403" s="366"/>
      <c r="XY403" s="366"/>
      <c r="XZ403" s="366"/>
      <c r="YA403" s="366"/>
      <c r="YB403" s="366"/>
      <c r="YC403" s="366"/>
      <c r="YD403" s="366"/>
      <c r="YE403" s="366"/>
      <c r="YF403" s="366"/>
      <c r="YG403" s="366"/>
      <c r="YH403" s="366"/>
      <c r="YI403" s="366"/>
      <c r="YJ403" s="366"/>
      <c r="YK403" s="366"/>
      <c r="YL403" s="366"/>
      <c r="YM403" s="366"/>
      <c r="YN403" s="366"/>
      <c r="YO403" s="366"/>
      <c r="YP403" s="366"/>
      <c r="YQ403" s="366"/>
      <c r="YR403" s="366"/>
      <c r="YS403" s="366"/>
      <c r="YT403" s="366"/>
      <c r="YU403" s="366"/>
      <c r="YV403" s="366"/>
      <c r="YW403" s="366"/>
      <c r="YX403" s="366"/>
      <c r="YY403" s="366"/>
      <c r="YZ403" s="366"/>
      <c r="ZA403" s="366"/>
      <c r="ZB403" s="366"/>
      <c r="ZC403" s="366"/>
      <c r="ZD403" s="366"/>
      <c r="ZE403" s="366"/>
      <c r="ZF403" s="366"/>
      <c r="ZG403" s="366"/>
      <c r="ZH403" s="366"/>
      <c r="ZI403" s="366"/>
      <c r="ZJ403" s="366"/>
      <c r="ZK403" s="366"/>
      <c r="ZL403" s="366"/>
      <c r="ZM403" s="366"/>
      <c r="ZN403" s="366"/>
      <c r="ZO403" s="366"/>
      <c r="ZP403" s="366"/>
      <c r="ZQ403" s="366"/>
      <c r="ZR403" s="366"/>
      <c r="ZS403" s="366"/>
      <c r="ZT403" s="366"/>
      <c r="ZU403" s="366"/>
      <c r="ZV403" s="366"/>
      <c r="ZW403" s="366"/>
      <c r="ZX403" s="366"/>
      <c r="ZY403" s="366"/>
      <c r="ZZ403" s="366"/>
      <c r="AAA403" s="366"/>
      <c r="AAB403" s="366"/>
      <c r="AAC403" s="366"/>
      <c r="AAD403" s="366"/>
      <c r="AAE403" s="366"/>
      <c r="AAF403" s="366"/>
      <c r="AAG403" s="366"/>
      <c r="AAH403" s="366"/>
      <c r="AAI403" s="366"/>
      <c r="AAJ403" s="366"/>
      <c r="AAK403" s="366"/>
      <c r="AAL403" s="366"/>
      <c r="AAM403" s="366"/>
      <c r="AAN403" s="366"/>
      <c r="AAO403" s="366"/>
      <c r="AAP403" s="366"/>
      <c r="AAQ403" s="366"/>
      <c r="AAR403" s="366"/>
      <c r="AAS403" s="366"/>
      <c r="AAT403" s="366"/>
      <c r="AAU403" s="366"/>
      <c r="AAV403" s="366"/>
      <c r="AAW403" s="366"/>
      <c r="AAX403" s="366"/>
      <c r="AAY403" s="366"/>
      <c r="AAZ403" s="366"/>
      <c r="ABA403" s="366"/>
      <c r="ABB403" s="366"/>
      <c r="ABC403" s="366"/>
      <c r="ABD403" s="366"/>
      <c r="ABE403" s="366"/>
      <c r="ABF403" s="366"/>
      <c r="ABG403" s="366"/>
      <c r="ABH403" s="366"/>
      <c r="ABI403" s="366"/>
      <c r="ABJ403" s="366"/>
      <c r="ABK403" s="366"/>
      <c r="ABL403" s="366"/>
      <c r="ABM403" s="366"/>
      <c r="ABN403" s="366"/>
      <c r="ABO403" s="366"/>
      <c r="ABP403" s="366"/>
      <c r="ABQ403" s="366"/>
      <c r="ABR403" s="366"/>
      <c r="ABS403" s="366"/>
      <c r="ABT403" s="366"/>
      <c r="ABU403" s="366"/>
      <c r="ABV403" s="366"/>
      <c r="ABW403" s="366"/>
      <c r="ABX403" s="366"/>
      <c r="ABY403" s="366"/>
      <c r="ABZ403" s="366"/>
      <c r="ACA403" s="366"/>
      <c r="ACB403" s="366"/>
      <c r="ACC403" s="366"/>
      <c r="ACD403" s="366"/>
      <c r="ACE403" s="366"/>
      <c r="ACF403" s="366"/>
      <c r="ACG403" s="366"/>
      <c r="ACH403" s="366"/>
      <c r="ACI403" s="366"/>
      <c r="ACJ403" s="366"/>
      <c r="ACK403" s="366"/>
      <c r="ACL403" s="366"/>
      <c r="ACM403" s="366"/>
      <c r="ACN403" s="366"/>
      <c r="ACO403" s="366"/>
      <c r="ACP403" s="366"/>
      <c r="ACQ403" s="366"/>
      <c r="ACR403" s="366"/>
      <c r="ACS403" s="366"/>
      <c r="ACT403" s="366"/>
      <c r="ACU403" s="366"/>
      <c r="ACV403" s="366"/>
      <c r="ACW403" s="366"/>
      <c r="ACX403" s="366"/>
      <c r="ACY403" s="366"/>
      <c r="ACZ403" s="366"/>
      <c r="ADA403" s="366"/>
      <c r="ADB403" s="366"/>
      <c r="ADC403" s="366"/>
      <c r="ADD403" s="366"/>
      <c r="ADE403" s="366"/>
      <c r="ADF403" s="366"/>
      <c r="ADG403" s="366"/>
      <c r="ADH403" s="366"/>
      <c r="ADI403" s="366"/>
      <c r="ADJ403" s="366"/>
      <c r="ADK403" s="366"/>
      <c r="ADL403" s="366"/>
      <c r="ADM403" s="366"/>
      <c r="ADN403" s="366"/>
      <c r="ADO403" s="366"/>
      <c r="ADP403" s="366"/>
      <c r="ADQ403" s="366"/>
      <c r="ADR403" s="366"/>
      <c r="ADS403" s="366"/>
      <c r="ADT403" s="366"/>
      <c r="ADU403" s="366"/>
      <c r="ADV403" s="366"/>
      <c r="ADW403" s="366"/>
      <c r="ADX403" s="366"/>
      <c r="ADY403" s="366"/>
      <c r="ADZ403" s="366"/>
      <c r="AEA403" s="366"/>
      <c r="AEB403" s="366"/>
      <c r="AEC403" s="366"/>
      <c r="AED403" s="366"/>
      <c r="AEE403" s="366"/>
      <c r="AEF403" s="366"/>
      <c r="AEG403" s="366"/>
      <c r="AEH403" s="366"/>
      <c r="AEI403" s="366"/>
      <c r="AEJ403" s="366"/>
      <c r="AEK403" s="366"/>
      <c r="AEL403" s="366"/>
      <c r="AEM403" s="366"/>
      <c r="AEN403" s="366"/>
      <c r="AEO403" s="366"/>
      <c r="AEP403" s="366"/>
      <c r="AEQ403" s="366"/>
      <c r="AER403" s="366"/>
      <c r="AES403" s="366"/>
      <c r="AET403" s="366"/>
      <c r="AEU403" s="366"/>
      <c r="AEV403" s="366"/>
      <c r="AEW403" s="366"/>
      <c r="AEX403" s="366"/>
      <c r="AEY403" s="366"/>
      <c r="AEZ403" s="366"/>
      <c r="AFA403" s="366"/>
      <c r="AFB403" s="366"/>
      <c r="AFC403" s="366"/>
      <c r="AFD403" s="366"/>
      <c r="AFE403" s="366"/>
      <c r="AFF403" s="366"/>
      <c r="AFG403" s="366"/>
      <c r="AFH403" s="366"/>
      <c r="AFI403" s="366"/>
      <c r="AFJ403" s="366"/>
      <c r="AFK403" s="366"/>
      <c r="AFL403" s="366"/>
      <c r="AFM403" s="366"/>
      <c r="AFN403" s="366"/>
      <c r="AFO403" s="366"/>
      <c r="AFP403" s="366"/>
      <c r="AFQ403" s="366"/>
      <c r="AFR403" s="366"/>
      <c r="AFS403" s="366"/>
      <c r="AFT403" s="366"/>
      <c r="AFU403" s="366"/>
      <c r="AFV403" s="366"/>
      <c r="AFW403" s="366"/>
      <c r="AFX403" s="366"/>
      <c r="AFY403" s="366"/>
      <c r="AFZ403" s="366"/>
      <c r="AGA403" s="366"/>
      <c r="AGB403" s="366"/>
      <c r="AGC403" s="366"/>
      <c r="AGD403" s="366"/>
      <c r="AGE403" s="366"/>
      <c r="AGF403" s="366"/>
      <c r="AGG403" s="366"/>
      <c r="AGH403" s="366"/>
      <c r="AGI403" s="366"/>
      <c r="AGJ403" s="366"/>
      <c r="AGK403" s="366"/>
      <c r="AGL403" s="366"/>
      <c r="AGM403" s="366"/>
      <c r="AGN403" s="366"/>
      <c r="AGO403" s="366"/>
      <c r="AGP403" s="366"/>
      <c r="AGQ403" s="366"/>
      <c r="AGR403" s="366"/>
      <c r="AGS403" s="366"/>
      <c r="AGT403" s="366"/>
      <c r="AGU403" s="366"/>
      <c r="AGV403" s="366"/>
      <c r="AGW403" s="366"/>
      <c r="AGX403" s="366"/>
      <c r="AGY403" s="366"/>
      <c r="AGZ403" s="366"/>
      <c r="AHA403" s="366"/>
      <c r="AHB403" s="366"/>
      <c r="AHC403" s="366"/>
      <c r="AHD403" s="366"/>
      <c r="AHE403" s="366"/>
      <c r="AHF403" s="366"/>
      <c r="AHG403" s="366"/>
      <c r="AHH403" s="366"/>
      <c r="AHI403" s="366"/>
      <c r="AHJ403" s="366"/>
      <c r="AHK403" s="366"/>
      <c r="AHL403" s="366"/>
      <c r="AHM403" s="366"/>
      <c r="AHN403" s="366"/>
      <c r="AHO403" s="366"/>
      <c r="AHP403" s="366"/>
      <c r="AHQ403" s="366"/>
      <c r="AHR403" s="366"/>
      <c r="AHS403" s="366"/>
      <c r="AHT403" s="366"/>
      <c r="AHU403" s="366"/>
      <c r="AHV403" s="366"/>
      <c r="AHW403" s="366"/>
      <c r="AHX403" s="366"/>
      <c r="AHY403" s="366"/>
      <c r="AHZ403" s="366"/>
      <c r="AIA403" s="366"/>
      <c r="AIB403" s="366"/>
      <c r="AIC403" s="366"/>
      <c r="AID403" s="366"/>
      <c r="AIE403" s="366"/>
      <c r="AIF403" s="366"/>
      <c r="AIG403" s="366"/>
      <c r="AIH403" s="366"/>
      <c r="AII403" s="366"/>
      <c r="AIJ403" s="366"/>
      <c r="AIK403" s="366"/>
      <c r="AIL403" s="366"/>
      <c r="AIM403" s="366"/>
      <c r="AIN403" s="366"/>
      <c r="AIO403" s="366"/>
      <c r="AIP403" s="366"/>
      <c r="AIQ403" s="366"/>
      <c r="AIR403" s="366"/>
      <c r="AIS403" s="366"/>
      <c r="AIT403" s="366"/>
      <c r="AIU403" s="366"/>
      <c r="AIV403" s="366"/>
      <c r="AIW403" s="366"/>
      <c r="AIX403" s="366"/>
      <c r="AIY403" s="366"/>
      <c r="AIZ403" s="366"/>
      <c r="AJA403" s="366"/>
      <c r="AJB403" s="366"/>
      <c r="AJC403" s="366"/>
      <c r="AJD403" s="366"/>
      <c r="AJE403" s="366"/>
      <c r="AJF403" s="366"/>
      <c r="AJG403" s="366"/>
      <c r="AJH403" s="366"/>
      <c r="AJI403" s="366"/>
      <c r="AJJ403" s="366"/>
      <c r="AJK403" s="366"/>
      <c r="AJL403" s="366"/>
      <c r="AJM403" s="366"/>
      <c r="AJN403" s="366"/>
      <c r="AJO403" s="366"/>
      <c r="AJP403" s="366"/>
      <c r="AJQ403" s="366"/>
      <c r="AJR403" s="366"/>
      <c r="AJS403" s="366"/>
      <c r="AJT403" s="366"/>
      <c r="AJU403" s="366"/>
      <c r="AJV403" s="366"/>
      <c r="AJW403" s="366"/>
      <c r="AJX403" s="366"/>
      <c r="AJY403" s="366"/>
      <c r="AJZ403" s="366"/>
      <c r="AKA403" s="366"/>
      <c r="AKB403" s="366"/>
      <c r="AKC403" s="366"/>
      <c r="AKD403" s="366"/>
      <c r="AKE403" s="366"/>
      <c r="AKF403" s="366"/>
      <c r="AKG403" s="366"/>
      <c r="AKH403" s="366"/>
      <c r="AKI403" s="366"/>
      <c r="AKJ403" s="366"/>
      <c r="AKK403" s="366"/>
      <c r="AKL403" s="366"/>
      <c r="AKM403" s="366"/>
      <c r="AKN403" s="366"/>
      <c r="AKO403" s="366"/>
      <c r="AKP403" s="366"/>
      <c r="AKQ403" s="366"/>
      <c r="AKR403" s="366"/>
      <c r="AKS403" s="366"/>
      <c r="AKT403" s="366"/>
      <c r="AKU403" s="366"/>
      <c r="AKV403" s="366"/>
      <c r="AKW403" s="366"/>
      <c r="AKX403" s="366"/>
      <c r="AKY403" s="366"/>
      <c r="AKZ403" s="366"/>
      <c r="ALA403" s="366"/>
      <c r="ALB403" s="366"/>
      <c r="ALC403" s="366"/>
      <c r="ALD403" s="366"/>
      <c r="ALE403" s="366"/>
      <c r="ALF403" s="366"/>
      <c r="ALG403" s="366"/>
      <c r="ALH403" s="366"/>
      <c r="ALI403" s="366"/>
      <c r="ALJ403" s="366"/>
      <c r="ALK403" s="366"/>
      <c r="ALL403" s="366"/>
      <c r="ALM403" s="366"/>
      <c r="ALN403" s="366"/>
      <c r="ALO403" s="366"/>
      <c r="ALP403" s="366"/>
      <c r="ALQ403" s="366"/>
      <c r="ALR403" s="366"/>
      <c r="ALS403" s="366"/>
      <c r="ALT403" s="366"/>
      <c r="ALU403" s="366"/>
      <c r="ALV403" s="366"/>
      <c r="ALW403" s="366"/>
      <c r="ALX403" s="366"/>
      <c r="ALY403" s="366"/>
      <c r="ALZ403" s="366"/>
      <c r="AMA403" s="366"/>
      <c r="AMB403" s="366"/>
      <c r="AMC403" s="366"/>
      <c r="AMD403" s="366"/>
      <c r="AME403" s="366"/>
      <c r="AMF403" s="366"/>
      <c r="AMG403" s="366"/>
      <c r="AMH403" s="366"/>
      <c r="AMI403" s="366"/>
      <c r="AMJ403" s="366"/>
      <c r="AMK403" s="366"/>
      <c r="AML403" s="366"/>
      <c r="AMM403" s="366"/>
      <c r="AMN403" s="366"/>
      <c r="AMO403" s="366"/>
      <c r="AMP403" s="366"/>
      <c r="AMQ403" s="366"/>
      <c r="AMR403" s="366"/>
      <c r="AMS403" s="366"/>
      <c r="AMT403" s="366"/>
      <c r="AMU403" s="366"/>
      <c r="AMV403" s="366"/>
      <c r="AMW403" s="366"/>
      <c r="AMX403" s="366"/>
      <c r="AMY403" s="366"/>
      <c r="AMZ403" s="366"/>
      <c r="ANA403" s="366"/>
      <c r="ANB403" s="366"/>
      <c r="ANC403" s="366"/>
      <c r="AND403" s="366"/>
      <c r="ANE403" s="366"/>
      <c r="ANF403" s="366"/>
      <c r="ANG403" s="366"/>
      <c r="ANH403" s="366"/>
      <c r="ANI403" s="366"/>
      <c r="ANJ403" s="366"/>
      <c r="ANK403" s="366"/>
      <c r="ANL403" s="366"/>
      <c r="ANM403" s="366"/>
      <c r="ANN403" s="366"/>
      <c r="ANO403" s="366"/>
      <c r="ANP403" s="366"/>
      <c r="ANQ403" s="366"/>
      <c r="ANR403" s="366"/>
      <c r="ANS403" s="366"/>
      <c r="ANT403" s="366"/>
      <c r="ANU403" s="366"/>
      <c r="ANV403" s="366"/>
      <c r="ANW403" s="366"/>
      <c r="ANX403" s="366"/>
      <c r="ANY403" s="366"/>
      <c r="ANZ403" s="366"/>
      <c r="AOA403" s="366"/>
      <c r="AOB403" s="366"/>
      <c r="AOC403" s="366"/>
      <c r="AOD403" s="366"/>
      <c r="AOE403" s="366"/>
      <c r="AOF403" s="366"/>
      <c r="AOG403" s="366"/>
      <c r="AOH403" s="366"/>
      <c r="AOI403" s="366"/>
      <c r="AOJ403" s="366"/>
      <c r="AOK403" s="366"/>
      <c r="AOL403" s="366"/>
      <c r="AOM403" s="366"/>
      <c r="AON403" s="366"/>
      <c r="AOO403" s="366"/>
      <c r="AOP403" s="366"/>
      <c r="AOQ403" s="366"/>
      <c r="AOR403" s="366"/>
      <c r="AOS403" s="366"/>
      <c r="AOT403" s="366"/>
      <c r="AOU403" s="366"/>
      <c r="AOV403" s="366"/>
      <c r="AOW403" s="366"/>
      <c r="AOX403" s="366"/>
      <c r="AOY403" s="366"/>
      <c r="AOZ403" s="366"/>
      <c r="APA403" s="366"/>
      <c r="APB403" s="366"/>
      <c r="APC403" s="366"/>
      <c r="APD403" s="366"/>
      <c r="APE403" s="366"/>
      <c r="APF403" s="366"/>
      <c r="APG403" s="366"/>
      <c r="APH403" s="366"/>
      <c r="API403" s="366"/>
      <c r="APJ403" s="366"/>
      <c r="APK403" s="366"/>
      <c r="APL403" s="366"/>
      <c r="APM403" s="366"/>
      <c r="APN403" s="366"/>
      <c r="APO403" s="366"/>
      <c r="APP403" s="366"/>
      <c r="APQ403" s="366"/>
      <c r="APR403" s="366"/>
      <c r="APS403" s="366"/>
      <c r="APT403" s="366"/>
      <c r="APU403" s="366"/>
      <c r="APV403" s="366"/>
      <c r="APW403" s="366"/>
      <c r="APX403" s="366"/>
      <c r="APY403" s="366"/>
      <c r="APZ403" s="366"/>
      <c r="AQA403" s="366"/>
      <c r="AQB403" s="366"/>
      <c r="AQC403" s="366"/>
      <c r="AQD403" s="366"/>
      <c r="AQE403" s="366"/>
      <c r="AQF403" s="366"/>
      <c r="AQG403" s="366"/>
      <c r="AQH403" s="366"/>
      <c r="AQI403" s="366"/>
      <c r="AQJ403" s="366"/>
      <c r="AQK403" s="366"/>
      <c r="AQL403" s="366"/>
      <c r="AQM403" s="366"/>
      <c r="AQN403" s="366"/>
      <c r="AQO403" s="366"/>
      <c r="AQP403" s="366"/>
      <c r="AQQ403" s="366"/>
      <c r="AQR403" s="366"/>
      <c r="AQS403" s="366"/>
      <c r="AQT403" s="366"/>
      <c r="AQU403" s="366"/>
      <c r="AQV403" s="366"/>
      <c r="AQW403" s="366"/>
      <c r="AQX403" s="366"/>
      <c r="AQY403" s="366"/>
      <c r="AQZ403" s="366"/>
      <c r="ARA403" s="366"/>
      <c r="ARB403" s="366"/>
      <c r="ARC403" s="366"/>
      <c r="ARD403" s="366"/>
      <c r="ARE403" s="366"/>
      <c r="ARF403" s="366"/>
      <c r="ARG403" s="366"/>
      <c r="ARH403" s="366"/>
      <c r="ARI403" s="366"/>
      <c r="ARJ403" s="366"/>
      <c r="ARK403" s="366"/>
      <c r="ARL403" s="366"/>
      <c r="ARM403" s="366"/>
      <c r="ARN403" s="366"/>
      <c r="ARO403" s="366"/>
      <c r="ARP403" s="366"/>
      <c r="ARQ403" s="366"/>
      <c r="ARR403" s="366"/>
      <c r="ARS403" s="366"/>
      <c r="ART403" s="366"/>
      <c r="ARU403" s="366"/>
      <c r="ARV403" s="366"/>
      <c r="ARW403" s="366"/>
      <c r="ARX403" s="366"/>
      <c r="ARY403" s="366"/>
      <c r="ARZ403" s="366"/>
      <c r="ASA403" s="366"/>
      <c r="ASB403" s="366"/>
      <c r="ASC403" s="366"/>
      <c r="ASD403" s="366"/>
      <c r="ASE403" s="366"/>
      <c r="ASF403" s="366"/>
      <c r="ASG403" s="366"/>
      <c r="ASH403" s="366"/>
      <c r="ASI403" s="366"/>
      <c r="ASJ403" s="366"/>
      <c r="ASK403" s="366"/>
      <c r="ASL403" s="366"/>
      <c r="ASM403" s="366"/>
      <c r="ASN403" s="366"/>
      <c r="ASO403" s="366"/>
      <c r="ASP403" s="366"/>
      <c r="ASQ403" s="366"/>
      <c r="ASR403" s="366"/>
      <c r="ASS403" s="366"/>
      <c r="AST403" s="366"/>
      <c r="ASU403" s="366"/>
      <c r="ASV403" s="366"/>
      <c r="ASW403" s="366"/>
      <c r="ASX403" s="366"/>
      <c r="ASY403" s="366"/>
      <c r="ASZ403" s="366"/>
      <c r="ATA403" s="366"/>
      <c r="ATB403" s="366"/>
      <c r="ATC403" s="366"/>
      <c r="ATD403" s="366"/>
      <c r="ATE403" s="366"/>
      <c r="ATF403" s="366"/>
      <c r="ATG403" s="366"/>
      <c r="ATH403" s="366"/>
      <c r="ATI403" s="366"/>
      <c r="ATJ403" s="366"/>
      <c r="ATK403" s="366"/>
      <c r="ATL403" s="366"/>
      <c r="ATM403" s="366"/>
      <c r="ATN403" s="366"/>
      <c r="ATO403" s="366"/>
      <c r="ATP403" s="366"/>
      <c r="ATQ403" s="366"/>
      <c r="ATR403" s="366"/>
      <c r="ATS403" s="366"/>
      <c r="ATT403" s="366"/>
      <c r="ATU403" s="366"/>
      <c r="ATV403" s="366"/>
      <c r="ATW403" s="366"/>
      <c r="ATX403" s="366"/>
      <c r="ATY403" s="366"/>
      <c r="ATZ403" s="366"/>
      <c r="AUA403" s="366"/>
      <c r="AUB403" s="366"/>
      <c r="AUC403" s="366"/>
      <c r="AUD403" s="366"/>
      <c r="AUE403" s="366"/>
      <c r="AUF403" s="366"/>
      <c r="AUG403" s="366"/>
      <c r="AUH403" s="366"/>
      <c r="AUI403" s="366"/>
      <c r="AUJ403" s="366"/>
      <c r="AUK403" s="366"/>
      <c r="AUL403" s="366"/>
      <c r="AUM403" s="366"/>
      <c r="AUN403" s="366"/>
      <c r="AUO403" s="366"/>
      <c r="AUP403" s="366"/>
      <c r="AUQ403" s="366"/>
      <c r="AUR403" s="366"/>
      <c r="AUS403" s="366"/>
      <c r="AUT403" s="366"/>
      <c r="AUU403" s="366"/>
      <c r="AUV403" s="366"/>
      <c r="AUW403" s="366"/>
      <c r="AUX403" s="366"/>
      <c r="AUY403" s="366"/>
      <c r="AUZ403" s="366"/>
      <c r="AVA403" s="366"/>
      <c r="AVB403" s="366"/>
      <c r="AVC403" s="366"/>
      <c r="AVD403" s="366"/>
      <c r="AVE403" s="366"/>
      <c r="AVF403" s="366"/>
      <c r="AVG403" s="366"/>
      <c r="AVH403" s="366"/>
      <c r="AVI403" s="366"/>
      <c r="AVJ403" s="366"/>
      <c r="AVK403" s="366"/>
      <c r="AVL403" s="366"/>
      <c r="AVM403" s="366"/>
      <c r="AVN403" s="366"/>
      <c r="AVO403" s="366"/>
      <c r="AVP403" s="366"/>
      <c r="AVQ403" s="366"/>
      <c r="AVR403" s="366"/>
      <c r="AVS403" s="366"/>
      <c r="AVT403" s="366"/>
      <c r="AVU403" s="366"/>
      <c r="AVV403" s="366"/>
      <c r="AVW403" s="366"/>
      <c r="AVX403" s="366"/>
      <c r="AVY403" s="366"/>
      <c r="AVZ403" s="366"/>
      <c r="AWA403" s="366"/>
      <c r="AWB403" s="366"/>
      <c r="AWC403" s="366"/>
      <c r="AWD403" s="366"/>
      <c r="AWE403" s="366"/>
      <c r="AWF403" s="366"/>
      <c r="AWG403" s="366"/>
      <c r="AWH403" s="366"/>
      <c r="AWI403" s="366"/>
      <c r="AWJ403" s="366"/>
      <c r="AWK403" s="366"/>
      <c r="AWL403" s="366"/>
      <c r="AWM403" s="366"/>
      <c r="AWN403" s="366"/>
      <c r="AWO403" s="366"/>
      <c r="AWP403" s="366"/>
      <c r="AWQ403" s="366"/>
      <c r="AWR403" s="366"/>
      <c r="AWS403" s="366"/>
      <c r="AWT403" s="366"/>
      <c r="AWU403" s="366"/>
      <c r="AWV403" s="366"/>
      <c r="AWW403" s="366"/>
      <c r="AWX403" s="366"/>
      <c r="AWY403" s="366"/>
      <c r="AWZ403" s="366"/>
      <c r="AXA403" s="366"/>
      <c r="AXB403" s="366"/>
      <c r="AXC403" s="366"/>
      <c r="AXD403" s="366"/>
      <c r="AXE403" s="366"/>
      <c r="AXF403" s="366"/>
      <c r="AXG403" s="366"/>
      <c r="AXH403" s="366"/>
      <c r="AXI403" s="366"/>
      <c r="AXJ403" s="366"/>
      <c r="AXK403" s="366"/>
      <c r="AXL403" s="366"/>
      <c r="AXM403" s="366"/>
      <c r="AXN403" s="366"/>
      <c r="AXO403" s="366"/>
      <c r="AXP403" s="366"/>
      <c r="AXQ403" s="366"/>
      <c r="AXR403" s="366"/>
      <c r="AXS403" s="366"/>
      <c r="AXT403" s="366"/>
      <c r="AXU403" s="366"/>
      <c r="AXV403" s="366"/>
      <c r="AXW403" s="366"/>
      <c r="AXX403" s="366"/>
      <c r="AXY403" s="366"/>
      <c r="AXZ403" s="366"/>
      <c r="AYA403" s="366"/>
      <c r="AYB403" s="366"/>
      <c r="AYC403" s="366"/>
      <c r="AYD403" s="366"/>
      <c r="AYE403" s="366"/>
      <c r="AYF403" s="366"/>
      <c r="AYG403" s="366"/>
      <c r="AYH403" s="366"/>
      <c r="AYI403" s="366"/>
      <c r="AYJ403" s="366"/>
      <c r="AYK403" s="366"/>
      <c r="AYL403" s="366"/>
      <c r="AYM403" s="366"/>
      <c r="AYN403" s="366"/>
      <c r="AYO403" s="366"/>
      <c r="AYP403" s="366"/>
      <c r="AYQ403" s="366"/>
      <c r="AYR403" s="366"/>
      <c r="AYS403" s="366"/>
      <c r="AYT403" s="366"/>
      <c r="AYU403" s="366"/>
      <c r="AYV403" s="366"/>
      <c r="AYW403" s="366"/>
      <c r="AYX403" s="366"/>
      <c r="AYY403" s="366"/>
      <c r="AYZ403" s="366"/>
      <c r="AZA403" s="366"/>
      <c r="AZB403" s="366"/>
      <c r="AZC403" s="366"/>
      <c r="AZD403" s="366"/>
      <c r="AZE403" s="366"/>
      <c r="AZF403" s="366"/>
      <c r="AZG403" s="366"/>
      <c r="AZH403" s="366"/>
      <c r="AZI403" s="366"/>
      <c r="AZJ403" s="366"/>
      <c r="AZK403" s="366"/>
      <c r="AZL403" s="366"/>
      <c r="AZM403" s="366"/>
      <c r="AZN403" s="366"/>
      <c r="AZO403" s="366"/>
      <c r="AZP403" s="366"/>
      <c r="AZQ403" s="366"/>
      <c r="AZR403" s="366"/>
      <c r="AZS403" s="366"/>
      <c r="AZT403" s="366"/>
      <c r="AZU403" s="366"/>
      <c r="AZV403" s="366"/>
      <c r="AZW403" s="366"/>
      <c r="AZX403" s="366"/>
      <c r="AZY403" s="366"/>
      <c r="AZZ403" s="366"/>
      <c r="BAA403" s="366"/>
      <c r="BAB403" s="366"/>
      <c r="BAC403" s="366"/>
      <c r="BAD403" s="366"/>
      <c r="BAE403" s="366"/>
      <c r="BAF403" s="366"/>
      <c r="BAG403" s="366"/>
      <c r="BAH403" s="366"/>
      <c r="BAI403" s="366"/>
      <c r="BAJ403" s="366"/>
      <c r="BAK403" s="366"/>
      <c r="BAL403" s="366"/>
      <c r="BAM403" s="366"/>
      <c r="BAN403" s="366"/>
      <c r="BAO403" s="366"/>
      <c r="BAP403" s="366"/>
      <c r="BAQ403" s="366"/>
      <c r="BAR403" s="366"/>
      <c r="BAS403" s="366"/>
      <c r="BAT403" s="366"/>
      <c r="BAU403" s="366"/>
      <c r="BAV403" s="366"/>
      <c r="BAW403" s="366"/>
      <c r="BAX403" s="366"/>
      <c r="BAY403" s="366"/>
      <c r="BAZ403" s="366"/>
      <c r="BBA403" s="366"/>
      <c r="BBB403" s="366"/>
      <c r="BBC403" s="366"/>
      <c r="BBD403" s="366"/>
      <c r="BBE403" s="366"/>
      <c r="BBF403" s="366"/>
      <c r="BBG403" s="366"/>
      <c r="BBH403" s="366"/>
      <c r="BBI403" s="366"/>
      <c r="BBJ403" s="366"/>
      <c r="BBK403" s="366"/>
      <c r="BBL403" s="366"/>
      <c r="BBM403" s="366"/>
      <c r="BBN403" s="366"/>
      <c r="BBO403" s="366"/>
      <c r="BBP403" s="366"/>
      <c r="BBQ403" s="366"/>
      <c r="BBR403" s="366"/>
      <c r="BBS403" s="366"/>
      <c r="BBT403" s="366"/>
      <c r="BBU403" s="366"/>
      <c r="BBV403" s="366"/>
      <c r="BBW403" s="366"/>
      <c r="BBX403" s="366"/>
      <c r="BBY403" s="366"/>
      <c r="BBZ403" s="366"/>
      <c r="BCA403" s="366"/>
      <c r="BCB403" s="366"/>
      <c r="BCC403" s="366"/>
      <c r="BCD403" s="366"/>
      <c r="BCE403" s="366"/>
      <c r="BCF403" s="366"/>
      <c r="BCG403" s="366"/>
      <c r="BCH403" s="366"/>
      <c r="BCI403" s="366"/>
      <c r="BCJ403" s="366"/>
      <c r="BCK403" s="366"/>
      <c r="BCL403" s="366"/>
      <c r="BCM403" s="366"/>
      <c r="BCN403" s="366"/>
      <c r="BCO403" s="366"/>
      <c r="BCP403" s="366"/>
      <c r="BCQ403" s="366"/>
      <c r="BCR403" s="366"/>
      <c r="BCS403" s="366"/>
      <c r="BCT403" s="366"/>
      <c r="BCU403" s="366"/>
      <c r="BCV403" s="366"/>
      <c r="BCW403" s="366"/>
      <c r="BCX403" s="366"/>
      <c r="BCY403" s="366"/>
      <c r="BCZ403" s="366"/>
      <c r="BDA403" s="366"/>
      <c r="BDB403" s="366"/>
      <c r="BDC403" s="366"/>
      <c r="BDD403" s="366"/>
      <c r="BDE403" s="366"/>
      <c r="BDF403" s="366"/>
      <c r="BDG403" s="366"/>
      <c r="BDH403" s="366"/>
      <c r="BDI403" s="366"/>
      <c r="BDJ403" s="366"/>
      <c r="BDK403" s="366"/>
      <c r="BDL403" s="366"/>
      <c r="BDM403" s="366"/>
      <c r="BDN403" s="366"/>
      <c r="BDO403" s="366"/>
      <c r="BDP403" s="366"/>
      <c r="BDQ403" s="366"/>
      <c r="BDR403" s="366"/>
      <c r="BDS403" s="366"/>
      <c r="BDT403" s="366"/>
      <c r="BDU403" s="366"/>
      <c r="BDV403" s="366"/>
      <c r="BDW403" s="366"/>
      <c r="BDX403" s="366"/>
      <c r="BDY403" s="366"/>
      <c r="BDZ403" s="366"/>
      <c r="BEA403" s="366"/>
      <c r="BEB403" s="366"/>
      <c r="BEC403" s="366"/>
      <c r="BED403" s="366"/>
      <c r="BEE403" s="366"/>
      <c r="BEF403" s="366"/>
      <c r="BEG403" s="366"/>
      <c r="BEH403" s="366"/>
      <c r="BEI403" s="366"/>
      <c r="BEJ403" s="366"/>
      <c r="BEK403" s="366"/>
      <c r="BEL403" s="366"/>
      <c r="BEM403" s="366"/>
      <c r="BEN403" s="366"/>
      <c r="BEO403" s="366"/>
      <c r="BEP403" s="366"/>
      <c r="BEQ403" s="366"/>
      <c r="BER403" s="366"/>
      <c r="BES403" s="366"/>
      <c r="BET403" s="366"/>
      <c r="BEU403" s="366"/>
      <c r="BEV403" s="366"/>
      <c r="BEW403" s="366"/>
      <c r="BEX403" s="366"/>
      <c r="BEY403" s="366"/>
      <c r="BEZ403" s="366"/>
      <c r="BFA403" s="366"/>
      <c r="BFB403" s="366"/>
      <c r="BFC403" s="366"/>
      <c r="BFD403" s="366"/>
      <c r="BFE403" s="366"/>
      <c r="BFF403" s="366"/>
      <c r="BFG403" s="366"/>
      <c r="BFH403" s="366"/>
      <c r="BFI403" s="366"/>
      <c r="BFJ403" s="366"/>
      <c r="BFK403" s="366"/>
      <c r="BFL403" s="366"/>
      <c r="BFM403" s="366"/>
      <c r="BFN403" s="366"/>
      <c r="BFO403" s="366"/>
      <c r="BFP403" s="366"/>
      <c r="BFQ403" s="366"/>
      <c r="BFR403" s="366"/>
      <c r="BFS403" s="366"/>
      <c r="BFT403" s="366"/>
      <c r="BFU403" s="366"/>
      <c r="BFV403" s="366"/>
      <c r="BFW403" s="366"/>
      <c r="BFX403" s="366"/>
      <c r="BFY403" s="366"/>
      <c r="BFZ403" s="366"/>
      <c r="BGA403" s="366"/>
      <c r="BGB403" s="366"/>
      <c r="BGC403" s="366"/>
      <c r="BGD403" s="366"/>
      <c r="BGE403" s="366"/>
      <c r="BGF403" s="366"/>
      <c r="BGG403" s="366"/>
      <c r="BGH403" s="366"/>
      <c r="BGI403" s="366"/>
      <c r="BGJ403" s="366"/>
      <c r="BGK403" s="366"/>
      <c r="BGL403" s="366"/>
      <c r="BGM403" s="366"/>
      <c r="BGN403" s="366"/>
      <c r="BGO403" s="366"/>
      <c r="BGP403" s="366"/>
      <c r="BGQ403" s="366"/>
      <c r="BGR403" s="366"/>
      <c r="BGS403" s="366"/>
      <c r="BGT403" s="366"/>
      <c r="BGU403" s="366"/>
      <c r="BGV403" s="366"/>
      <c r="BGW403" s="366"/>
      <c r="BGX403" s="366"/>
      <c r="BGY403" s="366"/>
      <c r="BGZ403" s="366"/>
      <c r="BHA403" s="366"/>
      <c r="BHB403" s="366"/>
      <c r="BHC403" s="366"/>
      <c r="BHD403" s="366"/>
      <c r="BHE403" s="366"/>
      <c r="BHF403" s="366"/>
      <c r="BHG403" s="366"/>
      <c r="BHH403" s="366"/>
      <c r="BHI403" s="366"/>
      <c r="BHJ403" s="366"/>
      <c r="BHK403" s="366"/>
      <c r="BHL403" s="366"/>
      <c r="BHM403" s="366"/>
      <c r="BHN403" s="366"/>
      <c r="BHO403" s="366"/>
      <c r="BHP403" s="366"/>
      <c r="BHQ403" s="366"/>
      <c r="BHR403" s="366"/>
      <c r="BHS403" s="366"/>
      <c r="BHT403" s="366"/>
      <c r="BHU403" s="366"/>
      <c r="BHV403" s="366"/>
      <c r="BHW403" s="366"/>
      <c r="BHX403" s="366"/>
      <c r="BHY403" s="366"/>
      <c r="BHZ403" s="366"/>
      <c r="BIA403" s="366"/>
      <c r="BIB403" s="366"/>
      <c r="BIC403" s="366"/>
      <c r="BID403" s="366"/>
      <c r="BIE403" s="366"/>
      <c r="BIF403" s="366"/>
      <c r="BIG403" s="366"/>
      <c r="BIH403" s="366"/>
      <c r="BII403" s="366"/>
      <c r="BIJ403" s="366"/>
      <c r="BIK403" s="366"/>
      <c r="BIL403" s="366"/>
      <c r="BIM403" s="366"/>
      <c r="BIN403" s="366"/>
      <c r="BIO403" s="366"/>
      <c r="BIP403" s="366"/>
      <c r="BIQ403" s="366"/>
      <c r="BIR403" s="366"/>
      <c r="BIS403" s="366"/>
      <c r="BIT403" s="366"/>
      <c r="BIU403" s="366"/>
      <c r="BIV403" s="366"/>
      <c r="BIW403" s="366"/>
      <c r="BIX403" s="366"/>
      <c r="BIY403" s="366"/>
      <c r="BIZ403" s="366"/>
      <c r="BJA403" s="366"/>
      <c r="BJB403" s="366"/>
      <c r="BJC403" s="366"/>
      <c r="BJD403" s="366"/>
      <c r="BJE403" s="366"/>
      <c r="BJF403" s="366"/>
      <c r="BJG403" s="366"/>
      <c r="BJH403" s="366"/>
      <c r="BJI403" s="366"/>
      <c r="BJJ403" s="366"/>
      <c r="BJK403" s="366"/>
      <c r="BJL403" s="366"/>
      <c r="BJM403" s="366"/>
      <c r="BJN403" s="366"/>
      <c r="BJO403" s="366"/>
      <c r="BJP403" s="366"/>
      <c r="BJQ403" s="366"/>
      <c r="BJR403" s="366"/>
      <c r="BJS403" s="366"/>
      <c r="BJT403" s="366"/>
      <c r="BJU403" s="366"/>
      <c r="BJV403" s="366"/>
      <c r="BJW403" s="366"/>
      <c r="BJX403" s="366"/>
      <c r="BJY403" s="366"/>
      <c r="BJZ403" s="366"/>
      <c r="BKA403" s="366"/>
      <c r="BKB403" s="366"/>
      <c r="BKC403" s="366"/>
      <c r="BKD403" s="366"/>
      <c r="BKE403" s="366"/>
      <c r="BKF403" s="366"/>
      <c r="BKG403" s="366"/>
      <c r="BKH403" s="366"/>
      <c r="BKI403" s="366"/>
      <c r="BKJ403" s="366"/>
      <c r="BKK403" s="366"/>
      <c r="BKL403" s="366"/>
      <c r="BKM403" s="366"/>
      <c r="BKN403" s="366"/>
      <c r="BKO403" s="366"/>
      <c r="BKP403" s="366"/>
      <c r="BKQ403" s="366"/>
      <c r="BKR403" s="366"/>
      <c r="BKS403" s="366"/>
      <c r="BKT403" s="366"/>
      <c r="BKU403" s="366"/>
      <c r="BKV403" s="366"/>
      <c r="BKW403" s="366"/>
      <c r="BKX403" s="366"/>
      <c r="BKY403" s="366"/>
      <c r="BKZ403" s="366"/>
      <c r="BLA403" s="366"/>
      <c r="BLB403" s="366"/>
      <c r="BLC403" s="366"/>
      <c r="BLD403" s="366"/>
      <c r="BLE403" s="366"/>
      <c r="BLF403" s="366"/>
      <c r="BLG403" s="366"/>
      <c r="BLH403" s="366"/>
      <c r="BLI403" s="366"/>
      <c r="BLJ403" s="366"/>
      <c r="BLK403" s="366"/>
      <c r="BLL403" s="366"/>
      <c r="BLM403" s="366"/>
      <c r="BLN403" s="366"/>
      <c r="BLO403" s="366"/>
      <c r="BLP403" s="366"/>
      <c r="BLQ403" s="366"/>
      <c r="BLR403" s="366"/>
      <c r="BLS403" s="366"/>
      <c r="BLT403" s="366"/>
      <c r="BLU403" s="366"/>
      <c r="BLV403" s="366"/>
      <c r="BLW403" s="366"/>
      <c r="BLX403" s="366"/>
      <c r="BLY403" s="366"/>
      <c r="BLZ403" s="366"/>
      <c r="BMA403" s="366"/>
      <c r="BMB403" s="366"/>
      <c r="BMC403" s="366"/>
      <c r="BMD403" s="366"/>
      <c r="BME403" s="366"/>
      <c r="BMF403" s="366"/>
      <c r="BMG403" s="366"/>
      <c r="BMH403" s="366"/>
      <c r="BMI403" s="366"/>
      <c r="BMJ403" s="366"/>
      <c r="BMK403" s="366"/>
      <c r="BML403" s="366"/>
      <c r="BMM403" s="366"/>
      <c r="BMN403" s="366"/>
      <c r="BMO403" s="366"/>
      <c r="BMP403" s="366"/>
      <c r="BMQ403" s="366"/>
      <c r="BMR403" s="366"/>
      <c r="BMS403" s="366"/>
      <c r="BMT403" s="366"/>
      <c r="BMU403" s="366"/>
      <c r="BMV403" s="366"/>
      <c r="BMW403" s="366"/>
      <c r="BMX403" s="366"/>
      <c r="BMY403" s="366"/>
      <c r="BMZ403" s="366"/>
      <c r="BNA403" s="366"/>
      <c r="BNB403" s="366"/>
      <c r="BNC403" s="366"/>
      <c r="BND403" s="366"/>
      <c r="BNE403" s="366"/>
      <c r="BNF403" s="366"/>
      <c r="BNG403" s="366"/>
      <c r="BNH403" s="366"/>
      <c r="BNI403" s="366"/>
      <c r="BNJ403" s="366"/>
      <c r="BNK403" s="366"/>
      <c r="BNL403" s="366"/>
      <c r="BNM403" s="366"/>
      <c r="BNN403" s="366"/>
      <c r="BNO403" s="366"/>
      <c r="BNP403" s="366"/>
      <c r="BNQ403" s="366"/>
      <c r="BNR403" s="366"/>
      <c r="BNS403" s="366"/>
      <c r="BNT403" s="366"/>
      <c r="BNU403" s="366"/>
      <c r="BNV403" s="366"/>
      <c r="BNW403" s="366"/>
      <c r="BNX403" s="366"/>
      <c r="BNY403" s="366"/>
      <c r="BNZ403" s="366"/>
      <c r="BOA403" s="366"/>
      <c r="BOB403" s="366"/>
      <c r="BOC403" s="366"/>
      <c r="BOD403" s="366"/>
      <c r="BOE403" s="366"/>
      <c r="BOF403" s="366"/>
      <c r="BOG403" s="366"/>
      <c r="BOH403" s="366"/>
      <c r="BOI403" s="366"/>
      <c r="BOJ403" s="366"/>
      <c r="BOK403" s="366"/>
      <c r="BOL403" s="366"/>
      <c r="BOM403" s="366"/>
      <c r="BON403" s="366"/>
      <c r="BOO403" s="366"/>
      <c r="BOP403" s="366"/>
      <c r="BOQ403" s="366"/>
      <c r="BOR403" s="366"/>
      <c r="BOS403" s="366"/>
      <c r="BOT403" s="366"/>
      <c r="BOU403" s="366"/>
      <c r="BOV403" s="366"/>
      <c r="BOW403" s="366"/>
      <c r="BOX403" s="366"/>
      <c r="BOY403" s="366"/>
      <c r="BOZ403" s="366"/>
      <c r="BPA403" s="366"/>
      <c r="BPB403" s="366"/>
      <c r="BPC403" s="366"/>
      <c r="BPD403" s="366"/>
      <c r="BPE403" s="366"/>
      <c r="BPF403" s="366"/>
      <c r="BPG403" s="366"/>
      <c r="BPH403" s="366"/>
      <c r="BPI403" s="366"/>
      <c r="BPJ403" s="366"/>
      <c r="BPK403" s="366"/>
      <c r="BPL403" s="366"/>
      <c r="BPM403" s="366"/>
      <c r="BPN403" s="366"/>
      <c r="BPO403" s="366"/>
      <c r="BPP403" s="366"/>
      <c r="BPQ403" s="366"/>
      <c r="BPR403" s="366"/>
      <c r="BPS403" s="366"/>
      <c r="BPT403" s="366"/>
      <c r="BPU403" s="366"/>
      <c r="BPV403" s="366"/>
      <c r="BPW403" s="366"/>
      <c r="BPX403" s="366"/>
      <c r="BPY403" s="366"/>
      <c r="BPZ403" s="366"/>
      <c r="BQA403" s="366"/>
      <c r="BQB403" s="366"/>
      <c r="BQC403" s="366"/>
      <c r="BQD403" s="366"/>
      <c r="BQE403" s="366"/>
      <c r="BQF403" s="366"/>
      <c r="BQG403" s="366"/>
      <c r="BQH403" s="366"/>
      <c r="BQI403" s="366"/>
      <c r="BQJ403" s="366"/>
      <c r="BQK403" s="366"/>
      <c r="BQL403" s="366"/>
      <c r="BQM403" s="366"/>
      <c r="BQN403" s="366"/>
      <c r="BQO403" s="366"/>
      <c r="BQP403" s="366"/>
      <c r="BQQ403" s="366"/>
      <c r="BQR403" s="366"/>
      <c r="BQS403" s="366"/>
      <c r="BQT403" s="366"/>
      <c r="BQU403" s="366"/>
      <c r="BQV403" s="366"/>
      <c r="BQW403" s="366"/>
      <c r="BQX403" s="366"/>
      <c r="BQY403" s="366"/>
      <c r="BQZ403" s="366"/>
      <c r="BRA403" s="366"/>
      <c r="BRB403" s="366"/>
      <c r="BRC403" s="366"/>
      <c r="BRD403" s="366"/>
      <c r="BRE403" s="366"/>
      <c r="BRF403" s="366"/>
      <c r="BRG403" s="366"/>
      <c r="BRH403" s="366"/>
      <c r="BRI403" s="366"/>
      <c r="BRJ403" s="366"/>
      <c r="BRK403" s="366"/>
      <c r="BRL403" s="366"/>
      <c r="BRM403" s="366"/>
      <c r="BRN403" s="366"/>
      <c r="BRO403" s="366"/>
      <c r="BRP403" s="366"/>
      <c r="BRQ403" s="366"/>
      <c r="BRR403" s="366"/>
      <c r="BRS403" s="366"/>
      <c r="BRT403" s="366"/>
      <c r="BRU403" s="366"/>
      <c r="BRV403" s="366"/>
      <c r="BRW403" s="366"/>
      <c r="BRX403" s="366"/>
      <c r="BRY403" s="366"/>
      <c r="BRZ403" s="366"/>
      <c r="BSA403" s="366"/>
      <c r="BSB403" s="366"/>
      <c r="BSC403" s="366"/>
      <c r="BSD403" s="366"/>
      <c r="BSE403" s="366"/>
      <c r="BSF403" s="366"/>
      <c r="BSG403" s="366"/>
      <c r="BSH403" s="366"/>
      <c r="BSI403" s="366"/>
      <c r="BSJ403" s="366"/>
      <c r="BSK403" s="366"/>
      <c r="BSL403" s="366"/>
      <c r="BSM403" s="366"/>
      <c r="BSN403" s="366"/>
      <c r="BSO403" s="366"/>
      <c r="BSP403" s="366"/>
      <c r="BSQ403" s="366"/>
      <c r="BSR403" s="366"/>
      <c r="BSS403" s="366"/>
      <c r="BST403" s="366"/>
      <c r="BSU403" s="366"/>
      <c r="BSV403" s="366"/>
      <c r="BSW403" s="366"/>
      <c r="BSX403" s="366"/>
      <c r="BSY403" s="366"/>
      <c r="BSZ403" s="366"/>
      <c r="BTA403" s="366"/>
      <c r="BTB403" s="366"/>
      <c r="BTC403" s="366"/>
      <c r="BTD403" s="366"/>
      <c r="BTE403" s="366"/>
      <c r="BTF403" s="366"/>
      <c r="BTG403" s="366"/>
      <c r="BTH403" s="366"/>
      <c r="BTI403" s="366"/>
      <c r="BTJ403" s="366"/>
      <c r="BTK403" s="366"/>
      <c r="BTL403" s="366"/>
      <c r="BTM403" s="366"/>
      <c r="BTN403" s="366"/>
      <c r="BTO403" s="366"/>
      <c r="BTP403" s="366"/>
      <c r="BTQ403" s="366"/>
      <c r="BTR403" s="366"/>
      <c r="BTS403" s="366"/>
      <c r="BTT403" s="366"/>
      <c r="BTU403" s="366"/>
      <c r="BTV403" s="366"/>
      <c r="BTW403" s="366"/>
      <c r="BTX403" s="366"/>
      <c r="BTY403" s="366"/>
      <c r="BTZ403" s="366"/>
      <c r="BUA403" s="366"/>
      <c r="BUB403" s="366"/>
      <c r="BUC403" s="366"/>
      <c r="BUD403" s="366"/>
      <c r="BUE403" s="366"/>
      <c r="BUF403" s="366"/>
      <c r="BUG403" s="366"/>
      <c r="BUH403" s="366"/>
      <c r="BUI403" s="366"/>
      <c r="BUJ403" s="366"/>
      <c r="BUK403" s="366"/>
      <c r="BUL403" s="366"/>
      <c r="BUM403" s="366"/>
      <c r="BUN403" s="366"/>
      <c r="BUO403" s="366"/>
      <c r="BUP403" s="366"/>
      <c r="BUQ403" s="366"/>
      <c r="BUR403" s="366"/>
      <c r="BUS403" s="366"/>
      <c r="BUT403" s="366"/>
      <c r="BUU403" s="366"/>
      <c r="BUV403" s="366"/>
      <c r="BUW403" s="366"/>
      <c r="BUX403" s="366"/>
      <c r="BUY403" s="366"/>
      <c r="BUZ403" s="366"/>
      <c r="BVA403" s="366"/>
      <c r="BVB403" s="366"/>
      <c r="BVC403" s="366"/>
      <c r="BVD403" s="366"/>
      <c r="BVE403" s="366"/>
      <c r="BVF403" s="366"/>
      <c r="BVG403" s="366"/>
      <c r="BVH403" s="366"/>
      <c r="BVI403" s="366"/>
      <c r="BVJ403" s="366"/>
      <c r="BVK403" s="366"/>
      <c r="BVL403" s="366"/>
      <c r="BVM403" s="366"/>
      <c r="BVN403" s="366"/>
      <c r="BVO403" s="366"/>
      <c r="BVP403" s="366"/>
      <c r="BVQ403" s="366"/>
      <c r="BVR403" s="366"/>
      <c r="BVS403" s="366"/>
      <c r="BVT403" s="366"/>
      <c r="BVU403" s="366"/>
      <c r="BVV403" s="366"/>
      <c r="BVW403" s="366"/>
      <c r="BVX403" s="366"/>
      <c r="BVY403" s="366"/>
      <c r="BVZ403" s="366"/>
      <c r="BWA403" s="366"/>
      <c r="BWB403" s="366"/>
      <c r="BWC403" s="366"/>
      <c r="BWD403" s="366"/>
      <c r="BWE403" s="366"/>
      <c r="BWF403" s="366"/>
      <c r="BWG403" s="366"/>
      <c r="BWH403" s="366"/>
      <c r="BWI403" s="366"/>
      <c r="BWJ403" s="366"/>
      <c r="BWK403" s="366"/>
      <c r="BWL403" s="366"/>
      <c r="BWM403" s="366"/>
      <c r="BWN403" s="366"/>
      <c r="BWO403" s="366"/>
      <c r="BWP403" s="366"/>
      <c r="BWQ403" s="366"/>
      <c r="BWR403" s="366"/>
      <c r="BWS403" s="366"/>
      <c r="BWT403" s="366"/>
      <c r="BWU403" s="366"/>
      <c r="BWV403" s="366"/>
      <c r="BWW403" s="366"/>
      <c r="BWX403" s="366"/>
      <c r="BWY403" s="366"/>
      <c r="BWZ403" s="366"/>
      <c r="BXA403" s="366"/>
      <c r="BXB403" s="366"/>
      <c r="BXC403" s="366"/>
      <c r="BXD403" s="366"/>
      <c r="BXE403" s="366"/>
      <c r="BXF403" s="366"/>
      <c r="BXG403" s="366"/>
      <c r="BXH403" s="366"/>
      <c r="BXI403" s="366"/>
      <c r="BXJ403" s="366"/>
      <c r="BXK403" s="366"/>
      <c r="BXL403" s="366"/>
      <c r="BXM403" s="366"/>
      <c r="BXN403" s="366"/>
      <c r="BXO403" s="366"/>
      <c r="BXP403" s="366"/>
      <c r="BXQ403" s="366"/>
      <c r="BXR403" s="366"/>
      <c r="BXS403" s="366"/>
      <c r="BXT403" s="366"/>
      <c r="BXU403" s="366"/>
      <c r="BXV403" s="366"/>
      <c r="BXW403" s="366"/>
      <c r="BXX403" s="366"/>
      <c r="BXY403" s="366"/>
      <c r="BXZ403" s="366"/>
      <c r="BYA403" s="366"/>
      <c r="BYB403" s="366"/>
      <c r="BYC403" s="366"/>
      <c r="BYD403" s="366"/>
      <c r="BYE403" s="366"/>
      <c r="BYF403" s="366"/>
      <c r="BYG403" s="366"/>
      <c r="BYH403" s="366"/>
      <c r="BYI403" s="366"/>
      <c r="BYJ403" s="366"/>
      <c r="BYK403" s="366"/>
      <c r="BYL403" s="366"/>
      <c r="BYM403" s="366"/>
      <c r="BYN403" s="366"/>
      <c r="BYO403" s="366"/>
      <c r="BYP403" s="366"/>
      <c r="BYQ403" s="366"/>
      <c r="BYR403" s="366"/>
      <c r="BYS403" s="366"/>
      <c r="BYT403" s="366"/>
      <c r="BYU403" s="366"/>
      <c r="BYV403" s="366"/>
      <c r="BYW403" s="366"/>
      <c r="BYX403" s="366"/>
      <c r="BYY403" s="366"/>
      <c r="BYZ403" s="366"/>
      <c r="BZA403" s="366"/>
      <c r="BZB403" s="366"/>
      <c r="BZC403" s="366"/>
      <c r="BZD403" s="366"/>
      <c r="BZE403" s="366"/>
      <c r="BZF403" s="366"/>
      <c r="BZG403" s="366"/>
      <c r="BZH403" s="366"/>
      <c r="BZI403" s="366"/>
      <c r="BZJ403" s="366"/>
      <c r="BZK403" s="366"/>
      <c r="BZL403" s="366"/>
      <c r="BZM403" s="366"/>
      <c r="BZN403" s="366"/>
      <c r="BZO403" s="366"/>
      <c r="BZP403" s="366"/>
      <c r="BZQ403" s="366"/>
      <c r="BZR403" s="366"/>
      <c r="BZS403" s="366"/>
      <c r="BZT403" s="366"/>
      <c r="BZU403" s="366"/>
      <c r="BZV403" s="366"/>
      <c r="BZW403" s="366"/>
      <c r="BZX403" s="366"/>
      <c r="BZY403" s="366"/>
      <c r="BZZ403" s="366"/>
      <c r="CAA403" s="366"/>
      <c r="CAB403" s="366"/>
      <c r="CAC403" s="366"/>
      <c r="CAD403" s="366"/>
      <c r="CAE403" s="366"/>
      <c r="CAF403" s="366"/>
      <c r="CAG403" s="366"/>
      <c r="CAH403" s="366"/>
      <c r="CAI403" s="366"/>
      <c r="CAJ403" s="366"/>
      <c r="CAK403" s="366"/>
      <c r="CAL403" s="366"/>
      <c r="CAM403" s="366"/>
      <c r="CAN403" s="366"/>
      <c r="CAO403" s="366"/>
      <c r="CAP403" s="366"/>
      <c r="CAQ403" s="366"/>
      <c r="CAR403" s="366"/>
      <c r="CAS403" s="366"/>
      <c r="CAT403" s="366"/>
      <c r="CAU403" s="366"/>
      <c r="CAV403" s="366"/>
      <c r="CAW403" s="366"/>
      <c r="CAX403" s="366"/>
      <c r="CAY403" s="366"/>
      <c r="CAZ403" s="366"/>
      <c r="CBA403" s="366"/>
      <c r="CBB403" s="366"/>
      <c r="CBC403" s="366"/>
      <c r="CBD403" s="366"/>
      <c r="CBE403" s="366"/>
      <c r="CBF403" s="366"/>
      <c r="CBG403" s="366"/>
      <c r="CBH403" s="366"/>
      <c r="CBI403" s="366"/>
      <c r="CBJ403" s="366"/>
      <c r="CBK403" s="366"/>
      <c r="CBL403" s="366"/>
      <c r="CBM403" s="366"/>
      <c r="CBN403" s="366"/>
      <c r="CBO403" s="366"/>
      <c r="CBP403" s="366"/>
      <c r="CBQ403" s="366"/>
      <c r="CBR403" s="366"/>
      <c r="CBS403" s="366"/>
      <c r="CBT403" s="366"/>
      <c r="CBU403" s="366"/>
      <c r="CBV403" s="366"/>
      <c r="CBW403" s="366"/>
      <c r="CBX403" s="366"/>
      <c r="CBY403" s="366"/>
      <c r="CBZ403" s="366"/>
      <c r="CCA403" s="366"/>
      <c r="CCB403" s="366"/>
      <c r="CCC403" s="366"/>
      <c r="CCD403" s="366"/>
      <c r="CCE403" s="366"/>
      <c r="CCF403" s="366"/>
      <c r="CCG403" s="366"/>
      <c r="CCH403" s="366"/>
      <c r="CCI403" s="366"/>
      <c r="CCJ403" s="366"/>
      <c r="CCK403" s="366"/>
      <c r="CCL403" s="366"/>
      <c r="CCM403" s="366"/>
      <c r="CCN403" s="366"/>
      <c r="CCO403" s="366"/>
      <c r="CCP403" s="366"/>
      <c r="CCQ403" s="366"/>
      <c r="CCR403" s="366"/>
      <c r="CCS403" s="366"/>
      <c r="CCT403" s="366"/>
      <c r="CCU403" s="366"/>
      <c r="CCV403" s="366"/>
      <c r="CCW403" s="366"/>
      <c r="CCX403" s="366"/>
      <c r="CCY403" s="366"/>
      <c r="CCZ403" s="366"/>
      <c r="CDA403" s="366"/>
      <c r="CDB403" s="366"/>
      <c r="CDC403" s="366"/>
      <c r="CDD403" s="366"/>
      <c r="CDE403" s="366"/>
      <c r="CDF403" s="366"/>
      <c r="CDG403" s="366"/>
      <c r="CDH403" s="366"/>
      <c r="CDI403" s="366"/>
      <c r="CDJ403" s="366"/>
      <c r="CDK403" s="366"/>
      <c r="CDL403" s="366"/>
      <c r="CDM403" s="366"/>
      <c r="CDN403" s="366"/>
      <c r="CDO403" s="366"/>
      <c r="CDP403" s="366"/>
      <c r="CDQ403" s="366"/>
      <c r="CDR403" s="366"/>
      <c r="CDS403" s="366"/>
      <c r="CDT403" s="366"/>
      <c r="CDU403" s="366"/>
      <c r="CDV403" s="366"/>
      <c r="CDW403" s="366"/>
      <c r="CDX403" s="366"/>
      <c r="CDY403" s="366"/>
      <c r="CDZ403" s="366"/>
      <c r="CEA403" s="366"/>
      <c r="CEB403" s="366"/>
      <c r="CEC403" s="366"/>
      <c r="CED403" s="366"/>
      <c r="CEE403" s="366"/>
      <c r="CEF403" s="366"/>
      <c r="CEG403" s="366"/>
      <c r="CEH403" s="366"/>
      <c r="CEI403" s="366"/>
      <c r="CEJ403" s="366"/>
      <c r="CEK403" s="366"/>
      <c r="CEL403" s="366"/>
      <c r="CEM403" s="366"/>
      <c r="CEN403" s="366"/>
      <c r="CEO403" s="366"/>
      <c r="CEP403" s="366"/>
      <c r="CEQ403" s="366"/>
      <c r="CER403" s="366"/>
      <c r="CES403" s="366"/>
      <c r="CET403" s="366"/>
      <c r="CEU403" s="366"/>
      <c r="CEV403" s="366"/>
      <c r="CEW403" s="366"/>
      <c r="CEX403" s="366"/>
      <c r="CEY403" s="366"/>
      <c r="CEZ403" s="366"/>
      <c r="CFA403" s="366"/>
      <c r="CFB403" s="366"/>
      <c r="CFC403" s="366"/>
      <c r="CFD403" s="366"/>
      <c r="CFE403" s="366"/>
      <c r="CFF403" s="366"/>
      <c r="CFG403" s="366"/>
      <c r="CFH403" s="366"/>
      <c r="CFI403" s="366"/>
      <c r="CFJ403" s="366"/>
      <c r="CFK403" s="366"/>
      <c r="CFL403" s="366"/>
      <c r="CFM403" s="366"/>
      <c r="CFN403" s="366"/>
      <c r="CFO403" s="366"/>
      <c r="CFP403" s="366"/>
      <c r="CFQ403" s="366"/>
      <c r="CFR403" s="366"/>
      <c r="CFS403" s="366"/>
      <c r="CFT403" s="366"/>
      <c r="CFU403" s="366"/>
      <c r="CFV403" s="366"/>
      <c r="CFW403" s="366"/>
      <c r="CFX403" s="366"/>
      <c r="CFY403" s="366"/>
      <c r="CFZ403" s="366"/>
      <c r="CGA403" s="366"/>
      <c r="CGB403" s="366"/>
      <c r="CGC403" s="366"/>
      <c r="CGD403" s="366"/>
      <c r="CGE403" s="366"/>
      <c r="CGF403" s="366"/>
      <c r="CGG403" s="366"/>
      <c r="CGH403" s="366"/>
      <c r="CGI403" s="366"/>
      <c r="CGJ403" s="366"/>
      <c r="CGK403" s="366"/>
      <c r="CGL403" s="366"/>
      <c r="CGM403" s="366"/>
      <c r="CGN403" s="366"/>
      <c r="CGO403" s="366"/>
      <c r="CGP403" s="366"/>
      <c r="CGQ403" s="366"/>
      <c r="CGR403" s="366"/>
      <c r="CGS403" s="366"/>
      <c r="CGT403" s="366"/>
      <c r="CGU403" s="366"/>
      <c r="CGV403" s="366"/>
      <c r="CGW403" s="366"/>
      <c r="CGX403" s="366"/>
      <c r="CGY403" s="366"/>
      <c r="CGZ403" s="366"/>
      <c r="CHA403" s="366"/>
      <c r="CHB403" s="366"/>
      <c r="CHC403" s="366"/>
      <c r="CHD403" s="366"/>
      <c r="CHE403" s="366"/>
      <c r="CHF403" s="366"/>
      <c r="CHG403" s="366"/>
      <c r="CHH403" s="366"/>
      <c r="CHI403" s="366"/>
      <c r="CHJ403" s="366"/>
      <c r="CHK403" s="366"/>
      <c r="CHL403" s="366"/>
      <c r="CHM403" s="366"/>
      <c r="CHN403" s="366"/>
      <c r="CHO403" s="366"/>
      <c r="CHP403" s="366"/>
      <c r="CHQ403" s="366"/>
      <c r="CHR403" s="366"/>
      <c r="CHS403" s="366"/>
      <c r="CHT403" s="366"/>
      <c r="CHU403" s="366"/>
      <c r="CHV403" s="366"/>
      <c r="CHW403" s="366"/>
      <c r="CHX403" s="366"/>
      <c r="CHY403" s="366"/>
      <c r="CHZ403" s="366"/>
      <c r="CIA403" s="366"/>
      <c r="CIB403" s="366"/>
      <c r="CIC403" s="366"/>
      <c r="CID403" s="366"/>
      <c r="CIE403" s="366"/>
      <c r="CIF403" s="366"/>
      <c r="CIG403" s="366"/>
      <c r="CIH403" s="366"/>
      <c r="CII403" s="366"/>
      <c r="CIJ403" s="366"/>
      <c r="CIK403" s="366"/>
      <c r="CIL403" s="366"/>
      <c r="CIM403" s="366"/>
      <c r="CIN403" s="366"/>
      <c r="CIO403" s="366"/>
      <c r="CIP403" s="366"/>
      <c r="CIQ403" s="366"/>
      <c r="CIR403" s="366"/>
      <c r="CIS403" s="366"/>
      <c r="CIT403" s="366"/>
      <c r="CIU403" s="366"/>
      <c r="CIV403" s="366"/>
      <c r="CIW403" s="366"/>
      <c r="CIX403" s="366"/>
      <c r="CIY403" s="366"/>
      <c r="CIZ403" s="366"/>
      <c r="CJA403" s="366"/>
      <c r="CJB403" s="366"/>
      <c r="CJC403" s="366"/>
      <c r="CJD403" s="366"/>
      <c r="CJE403" s="366"/>
      <c r="CJF403" s="366"/>
      <c r="CJG403" s="366"/>
      <c r="CJH403" s="366"/>
      <c r="CJI403" s="366"/>
      <c r="CJJ403" s="366"/>
      <c r="CJK403" s="366"/>
      <c r="CJL403" s="366"/>
      <c r="CJM403" s="366"/>
      <c r="CJN403" s="366"/>
      <c r="CJO403" s="366"/>
      <c r="CJP403" s="366"/>
      <c r="CJQ403" s="366"/>
      <c r="CJR403" s="366"/>
      <c r="CJS403" s="366"/>
      <c r="CJT403" s="366"/>
      <c r="CJU403" s="366"/>
      <c r="CJV403" s="366"/>
      <c r="CJW403" s="366"/>
      <c r="CJX403" s="366"/>
      <c r="CJY403" s="366"/>
      <c r="CJZ403" s="366"/>
      <c r="CKA403" s="366"/>
      <c r="CKB403" s="366"/>
      <c r="CKC403" s="366"/>
      <c r="CKD403" s="366"/>
      <c r="CKE403" s="366"/>
      <c r="CKF403" s="366"/>
      <c r="CKG403" s="366"/>
      <c r="CKH403" s="366"/>
      <c r="CKI403" s="366"/>
      <c r="CKJ403" s="366"/>
      <c r="CKK403" s="366"/>
      <c r="CKL403" s="366"/>
      <c r="CKM403" s="366"/>
      <c r="CKN403" s="366"/>
      <c r="CKO403" s="366"/>
      <c r="CKP403" s="366"/>
      <c r="CKQ403" s="366"/>
      <c r="CKR403" s="366"/>
      <c r="CKS403" s="366"/>
      <c r="CKT403" s="366"/>
      <c r="CKU403" s="366"/>
      <c r="CKV403" s="366"/>
      <c r="CKW403" s="366"/>
      <c r="CKX403" s="366"/>
      <c r="CKY403" s="366"/>
      <c r="CKZ403" s="366"/>
      <c r="CLA403" s="366"/>
      <c r="CLB403" s="366"/>
      <c r="CLC403" s="366"/>
      <c r="CLD403" s="366"/>
      <c r="CLE403" s="366"/>
      <c r="CLF403" s="366"/>
      <c r="CLG403" s="366"/>
      <c r="CLH403" s="366"/>
      <c r="CLI403" s="366"/>
      <c r="CLJ403" s="366"/>
      <c r="CLK403" s="366"/>
      <c r="CLL403" s="366"/>
      <c r="CLM403" s="366"/>
      <c r="CLN403" s="366"/>
      <c r="CLO403" s="366"/>
      <c r="CLP403" s="366"/>
      <c r="CLQ403" s="366"/>
      <c r="CLR403" s="366"/>
      <c r="CLS403" s="366"/>
      <c r="CLT403" s="366"/>
      <c r="CLU403" s="366"/>
      <c r="CLV403" s="366"/>
      <c r="CLW403" s="366"/>
      <c r="CLX403" s="366"/>
      <c r="CLY403" s="366"/>
      <c r="CLZ403" s="366"/>
      <c r="CMA403" s="366"/>
      <c r="CMB403" s="366"/>
      <c r="CMC403" s="366"/>
      <c r="CMD403" s="366"/>
      <c r="CME403" s="366"/>
      <c r="CMF403" s="366"/>
      <c r="CMG403" s="366"/>
      <c r="CMH403" s="366"/>
      <c r="CMI403" s="366"/>
      <c r="CMJ403" s="366"/>
      <c r="CMK403" s="366"/>
      <c r="CML403" s="366"/>
      <c r="CMM403" s="366"/>
      <c r="CMN403" s="366"/>
      <c r="CMO403" s="366"/>
      <c r="CMP403" s="366"/>
      <c r="CMQ403" s="366"/>
      <c r="CMR403" s="366"/>
      <c r="CMS403" s="366"/>
      <c r="CMT403" s="366"/>
      <c r="CMU403" s="366"/>
      <c r="CMV403" s="366"/>
      <c r="CMW403" s="366"/>
      <c r="CMX403" s="366"/>
      <c r="CMY403" s="366"/>
      <c r="CMZ403" s="366"/>
      <c r="CNA403" s="366"/>
      <c r="CNB403" s="366"/>
      <c r="CNC403" s="366"/>
      <c r="CND403" s="366"/>
      <c r="CNE403" s="366"/>
      <c r="CNF403" s="366"/>
      <c r="CNG403" s="366"/>
      <c r="CNH403" s="366"/>
      <c r="CNI403" s="366"/>
      <c r="CNJ403" s="366"/>
      <c r="CNK403" s="366"/>
      <c r="CNL403" s="366"/>
      <c r="CNM403" s="366"/>
      <c r="CNN403" s="366"/>
      <c r="CNO403" s="366"/>
      <c r="CNP403" s="366"/>
      <c r="CNQ403" s="366"/>
      <c r="CNR403" s="366"/>
      <c r="CNS403" s="366"/>
      <c r="CNT403" s="366"/>
      <c r="CNU403" s="366"/>
      <c r="CNV403" s="366"/>
      <c r="CNW403" s="366"/>
      <c r="CNX403" s="366"/>
      <c r="CNY403" s="366"/>
      <c r="CNZ403" s="366"/>
      <c r="COA403" s="366"/>
      <c r="COB403" s="366"/>
      <c r="COC403" s="366"/>
      <c r="COD403" s="366"/>
      <c r="COE403" s="366"/>
      <c r="COF403" s="366"/>
      <c r="COG403" s="366"/>
      <c r="COH403" s="366"/>
      <c r="COI403" s="366"/>
      <c r="COJ403" s="366"/>
      <c r="COK403" s="366"/>
      <c r="COL403" s="366"/>
      <c r="COM403" s="366"/>
      <c r="CON403" s="366"/>
      <c r="COO403" s="366"/>
      <c r="COP403" s="366"/>
      <c r="COQ403" s="366"/>
      <c r="COR403" s="366"/>
      <c r="COS403" s="366"/>
      <c r="COT403" s="366"/>
      <c r="COU403" s="366"/>
      <c r="COV403" s="366"/>
      <c r="COW403" s="366"/>
      <c r="COX403" s="366"/>
      <c r="COY403" s="366"/>
      <c r="COZ403" s="366"/>
      <c r="CPA403" s="366"/>
      <c r="CPB403" s="366"/>
      <c r="CPC403" s="366"/>
      <c r="CPD403" s="366"/>
      <c r="CPE403" s="366"/>
      <c r="CPF403" s="366"/>
      <c r="CPG403" s="366"/>
      <c r="CPH403" s="366"/>
      <c r="CPI403" s="366"/>
      <c r="CPJ403" s="366"/>
      <c r="CPK403" s="366"/>
      <c r="CPL403" s="366"/>
      <c r="CPM403" s="366"/>
      <c r="CPN403" s="366"/>
      <c r="CPO403" s="366"/>
      <c r="CPP403" s="366"/>
      <c r="CPQ403" s="366"/>
      <c r="CPR403" s="366"/>
      <c r="CPS403" s="366"/>
      <c r="CPT403" s="366"/>
      <c r="CPU403" s="366"/>
      <c r="CPV403" s="366"/>
      <c r="CPW403" s="366"/>
      <c r="CPX403" s="366"/>
      <c r="CPY403" s="366"/>
      <c r="CPZ403" s="366"/>
      <c r="CQA403" s="366"/>
      <c r="CQB403" s="366"/>
      <c r="CQC403" s="366"/>
      <c r="CQD403" s="366"/>
      <c r="CQE403" s="366"/>
      <c r="CQF403" s="366"/>
      <c r="CQG403" s="366"/>
      <c r="CQH403" s="366"/>
      <c r="CQI403" s="366"/>
      <c r="CQJ403" s="366"/>
      <c r="CQK403" s="366"/>
      <c r="CQL403" s="366"/>
      <c r="CQM403" s="366"/>
      <c r="CQN403" s="366"/>
      <c r="CQO403" s="366"/>
      <c r="CQP403" s="366"/>
      <c r="CQQ403" s="366"/>
      <c r="CQR403" s="366"/>
      <c r="CQS403" s="366"/>
      <c r="CQT403" s="366"/>
      <c r="CQU403" s="366"/>
      <c r="CQV403" s="366"/>
      <c r="CQW403" s="366"/>
      <c r="CQX403" s="366"/>
      <c r="CQY403" s="366"/>
      <c r="CQZ403" s="366"/>
      <c r="CRA403" s="366"/>
      <c r="CRB403" s="366"/>
      <c r="CRC403" s="366"/>
      <c r="CRD403" s="366"/>
      <c r="CRE403" s="366"/>
      <c r="CRF403" s="366"/>
      <c r="CRG403" s="366"/>
      <c r="CRH403" s="366"/>
      <c r="CRI403" s="366"/>
      <c r="CRJ403" s="366"/>
      <c r="CRK403" s="366"/>
      <c r="CRL403" s="366"/>
      <c r="CRM403" s="366"/>
      <c r="CRN403" s="366"/>
      <c r="CRO403" s="366"/>
      <c r="CRP403" s="366"/>
      <c r="CRQ403" s="366"/>
      <c r="CRR403" s="366"/>
      <c r="CRS403" s="366"/>
      <c r="CRT403" s="366"/>
      <c r="CRU403" s="366"/>
      <c r="CRV403" s="366"/>
      <c r="CRW403" s="366"/>
      <c r="CRX403" s="366"/>
      <c r="CRY403" s="366"/>
      <c r="CRZ403" s="366"/>
      <c r="CSA403" s="366"/>
      <c r="CSB403" s="366"/>
      <c r="CSC403" s="366"/>
      <c r="CSD403" s="366"/>
      <c r="CSE403" s="366"/>
      <c r="CSF403" s="366"/>
      <c r="CSG403" s="366"/>
      <c r="CSH403" s="366"/>
      <c r="CSI403" s="366"/>
      <c r="CSJ403" s="366"/>
      <c r="CSK403" s="366"/>
      <c r="CSL403" s="366"/>
      <c r="CSM403" s="366"/>
      <c r="CSN403" s="366"/>
      <c r="CSO403" s="366"/>
      <c r="CSP403" s="366"/>
      <c r="CSQ403" s="366"/>
      <c r="CSR403" s="366"/>
      <c r="CSS403" s="366"/>
      <c r="CST403" s="366"/>
      <c r="CSU403" s="366"/>
      <c r="CSV403" s="366"/>
      <c r="CSW403" s="366"/>
      <c r="CSX403" s="366"/>
      <c r="CSY403" s="366"/>
      <c r="CSZ403" s="366"/>
      <c r="CTA403" s="366"/>
      <c r="CTB403" s="366"/>
      <c r="CTC403" s="366"/>
      <c r="CTD403" s="366"/>
      <c r="CTE403" s="366"/>
      <c r="CTF403" s="366"/>
      <c r="CTG403" s="366"/>
      <c r="CTH403" s="366"/>
      <c r="CTI403" s="366"/>
      <c r="CTJ403" s="366"/>
      <c r="CTK403" s="366"/>
      <c r="CTL403" s="366"/>
      <c r="CTM403" s="366"/>
      <c r="CTN403" s="366"/>
      <c r="CTO403" s="366"/>
      <c r="CTP403" s="366"/>
      <c r="CTQ403" s="366"/>
      <c r="CTR403" s="366"/>
      <c r="CTS403" s="366"/>
      <c r="CTT403" s="366"/>
      <c r="CTU403" s="366"/>
      <c r="CTV403" s="366"/>
      <c r="CTW403" s="366"/>
      <c r="CTX403" s="366"/>
      <c r="CTY403" s="366"/>
      <c r="CTZ403" s="366"/>
      <c r="CUA403" s="366"/>
      <c r="CUB403" s="366"/>
      <c r="CUC403" s="366"/>
      <c r="CUD403" s="366"/>
      <c r="CUE403" s="366"/>
      <c r="CUF403" s="366"/>
      <c r="CUG403" s="366"/>
      <c r="CUH403" s="366"/>
      <c r="CUI403" s="366"/>
      <c r="CUJ403" s="366"/>
      <c r="CUK403" s="366"/>
      <c r="CUL403" s="366"/>
      <c r="CUM403" s="366"/>
      <c r="CUN403" s="366"/>
      <c r="CUO403" s="366"/>
      <c r="CUP403" s="366"/>
      <c r="CUQ403" s="366"/>
      <c r="CUR403" s="366"/>
      <c r="CUS403" s="366"/>
      <c r="CUT403" s="366"/>
      <c r="CUU403" s="366"/>
      <c r="CUV403" s="366"/>
      <c r="CUW403" s="366"/>
      <c r="CUX403" s="366"/>
      <c r="CUY403" s="366"/>
      <c r="CUZ403" s="366"/>
      <c r="CVA403" s="366"/>
      <c r="CVB403" s="366"/>
      <c r="CVC403" s="366"/>
      <c r="CVD403" s="366"/>
      <c r="CVE403" s="366"/>
      <c r="CVF403" s="366"/>
      <c r="CVG403" s="366"/>
      <c r="CVH403" s="366"/>
      <c r="CVI403" s="366"/>
      <c r="CVJ403" s="366"/>
      <c r="CVK403" s="366"/>
      <c r="CVL403" s="366"/>
      <c r="CVM403" s="366"/>
      <c r="CVN403" s="366"/>
      <c r="CVO403" s="366"/>
      <c r="CVP403" s="366"/>
      <c r="CVQ403" s="366"/>
      <c r="CVR403" s="366"/>
      <c r="CVS403" s="366"/>
      <c r="CVT403" s="366"/>
      <c r="CVU403" s="366"/>
      <c r="CVV403" s="366"/>
      <c r="CVW403" s="366"/>
      <c r="CVX403" s="366"/>
      <c r="CVY403" s="366"/>
      <c r="CVZ403" s="366"/>
      <c r="CWA403" s="366"/>
      <c r="CWB403" s="366"/>
      <c r="CWC403" s="366"/>
      <c r="CWD403" s="366"/>
      <c r="CWE403" s="366"/>
      <c r="CWF403" s="366"/>
      <c r="CWG403" s="366"/>
      <c r="CWH403" s="366"/>
      <c r="CWI403" s="366"/>
      <c r="CWJ403" s="366"/>
      <c r="CWK403" s="366"/>
      <c r="CWL403" s="366"/>
      <c r="CWM403" s="366"/>
      <c r="CWN403" s="366"/>
      <c r="CWO403" s="366"/>
      <c r="CWP403" s="366"/>
      <c r="CWQ403" s="366"/>
      <c r="CWR403" s="366"/>
      <c r="CWS403" s="366"/>
      <c r="CWT403" s="366"/>
      <c r="CWU403" s="366"/>
      <c r="CWV403" s="366"/>
      <c r="CWW403" s="366"/>
      <c r="CWX403" s="366"/>
      <c r="CWY403" s="366"/>
      <c r="CWZ403" s="366"/>
      <c r="CXA403" s="366"/>
      <c r="CXB403" s="366"/>
      <c r="CXC403" s="366"/>
      <c r="CXD403" s="366"/>
      <c r="CXE403" s="366"/>
      <c r="CXF403" s="366"/>
      <c r="CXG403" s="366"/>
      <c r="CXH403" s="366"/>
      <c r="CXI403" s="366"/>
      <c r="CXJ403" s="366"/>
      <c r="CXK403" s="366"/>
      <c r="CXL403" s="366"/>
      <c r="CXM403" s="366"/>
      <c r="CXN403" s="366"/>
      <c r="CXO403" s="366"/>
      <c r="CXP403" s="366"/>
      <c r="CXQ403" s="366"/>
      <c r="CXR403" s="366"/>
      <c r="CXS403" s="366"/>
      <c r="CXT403" s="366"/>
      <c r="CXU403" s="366"/>
      <c r="CXV403" s="366"/>
      <c r="CXW403" s="366"/>
      <c r="CXX403" s="366"/>
      <c r="CXY403" s="366"/>
      <c r="CXZ403" s="366"/>
      <c r="CYA403" s="366"/>
      <c r="CYB403" s="366"/>
      <c r="CYC403" s="366"/>
      <c r="CYD403" s="366"/>
      <c r="CYE403" s="366"/>
      <c r="CYF403" s="366"/>
      <c r="CYG403" s="366"/>
      <c r="CYH403" s="366"/>
      <c r="CYI403" s="366"/>
      <c r="CYJ403" s="366"/>
      <c r="CYK403" s="366"/>
      <c r="CYL403" s="366"/>
      <c r="CYM403" s="366"/>
      <c r="CYN403" s="366"/>
      <c r="CYO403" s="366"/>
      <c r="CYP403" s="366"/>
      <c r="CYQ403" s="366"/>
      <c r="CYR403" s="366"/>
      <c r="CYS403" s="366"/>
      <c r="CYT403" s="366"/>
      <c r="CYU403" s="366"/>
      <c r="CYV403" s="366"/>
      <c r="CYW403" s="366"/>
      <c r="CYX403" s="366"/>
      <c r="CYY403" s="366"/>
      <c r="CYZ403" s="366"/>
      <c r="CZA403" s="366"/>
      <c r="CZB403" s="366"/>
      <c r="CZC403" s="366"/>
      <c r="CZD403" s="366"/>
      <c r="CZE403" s="366"/>
      <c r="CZF403" s="366"/>
      <c r="CZG403" s="366"/>
      <c r="CZH403" s="366"/>
      <c r="CZI403" s="366"/>
      <c r="CZJ403" s="366"/>
      <c r="CZK403" s="366"/>
      <c r="CZL403" s="366"/>
      <c r="CZM403" s="366"/>
      <c r="CZN403" s="366"/>
      <c r="CZO403" s="366"/>
      <c r="CZP403" s="366"/>
      <c r="CZQ403" s="366"/>
      <c r="CZR403" s="366"/>
      <c r="CZS403" s="366"/>
      <c r="CZT403" s="366"/>
      <c r="CZU403" s="366"/>
      <c r="CZV403" s="366"/>
      <c r="CZW403" s="366"/>
      <c r="CZX403" s="366"/>
      <c r="CZY403" s="366"/>
      <c r="CZZ403" s="366"/>
      <c r="DAA403" s="366"/>
      <c r="DAB403" s="366"/>
      <c r="DAC403" s="366"/>
      <c r="DAD403" s="366"/>
      <c r="DAE403" s="366"/>
      <c r="DAF403" s="366"/>
      <c r="DAG403" s="366"/>
      <c r="DAH403" s="366"/>
      <c r="DAI403" s="366"/>
      <c r="DAJ403" s="366"/>
      <c r="DAK403" s="366"/>
      <c r="DAL403" s="366"/>
      <c r="DAM403" s="366"/>
      <c r="DAN403" s="366"/>
      <c r="DAO403" s="366"/>
      <c r="DAP403" s="366"/>
      <c r="DAQ403" s="366"/>
      <c r="DAR403" s="366"/>
      <c r="DAS403" s="366"/>
      <c r="DAT403" s="366"/>
      <c r="DAU403" s="366"/>
      <c r="DAV403" s="366"/>
      <c r="DAW403" s="366"/>
      <c r="DAX403" s="366"/>
      <c r="DAY403" s="366"/>
      <c r="DAZ403" s="366"/>
      <c r="DBA403" s="366"/>
      <c r="DBB403" s="366"/>
      <c r="DBC403" s="366"/>
      <c r="DBD403" s="366"/>
      <c r="DBE403" s="366"/>
      <c r="DBF403" s="366"/>
      <c r="DBG403" s="366"/>
      <c r="DBH403" s="366"/>
      <c r="DBI403" s="366"/>
      <c r="DBJ403" s="366"/>
      <c r="DBK403" s="366"/>
      <c r="DBL403" s="366"/>
      <c r="DBM403" s="366"/>
      <c r="DBN403" s="366"/>
      <c r="DBO403" s="366"/>
      <c r="DBP403" s="366"/>
      <c r="DBQ403" s="366"/>
      <c r="DBR403" s="366"/>
      <c r="DBS403" s="366"/>
      <c r="DBT403" s="366"/>
      <c r="DBU403" s="366"/>
      <c r="DBV403" s="366"/>
      <c r="DBW403" s="366"/>
      <c r="DBX403" s="366"/>
      <c r="DBY403" s="366"/>
      <c r="DBZ403" s="366"/>
      <c r="DCA403" s="366"/>
      <c r="DCB403" s="366"/>
      <c r="DCC403" s="366"/>
      <c r="DCD403" s="366"/>
      <c r="DCE403" s="366"/>
      <c r="DCF403" s="366"/>
      <c r="DCG403" s="366"/>
      <c r="DCH403" s="366"/>
      <c r="DCI403" s="366"/>
      <c r="DCJ403" s="366"/>
      <c r="DCK403" s="366"/>
      <c r="DCL403" s="366"/>
      <c r="DCM403" s="366"/>
      <c r="DCN403" s="366"/>
      <c r="DCO403" s="366"/>
      <c r="DCP403" s="366"/>
      <c r="DCQ403" s="366"/>
      <c r="DCR403" s="366"/>
      <c r="DCS403" s="366"/>
      <c r="DCT403" s="366"/>
      <c r="DCU403" s="366"/>
      <c r="DCV403" s="366"/>
      <c r="DCW403" s="366"/>
      <c r="DCX403" s="366"/>
      <c r="DCY403" s="366"/>
      <c r="DCZ403" s="366"/>
      <c r="DDA403" s="366"/>
      <c r="DDB403" s="366"/>
      <c r="DDC403" s="366"/>
      <c r="DDD403" s="366"/>
      <c r="DDE403" s="366"/>
      <c r="DDF403" s="366"/>
      <c r="DDG403" s="366"/>
      <c r="DDH403" s="366"/>
      <c r="DDI403" s="366"/>
      <c r="DDJ403" s="366"/>
      <c r="DDK403" s="366"/>
      <c r="DDL403" s="366"/>
      <c r="DDM403" s="366"/>
      <c r="DDN403" s="366"/>
      <c r="DDO403" s="366"/>
      <c r="DDP403" s="366"/>
      <c r="DDQ403" s="366"/>
      <c r="DDR403" s="366"/>
      <c r="DDS403" s="366"/>
      <c r="DDT403" s="366"/>
      <c r="DDU403" s="366"/>
      <c r="DDV403" s="366"/>
      <c r="DDW403" s="366"/>
      <c r="DDX403" s="366"/>
      <c r="DDY403" s="366"/>
      <c r="DDZ403" s="366"/>
      <c r="DEA403" s="366"/>
      <c r="DEB403" s="366"/>
      <c r="DEC403" s="366"/>
      <c r="DED403" s="366"/>
      <c r="DEE403" s="366"/>
      <c r="DEF403" s="366"/>
      <c r="DEG403" s="366"/>
      <c r="DEH403" s="366"/>
      <c r="DEI403" s="366"/>
      <c r="DEJ403" s="366"/>
      <c r="DEK403" s="366"/>
      <c r="DEL403" s="366"/>
      <c r="DEM403" s="366"/>
      <c r="DEN403" s="366"/>
      <c r="DEO403" s="366"/>
      <c r="DEP403" s="366"/>
      <c r="DEQ403" s="366"/>
      <c r="DER403" s="366"/>
      <c r="DES403" s="366"/>
      <c r="DET403" s="366"/>
      <c r="DEU403" s="366"/>
      <c r="DEV403" s="366"/>
      <c r="DEW403" s="366"/>
      <c r="DEX403" s="366"/>
      <c r="DEY403" s="366"/>
      <c r="DEZ403" s="366"/>
      <c r="DFA403" s="366"/>
      <c r="DFB403" s="366"/>
      <c r="DFC403" s="366"/>
      <c r="DFD403" s="366"/>
      <c r="DFE403" s="366"/>
      <c r="DFF403" s="366"/>
      <c r="DFG403" s="366"/>
      <c r="DFH403" s="366"/>
      <c r="DFI403" s="366"/>
      <c r="DFJ403" s="366"/>
      <c r="DFK403" s="366"/>
      <c r="DFL403" s="366"/>
      <c r="DFM403" s="366"/>
      <c r="DFN403" s="366"/>
      <c r="DFO403" s="366"/>
      <c r="DFP403" s="366"/>
      <c r="DFQ403" s="366"/>
      <c r="DFR403" s="366"/>
      <c r="DFS403" s="366"/>
      <c r="DFT403" s="366"/>
      <c r="DFU403" s="366"/>
      <c r="DFV403" s="366"/>
      <c r="DFW403" s="366"/>
      <c r="DFX403" s="366"/>
      <c r="DFY403" s="366"/>
      <c r="DFZ403" s="366"/>
      <c r="DGA403" s="366"/>
      <c r="DGB403" s="366"/>
      <c r="DGC403" s="366"/>
      <c r="DGD403" s="366"/>
      <c r="DGE403" s="366"/>
      <c r="DGF403" s="366"/>
      <c r="DGG403" s="366"/>
      <c r="DGH403" s="366"/>
      <c r="DGI403" s="366"/>
      <c r="DGJ403" s="366"/>
      <c r="DGK403" s="366"/>
      <c r="DGL403" s="366"/>
      <c r="DGM403" s="366"/>
      <c r="DGN403" s="366"/>
      <c r="DGO403" s="366"/>
      <c r="DGP403" s="366"/>
      <c r="DGQ403" s="366"/>
      <c r="DGR403" s="366"/>
      <c r="DGS403" s="366"/>
      <c r="DGT403" s="366"/>
      <c r="DGU403" s="366"/>
      <c r="DGV403" s="366"/>
      <c r="DGW403" s="366"/>
      <c r="DGX403" s="366"/>
      <c r="DGY403" s="366"/>
      <c r="DGZ403" s="366"/>
      <c r="DHA403" s="366"/>
      <c r="DHB403" s="366"/>
      <c r="DHC403" s="366"/>
      <c r="DHD403" s="366"/>
      <c r="DHE403" s="366"/>
      <c r="DHF403" s="366"/>
      <c r="DHG403" s="366"/>
      <c r="DHH403" s="366"/>
      <c r="DHI403" s="366"/>
      <c r="DHJ403" s="366"/>
      <c r="DHK403" s="366"/>
      <c r="DHL403" s="366"/>
      <c r="DHM403" s="366"/>
      <c r="DHN403" s="366"/>
      <c r="DHO403" s="366"/>
      <c r="DHP403" s="366"/>
      <c r="DHQ403" s="366"/>
      <c r="DHR403" s="366"/>
      <c r="DHS403" s="366"/>
      <c r="DHT403" s="366"/>
      <c r="DHU403" s="366"/>
      <c r="DHV403" s="366"/>
      <c r="DHW403" s="366"/>
      <c r="DHX403" s="366"/>
      <c r="DHY403" s="366"/>
      <c r="DHZ403" s="366"/>
      <c r="DIA403" s="366"/>
      <c r="DIB403" s="366"/>
      <c r="DIC403" s="366"/>
      <c r="DID403" s="366"/>
      <c r="DIE403" s="366"/>
      <c r="DIF403" s="366"/>
      <c r="DIG403" s="366"/>
      <c r="DIH403" s="366"/>
      <c r="DII403" s="366"/>
      <c r="DIJ403" s="366"/>
      <c r="DIK403" s="366"/>
      <c r="DIL403" s="366"/>
      <c r="DIM403" s="366"/>
      <c r="DIN403" s="366"/>
      <c r="DIO403" s="366"/>
      <c r="DIP403" s="366"/>
      <c r="DIQ403" s="366"/>
      <c r="DIR403" s="366"/>
      <c r="DIS403" s="366"/>
      <c r="DIT403" s="366"/>
      <c r="DIU403" s="366"/>
      <c r="DIV403" s="366"/>
      <c r="DIW403" s="366"/>
      <c r="DIX403" s="366"/>
      <c r="DIY403" s="366"/>
      <c r="DIZ403" s="366"/>
      <c r="DJA403" s="366"/>
      <c r="DJB403" s="366"/>
      <c r="DJC403" s="366"/>
      <c r="DJD403" s="366"/>
      <c r="DJE403" s="366"/>
      <c r="DJF403" s="366"/>
      <c r="DJG403" s="366"/>
      <c r="DJH403" s="366"/>
      <c r="DJI403" s="366"/>
      <c r="DJJ403" s="366"/>
      <c r="DJK403" s="366"/>
      <c r="DJL403" s="366"/>
      <c r="DJM403" s="366"/>
      <c r="DJN403" s="366"/>
      <c r="DJO403" s="366"/>
      <c r="DJP403" s="366"/>
      <c r="DJQ403" s="366"/>
      <c r="DJR403" s="366"/>
      <c r="DJS403" s="366"/>
      <c r="DJT403" s="366"/>
      <c r="DJU403" s="366"/>
      <c r="DJV403" s="366"/>
      <c r="DJW403" s="366"/>
      <c r="DJX403" s="366"/>
      <c r="DJY403" s="366"/>
      <c r="DJZ403" s="366"/>
      <c r="DKA403" s="366"/>
      <c r="DKB403" s="366"/>
      <c r="DKC403" s="366"/>
      <c r="DKD403" s="366"/>
      <c r="DKE403" s="366"/>
      <c r="DKF403" s="366"/>
      <c r="DKG403" s="366"/>
      <c r="DKH403" s="366"/>
      <c r="DKI403" s="366"/>
      <c r="DKJ403" s="366"/>
      <c r="DKK403" s="366"/>
      <c r="DKL403" s="366"/>
      <c r="DKM403" s="366"/>
      <c r="DKN403" s="366"/>
      <c r="DKO403" s="366"/>
      <c r="DKP403" s="366"/>
      <c r="DKQ403" s="366"/>
      <c r="DKR403" s="366"/>
      <c r="DKS403" s="366"/>
      <c r="DKT403" s="366"/>
      <c r="DKU403" s="366"/>
      <c r="DKV403" s="366"/>
      <c r="DKW403" s="366"/>
      <c r="DKX403" s="366"/>
      <c r="DKY403" s="366"/>
      <c r="DKZ403" s="366"/>
      <c r="DLA403" s="366"/>
      <c r="DLB403" s="366"/>
      <c r="DLC403" s="366"/>
      <c r="DLD403" s="366"/>
      <c r="DLE403" s="366"/>
      <c r="DLF403" s="366"/>
      <c r="DLG403" s="366"/>
      <c r="DLH403" s="366"/>
      <c r="DLI403" s="366"/>
      <c r="DLJ403" s="366"/>
      <c r="DLK403" s="366"/>
      <c r="DLL403" s="366"/>
      <c r="DLM403" s="366"/>
      <c r="DLN403" s="366"/>
      <c r="DLO403" s="366"/>
      <c r="DLP403" s="366"/>
      <c r="DLQ403" s="366"/>
      <c r="DLR403" s="366"/>
      <c r="DLS403" s="366"/>
      <c r="DLT403" s="366"/>
      <c r="DLU403" s="366"/>
      <c r="DLV403" s="366"/>
      <c r="DLW403" s="366"/>
      <c r="DLX403" s="366"/>
      <c r="DLY403" s="366"/>
      <c r="DLZ403" s="366"/>
      <c r="DMA403" s="366"/>
      <c r="DMB403" s="366"/>
      <c r="DMC403" s="366"/>
      <c r="DMD403" s="366"/>
      <c r="DME403" s="366"/>
      <c r="DMF403" s="366"/>
      <c r="DMG403" s="366"/>
      <c r="DMH403" s="366"/>
      <c r="DMI403" s="366"/>
      <c r="DMJ403" s="366"/>
      <c r="DMK403" s="366"/>
      <c r="DML403" s="366"/>
      <c r="DMM403" s="366"/>
      <c r="DMN403" s="366"/>
      <c r="DMO403" s="366"/>
      <c r="DMP403" s="366"/>
      <c r="DMQ403" s="366"/>
      <c r="DMR403" s="366"/>
      <c r="DMS403" s="366"/>
      <c r="DMT403" s="366"/>
      <c r="DMU403" s="366"/>
      <c r="DMV403" s="366"/>
      <c r="DMW403" s="366"/>
      <c r="DMX403" s="366"/>
      <c r="DMY403" s="366"/>
      <c r="DMZ403" s="366"/>
      <c r="DNA403" s="366"/>
      <c r="DNB403" s="366"/>
      <c r="DNC403" s="366"/>
      <c r="DND403" s="366"/>
      <c r="DNE403" s="366"/>
      <c r="DNF403" s="366"/>
      <c r="DNG403" s="366"/>
      <c r="DNH403" s="366"/>
      <c r="DNI403" s="366"/>
      <c r="DNJ403" s="366"/>
      <c r="DNK403" s="366"/>
      <c r="DNL403" s="366"/>
      <c r="DNM403" s="366"/>
      <c r="DNN403" s="366"/>
      <c r="DNO403" s="366"/>
      <c r="DNP403" s="366"/>
      <c r="DNQ403" s="366"/>
      <c r="DNR403" s="366"/>
      <c r="DNS403" s="366"/>
      <c r="DNT403" s="366"/>
      <c r="DNU403" s="366"/>
      <c r="DNV403" s="366"/>
      <c r="DNW403" s="366"/>
      <c r="DNX403" s="366"/>
      <c r="DNY403" s="366"/>
      <c r="DNZ403" s="366"/>
      <c r="DOA403" s="366"/>
      <c r="DOB403" s="366"/>
      <c r="DOC403" s="366"/>
      <c r="DOD403" s="366"/>
      <c r="DOE403" s="366"/>
      <c r="DOF403" s="366"/>
      <c r="DOG403" s="366"/>
      <c r="DOH403" s="366"/>
      <c r="DOI403" s="366"/>
      <c r="DOJ403" s="366"/>
      <c r="DOK403" s="366"/>
      <c r="DOL403" s="366"/>
      <c r="DOM403" s="366"/>
      <c r="DON403" s="366"/>
      <c r="DOO403" s="366"/>
      <c r="DOP403" s="366"/>
      <c r="DOQ403" s="366"/>
      <c r="DOR403" s="366"/>
      <c r="DOS403" s="366"/>
      <c r="DOT403" s="366"/>
      <c r="DOU403" s="366"/>
      <c r="DOV403" s="366"/>
      <c r="DOW403" s="366"/>
      <c r="DOX403" s="366"/>
      <c r="DOY403" s="366"/>
      <c r="DOZ403" s="366"/>
      <c r="DPA403" s="366"/>
      <c r="DPB403" s="366"/>
      <c r="DPC403" s="366"/>
      <c r="DPD403" s="366"/>
      <c r="DPE403" s="366"/>
      <c r="DPF403" s="366"/>
      <c r="DPG403" s="366"/>
      <c r="DPH403" s="366"/>
      <c r="DPI403" s="366"/>
      <c r="DPJ403" s="366"/>
      <c r="DPK403" s="366"/>
      <c r="DPL403" s="366"/>
      <c r="DPM403" s="366"/>
      <c r="DPN403" s="366"/>
      <c r="DPO403" s="366"/>
      <c r="DPP403" s="366"/>
      <c r="DPQ403" s="366"/>
      <c r="DPR403" s="366"/>
      <c r="DPS403" s="366"/>
      <c r="DPT403" s="366"/>
      <c r="DPU403" s="366"/>
      <c r="DPV403" s="366"/>
      <c r="DPW403" s="366"/>
      <c r="DPX403" s="366"/>
      <c r="DPY403" s="366"/>
      <c r="DPZ403" s="366"/>
      <c r="DQA403" s="366"/>
      <c r="DQB403" s="366"/>
      <c r="DQC403" s="366"/>
      <c r="DQD403" s="366"/>
      <c r="DQE403" s="366"/>
      <c r="DQF403" s="366"/>
      <c r="DQG403" s="366"/>
      <c r="DQH403" s="366"/>
      <c r="DQI403" s="366"/>
      <c r="DQJ403" s="366"/>
      <c r="DQK403" s="366"/>
      <c r="DQL403" s="366"/>
      <c r="DQM403" s="366"/>
      <c r="DQN403" s="366"/>
      <c r="DQO403" s="366"/>
      <c r="DQP403" s="366"/>
      <c r="DQQ403" s="366"/>
      <c r="DQR403" s="366"/>
      <c r="DQS403" s="366"/>
      <c r="DQT403" s="366"/>
      <c r="DQU403" s="366"/>
      <c r="DQV403" s="366"/>
      <c r="DQW403" s="366"/>
      <c r="DQX403" s="366"/>
      <c r="DQY403" s="366"/>
      <c r="DQZ403" s="366"/>
      <c r="DRA403" s="366"/>
      <c r="DRB403" s="366"/>
      <c r="DRC403" s="366"/>
      <c r="DRD403" s="366"/>
      <c r="DRE403" s="366"/>
      <c r="DRF403" s="366"/>
      <c r="DRG403" s="366"/>
      <c r="DRH403" s="366"/>
      <c r="DRI403" s="366"/>
      <c r="DRJ403" s="366"/>
      <c r="DRK403" s="366"/>
      <c r="DRL403" s="366"/>
      <c r="DRM403" s="366"/>
      <c r="DRN403" s="366"/>
      <c r="DRO403" s="366"/>
      <c r="DRP403" s="366"/>
      <c r="DRQ403" s="366"/>
      <c r="DRR403" s="366"/>
      <c r="DRS403" s="366"/>
      <c r="DRT403" s="366"/>
      <c r="DRU403" s="366"/>
      <c r="DRV403" s="366"/>
      <c r="DRW403" s="366"/>
      <c r="DRX403" s="366"/>
      <c r="DRY403" s="366"/>
      <c r="DRZ403" s="366"/>
      <c r="DSA403" s="366"/>
      <c r="DSB403" s="366"/>
      <c r="DSC403" s="366"/>
      <c r="DSD403" s="366"/>
      <c r="DSE403" s="366"/>
      <c r="DSF403" s="366"/>
      <c r="DSG403" s="366"/>
      <c r="DSH403" s="366"/>
      <c r="DSI403" s="366"/>
      <c r="DSJ403" s="366"/>
      <c r="DSK403" s="366"/>
      <c r="DSL403" s="366"/>
      <c r="DSM403" s="366"/>
      <c r="DSN403" s="366"/>
      <c r="DSO403" s="366"/>
      <c r="DSP403" s="366"/>
      <c r="DSQ403" s="366"/>
      <c r="DSR403" s="366"/>
      <c r="DSS403" s="366"/>
      <c r="DST403" s="366"/>
      <c r="DSU403" s="366"/>
      <c r="DSV403" s="366"/>
      <c r="DSW403" s="366"/>
      <c r="DSX403" s="366"/>
      <c r="DSY403" s="366"/>
      <c r="DSZ403" s="366"/>
      <c r="DTA403" s="366"/>
      <c r="DTB403" s="366"/>
      <c r="DTC403" s="366"/>
      <c r="DTD403" s="366"/>
      <c r="DTE403" s="366"/>
      <c r="DTF403" s="366"/>
      <c r="DTG403" s="366"/>
      <c r="DTH403" s="366"/>
      <c r="DTI403" s="366"/>
      <c r="DTJ403" s="366"/>
      <c r="DTK403" s="366"/>
      <c r="DTL403" s="366"/>
      <c r="DTM403" s="366"/>
      <c r="DTN403" s="366"/>
      <c r="DTO403" s="366"/>
      <c r="DTP403" s="366"/>
      <c r="DTQ403" s="366"/>
      <c r="DTR403" s="366"/>
      <c r="DTS403" s="366"/>
      <c r="DTT403" s="366"/>
      <c r="DTU403" s="366"/>
      <c r="DTV403" s="366"/>
      <c r="DTW403" s="366"/>
      <c r="DTX403" s="366"/>
      <c r="DTY403" s="366"/>
      <c r="DTZ403" s="366"/>
      <c r="DUA403" s="366"/>
      <c r="DUB403" s="366"/>
      <c r="DUC403" s="366"/>
      <c r="DUD403" s="366"/>
      <c r="DUE403" s="366"/>
      <c r="DUF403" s="366"/>
      <c r="DUG403" s="366"/>
      <c r="DUH403" s="366"/>
      <c r="DUI403" s="366"/>
      <c r="DUJ403" s="366"/>
      <c r="DUK403" s="366"/>
      <c r="DUL403" s="366"/>
      <c r="DUM403" s="366"/>
      <c r="DUN403" s="366"/>
      <c r="DUO403" s="366"/>
      <c r="DUP403" s="366"/>
      <c r="DUQ403" s="366"/>
      <c r="DUR403" s="366"/>
      <c r="DUS403" s="366"/>
      <c r="DUT403" s="366"/>
      <c r="DUU403" s="366"/>
      <c r="DUV403" s="366"/>
      <c r="DUW403" s="366"/>
      <c r="DUX403" s="366"/>
      <c r="DUY403" s="366"/>
      <c r="DUZ403" s="366"/>
      <c r="DVA403" s="366"/>
      <c r="DVB403" s="366"/>
      <c r="DVC403" s="366"/>
      <c r="DVD403" s="366"/>
      <c r="DVE403" s="366"/>
      <c r="DVF403" s="366"/>
      <c r="DVG403" s="366"/>
      <c r="DVH403" s="366"/>
      <c r="DVI403" s="366"/>
      <c r="DVJ403" s="366"/>
      <c r="DVK403" s="366"/>
      <c r="DVL403" s="366"/>
      <c r="DVM403" s="366"/>
      <c r="DVN403" s="366"/>
      <c r="DVO403" s="366"/>
      <c r="DVP403" s="366"/>
      <c r="DVQ403" s="366"/>
      <c r="DVR403" s="366"/>
      <c r="DVS403" s="366"/>
      <c r="DVT403" s="366"/>
      <c r="DVU403" s="366"/>
      <c r="DVV403" s="366"/>
      <c r="DVW403" s="366"/>
      <c r="DVX403" s="366"/>
      <c r="DVY403" s="366"/>
      <c r="DVZ403" s="366"/>
      <c r="DWA403" s="366"/>
      <c r="DWB403" s="366"/>
      <c r="DWC403" s="366"/>
      <c r="DWD403" s="366"/>
      <c r="DWE403" s="366"/>
      <c r="DWF403" s="366"/>
      <c r="DWG403" s="366"/>
      <c r="DWH403" s="366"/>
      <c r="DWI403" s="366"/>
      <c r="DWJ403" s="366"/>
      <c r="DWK403" s="366"/>
      <c r="DWL403" s="366"/>
      <c r="DWM403" s="366"/>
      <c r="DWN403" s="366"/>
      <c r="DWO403" s="366"/>
      <c r="DWP403" s="366"/>
      <c r="DWQ403" s="366"/>
      <c r="DWR403" s="366"/>
      <c r="DWS403" s="366"/>
      <c r="DWT403" s="366"/>
      <c r="DWU403" s="366"/>
      <c r="DWV403" s="366"/>
      <c r="DWW403" s="366"/>
      <c r="DWX403" s="366"/>
      <c r="DWY403" s="366"/>
      <c r="DWZ403" s="366"/>
      <c r="DXA403" s="366"/>
      <c r="DXB403" s="366"/>
      <c r="DXC403" s="366"/>
      <c r="DXD403" s="366"/>
      <c r="DXE403" s="366"/>
      <c r="DXF403" s="366"/>
      <c r="DXG403" s="366"/>
      <c r="DXH403" s="366"/>
      <c r="DXI403" s="366"/>
      <c r="DXJ403" s="366"/>
      <c r="DXK403" s="366"/>
      <c r="DXL403" s="366"/>
      <c r="DXM403" s="366"/>
      <c r="DXN403" s="366"/>
      <c r="DXO403" s="366"/>
      <c r="DXP403" s="366"/>
      <c r="DXQ403" s="366"/>
      <c r="DXR403" s="366"/>
      <c r="DXS403" s="366"/>
      <c r="DXT403" s="366"/>
      <c r="DXU403" s="366"/>
      <c r="DXV403" s="366"/>
      <c r="DXW403" s="366"/>
      <c r="DXX403" s="366"/>
      <c r="DXY403" s="366"/>
      <c r="DXZ403" s="366"/>
      <c r="DYA403" s="366"/>
      <c r="DYB403" s="366"/>
      <c r="DYC403" s="366"/>
      <c r="DYD403" s="366"/>
      <c r="DYE403" s="366"/>
      <c r="DYF403" s="366"/>
      <c r="DYG403" s="366"/>
      <c r="DYH403" s="366"/>
      <c r="DYI403" s="366"/>
      <c r="DYJ403" s="366"/>
      <c r="DYK403" s="366"/>
      <c r="DYL403" s="366"/>
      <c r="DYM403" s="366"/>
      <c r="DYN403" s="366"/>
      <c r="DYO403" s="366"/>
      <c r="DYP403" s="366"/>
      <c r="DYQ403" s="366"/>
      <c r="DYR403" s="366"/>
      <c r="DYS403" s="366"/>
      <c r="DYT403" s="366"/>
      <c r="DYU403" s="366"/>
      <c r="DYV403" s="366"/>
      <c r="DYW403" s="366"/>
      <c r="DYX403" s="366"/>
      <c r="DYY403" s="366"/>
      <c r="DYZ403" s="366"/>
      <c r="DZA403" s="366"/>
      <c r="DZB403" s="366"/>
      <c r="DZC403" s="366"/>
      <c r="DZD403" s="366"/>
      <c r="DZE403" s="366"/>
      <c r="DZF403" s="366"/>
      <c r="DZG403" s="366"/>
      <c r="DZH403" s="366"/>
      <c r="DZI403" s="366"/>
      <c r="DZJ403" s="366"/>
      <c r="DZK403" s="366"/>
      <c r="DZL403" s="366"/>
      <c r="DZM403" s="366"/>
      <c r="DZN403" s="366"/>
      <c r="DZO403" s="366"/>
      <c r="DZP403" s="366"/>
      <c r="DZQ403" s="366"/>
      <c r="DZR403" s="366"/>
      <c r="DZS403" s="366"/>
      <c r="DZT403" s="366"/>
      <c r="DZU403" s="366"/>
      <c r="DZV403" s="366"/>
      <c r="DZW403" s="366"/>
      <c r="DZX403" s="366"/>
      <c r="DZY403" s="366"/>
      <c r="DZZ403" s="366"/>
      <c r="EAA403" s="366"/>
      <c r="EAB403" s="366"/>
      <c r="EAC403" s="366"/>
      <c r="EAD403" s="366"/>
      <c r="EAE403" s="366"/>
      <c r="EAF403" s="366"/>
      <c r="EAG403" s="366"/>
      <c r="EAH403" s="366"/>
      <c r="EAI403" s="366"/>
      <c r="EAJ403" s="366"/>
      <c r="EAK403" s="366"/>
      <c r="EAL403" s="366"/>
      <c r="EAM403" s="366"/>
      <c r="EAN403" s="366"/>
      <c r="EAO403" s="366"/>
      <c r="EAP403" s="366"/>
      <c r="EAQ403" s="366"/>
      <c r="EAR403" s="366"/>
      <c r="EAS403" s="366"/>
      <c r="EAT403" s="366"/>
      <c r="EAU403" s="366"/>
      <c r="EAV403" s="366"/>
      <c r="EAW403" s="366"/>
      <c r="EAX403" s="366"/>
      <c r="EAY403" s="366"/>
      <c r="EAZ403" s="366"/>
      <c r="EBA403" s="366"/>
      <c r="EBB403" s="366"/>
      <c r="EBC403" s="366"/>
      <c r="EBD403" s="366"/>
      <c r="EBE403" s="366"/>
      <c r="EBF403" s="366"/>
      <c r="EBG403" s="366"/>
      <c r="EBH403" s="366"/>
      <c r="EBI403" s="366"/>
      <c r="EBJ403" s="366"/>
      <c r="EBK403" s="366"/>
      <c r="EBL403" s="366"/>
      <c r="EBM403" s="366"/>
      <c r="EBN403" s="366"/>
      <c r="EBO403" s="366"/>
      <c r="EBP403" s="366"/>
      <c r="EBQ403" s="366"/>
      <c r="EBR403" s="366"/>
      <c r="EBS403" s="366"/>
      <c r="EBT403" s="366"/>
      <c r="EBU403" s="366"/>
      <c r="EBV403" s="366"/>
      <c r="EBW403" s="366"/>
      <c r="EBX403" s="366"/>
      <c r="EBY403" s="366"/>
      <c r="EBZ403" s="366"/>
      <c r="ECA403" s="366"/>
      <c r="ECB403" s="366"/>
      <c r="ECC403" s="366"/>
      <c r="ECD403" s="366"/>
      <c r="ECE403" s="366"/>
      <c r="ECF403" s="366"/>
      <c r="ECG403" s="366"/>
      <c r="ECH403" s="366"/>
      <c r="ECI403" s="366"/>
      <c r="ECJ403" s="366"/>
      <c r="ECK403" s="366"/>
      <c r="ECL403" s="366"/>
      <c r="ECM403" s="366"/>
      <c r="ECN403" s="366"/>
      <c r="ECO403" s="366"/>
      <c r="ECP403" s="366"/>
      <c r="ECQ403" s="366"/>
      <c r="ECR403" s="366"/>
      <c r="ECS403" s="366"/>
      <c r="ECT403" s="366"/>
      <c r="ECU403" s="366"/>
      <c r="ECV403" s="366"/>
      <c r="ECW403" s="366"/>
      <c r="ECX403" s="366"/>
      <c r="ECY403" s="366"/>
      <c r="ECZ403" s="366"/>
      <c r="EDA403" s="366"/>
      <c r="EDB403" s="366"/>
      <c r="EDC403" s="366"/>
      <c r="EDD403" s="366"/>
      <c r="EDE403" s="366"/>
      <c r="EDF403" s="366"/>
      <c r="EDG403" s="366"/>
      <c r="EDH403" s="366"/>
      <c r="EDI403" s="366"/>
      <c r="EDJ403" s="366"/>
      <c r="EDK403" s="366"/>
      <c r="EDL403" s="366"/>
      <c r="EDM403" s="366"/>
      <c r="EDN403" s="366"/>
      <c r="EDO403" s="366"/>
      <c r="EDP403" s="366"/>
      <c r="EDQ403" s="366"/>
      <c r="EDR403" s="366"/>
      <c r="EDS403" s="366"/>
      <c r="EDT403" s="366"/>
      <c r="EDU403" s="366"/>
      <c r="EDV403" s="366"/>
      <c r="EDW403" s="366"/>
      <c r="EDX403" s="366"/>
      <c r="EDY403" s="366"/>
      <c r="EDZ403" s="366"/>
      <c r="EEA403" s="366"/>
      <c r="EEB403" s="366"/>
      <c r="EEC403" s="366"/>
      <c r="EED403" s="366"/>
      <c r="EEE403" s="366"/>
      <c r="EEF403" s="366"/>
      <c r="EEG403" s="366"/>
      <c r="EEH403" s="366"/>
      <c r="EEI403" s="366"/>
      <c r="EEJ403" s="366"/>
      <c r="EEK403" s="366"/>
      <c r="EEL403" s="366"/>
      <c r="EEM403" s="366"/>
      <c r="EEN403" s="366"/>
      <c r="EEO403" s="366"/>
      <c r="EEP403" s="366"/>
      <c r="EEQ403" s="366"/>
      <c r="EER403" s="366"/>
      <c r="EES403" s="366"/>
      <c r="EET403" s="366"/>
      <c r="EEU403" s="366"/>
      <c r="EEV403" s="366"/>
      <c r="EEW403" s="366"/>
      <c r="EEX403" s="366"/>
      <c r="EEY403" s="366"/>
      <c r="EEZ403" s="366"/>
      <c r="EFA403" s="366"/>
      <c r="EFB403" s="366"/>
      <c r="EFC403" s="366"/>
      <c r="EFD403" s="366"/>
      <c r="EFE403" s="366"/>
      <c r="EFF403" s="366"/>
      <c r="EFG403" s="366"/>
      <c r="EFH403" s="366"/>
      <c r="EFI403" s="366"/>
      <c r="EFJ403" s="366"/>
      <c r="EFK403" s="366"/>
      <c r="EFL403" s="366"/>
      <c r="EFM403" s="366"/>
      <c r="EFN403" s="366"/>
      <c r="EFO403" s="366"/>
      <c r="EFP403" s="366"/>
      <c r="EFQ403" s="366"/>
      <c r="EFR403" s="366"/>
      <c r="EFS403" s="366"/>
      <c r="EFT403" s="366"/>
      <c r="EFU403" s="366"/>
      <c r="EFV403" s="366"/>
      <c r="EFW403" s="366"/>
      <c r="EFX403" s="366"/>
      <c r="EFY403" s="366"/>
      <c r="EFZ403" s="366"/>
      <c r="EGA403" s="366"/>
      <c r="EGB403" s="366"/>
      <c r="EGC403" s="366"/>
      <c r="EGD403" s="366"/>
      <c r="EGE403" s="366"/>
      <c r="EGF403" s="366"/>
      <c r="EGG403" s="366"/>
      <c r="EGH403" s="366"/>
      <c r="EGI403" s="366"/>
      <c r="EGJ403" s="366"/>
      <c r="EGK403" s="366"/>
      <c r="EGL403" s="366"/>
      <c r="EGM403" s="366"/>
      <c r="EGN403" s="366"/>
      <c r="EGO403" s="366"/>
      <c r="EGP403" s="366"/>
      <c r="EGQ403" s="366"/>
      <c r="EGR403" s="366"/>
      <c r="EGS403" s="366"/>
      <c r="EGT403" s="366"/>
      <c r="EGU403" s="366"/>
      <c r="EGV403" s="366"/>
      <c r="EGW403" s="366"/>
      <c r="EGX403" s="366"/>
      <c r="EGY403" s="366"/>
      <c r="EGZ403" s="366"/>
      <c r="EHA403" s="366"/>
      <c r="EHB403" s="366"/>
      <c r="EHC403" s="366"/>
      <c r="EHD403" s="366"/>
      <c r="EHE403" s="366"/>
      <c r="EHF403" s="366"/>
      <c r="EHG403" s="366"/>
      <c r="EHH403" s="366"/>
      <c r="EHI403" s="366"/>
      <c r="EHJ403" s="366"/>
      <c r="EHK403" s="366"/>
      <c r="EHL403" s="366"/>
      <c r="EHM403" s="366"/>
      <c r="EHN403" s="366"/>
      <c r="EHO403" s="366"/>
      <c r="EHP403" s="366"/>
      <c r="EHQ403" s="366"/>
      <c r="EHR403" s="366"/>
      <c r="EHS403" s="366"/>
      <c r="EHT403" s="366"/>
      <c r="EHU403" s="366"/>
      <c r="EHV403" s="366"/>
      <c r="EHW403" s="366"/>
      <c r="EHX403" s="366"/>
      <c r="EHY403" s="366"/>
      <c r="EHZ403" s="366"/>
      <c r="EIA403" s="366"/>
      <c r="EIB403" s="366"/>
      <c r="EIC403" s="366"/>
      <c r="EID403" s="366"/>
      <c r="EIE403" s="366"/>
      <c r="EIF403" s="366"/>
      <c r="EIG403" s="366"/>
      <c r="EIH403" s="366"/>
      <c r="EII403" s="366"/>
      <c r="EIJ403" s="366"/>
      <c r="EIK403" s="366"/>
      <c r="EIL403" s="366"/>
      <c r="EIM403" s="366"/>
      <c r="EIN403" s="366"/>
      <c r="EIO403" s="366"/>
      <c r="EIP403" s="366"/>
      <c r="EIQ403" s="366"/>
      <c r="EIR403" s="366"/>
      <c r="EIS403" s="366"/>
      <c r="EIT403" s="366"/>
      <c r="EIU403" s="366"/>
      <c r="EIV403" s="366"/>
      <c r="EIW403" s="366"/>
      <c r="EIX403" s="366"/>
      <c r="EIY403" s="366"/>
      <c r="EIZ403" s="366"/>
      <c r="EJA403" s="366"/>
      <c r="EJB403" s="366"/>
      <c r="EJC403" s="366"/>
      <c r="EJD403" s="366"/>
      <c r="EJE403" s="366"/>
      <c r="EJF403" s="366"/>
      <c r="EJG403" s="366"/>
      <c r="EJH403" s="366"/>
      <c r="EJI403" s="366"/>
      <c r="EJJ403" s="366"/>
      <c r="EJK403" s="366"/>
      <c r="EJL403" s="366"/>
      <c r="EJM403" s="366"/>
      <c r="EJN403" s="366"/>
      <c r="EJO403" s="366"/>
      <c r="EJP403" s="366"/>
      <c r="EJQ403" s="366"/>
      <c r="EJR403" s="366"/>
      <c r="EJS403" s="366"/>
      <c r="EJT403" s="366"/>
      <c r="EJU403" s="366"/>
      <c r="EJV403" s="366"/>
      <c r="EJW403" s="366"/>
      <c r="EJX403" s="366"/>
      <c r="EJY403" s="366"/>
      <c r="EJZ403" s="366"/>
      <c r="EKA403" s="366"/>
      <c r="EKB403" s="366"/>
      <c r="EKC403" s="366"/>
      <c r="EKD403" s="366"/>
      <c r="EKE403" s="366"/>
      <c r="EKF403" s="366"/>
      <c r="EKG403" s="366"/>
      <c r="EKH403" s="366"/>
      <c r="EKI403" s="366"/>
      <c r="EKJ403" s="366"/>
      <c r="EKK403" s="366"/>
      <c r="EKL403" s="366"/>
      <c r="EKM403" s="366"/>
      <c r="EKN403" s="366"/>
      <c r="EKO403" s="366"/>
      <c r="EKP403" s="366"/>
      <c r="EKQ403" s="366"/>
      <c r="EKR403" s="366"/>
      <c r="EKS403" s="366"/>
      <c r="EKT403" s="366"/>
      <c r="EKU403" s="366"/>
      <c r="EKV403" s="366"/>
      <c r="EKW403" s="366"/>
      <c r="EKX403" s="366"/>
      <c r="EKY403" s="366"/>
      <c r="EKZ403" s="366"/>
      <c r="ELA403" s="366"/>
      <c r="ELB403" s="366"/>
      <c r="ELC403" s="366"/>
      <c r="ELD403" s="366"/>
      <c r="ELE403" s="366"/>
      <c r="ELF403" s="366"/>
      <c r="ELG403" s="366"/>
      <c r="ELH403" s="366"/>
      <c r="ELI403" s="366"/>
      <c r="ELJ403" s="366"/>
      <c r="ELK403" s="366"/>
      <c r="ELL403" s="366"/>
      <c r="ELM403" s="366"/>
      <c r="ELN403" s="366"/>
      <c r="ELO403" s="366"/>
      <c r="ELP403" s="366"/>
      <c r="ELQ403" s="366"/>
      <c r="ELR403" s="366"/>
      <c r="ELS403" s="366"/>
      <c r="ELT403" s="366"/>
      <c r="ELU403" s="366"/>
      <c r="ELV403" s="366"/>
      <c r="ELW403" s="366"/>
      <c r="ELX403" s="366"/>
      <c r="ELY403" s="366"/>
      <c r="ELZ403" s="366"/>
      <c r="EMA403" s="366"/>
      <c r="EMB403" s="366"/>
      <c r="EMC403" s="366"/>
      <c r="EMD403" s="366"/>
      <c r="EME403" s="366"/>
      <c r="EMF403" s="366"/>
      <c r="EMG403" s="366"/>
      <c r="EMH403" s="366"/>
      <c r="EMI403" s="366"/>
      <c r="EMJ403" s="366"/>
      <c r="EMK403" s="366"/>
      <c r="EML403" s="366"/>
      <c r="EMM403" s="366"/>
      <c r="EMN403" s="366"/>
      <c r="EMO403" s="366"/>
      <c r="EMP403" s="366"/>
      <c r="EMQ403" s="366"/>
      <c r="EMR403" s="366"/>
      <c r="EMS403" s="366"/>
      <c r="EMT403" s="366"/>
      <c r="EMU403" s="366"/>
      <c r="EMV403" s="366"/>
      <c r="EMW403" s="366"/>
      <c r="EMX403" s="366"/>
      <c r="EMY403" s="366"/>
      <c r="EMZ403" s="366"/>
      <c r="ENA403" s="366"/>
      <c r="ENB403" s="366"/>
      <c r="ENC403" s="366"/>
      <c r="END403" s="366"/>
      <c r="ENE403" s="366"/>
      <c r="ENF403" s="366"/>
      <c r="ENG403" s="366"/>
      <c r="ENH403" s="366"/>
      <c r="ENI403" s="366"/>
      <c r="ENJ403" s="366"/>
      <c r="ENK403" s="366"/>
      <c r="ENL403" s="366"/>
      <c r="ENM403" s="366"/>
      <c r="ENN403" s="366"/>
      <c r="ENO403" s="366"/>
      <c r="ENP403" s="366"/>
      <c r="ENQ403" s="366"/>
      <c r="ENR403" s="366"/>
      <c r="ENS403" s="366"/>
      <c r="ENT403" s="366"/>
      <c r="ENU403" s="366"/>
      <c r="ENV403" s="366"/>
      <c r="ENW403" s="366"/>
      <c r="ENX403" s="366"/>
      <c r="ENY403" s="366"/>
      <c r="ENZ403" s="366"/>
      <c r="EOA403" s="366"/>
      <c r="EOB403" s="366"/>
      <c r="EOC403" s="366"/>
      <c r="EOD403" s="366"/>
      <c r="EOE403" s="366"/>
      <c r="EOF403" s="366"/>
      <c r="EOG403" s="366"/>
      <c r="EOH403" s="366"/>
      <c r="EOI403" s="366"/>
      <c r="EOJ403" s="366"/>
      <c r="EOK403" s="366"/>
      <c r="EOL403" s="366"/>
      <c r="EOM403" s="366"/>
      <c r="EON403" s="366"/>
      <c r="EOO403" s="366"/>
      <c r="EOP403" s="366"/>
      <c r="EOQ403" s="366"/>
      <c r="EOR403" s="366"/>
      <c r="EOS403" s="366"/>
      <c r="EOT403" s="366"/>
      <c r="EOU403" s="366"/>
      <c r="EOV403" s="366"/>
      <c r="EOW403" s="366"/>
      <c r="EOX403" s="366"/>
      <c r="EOY403" s="366"/>
      <c r="EOZ403" s="366"/>
      <c r="EPA403" s="366"/>
      <c r="EPB403" s="366"/>
      <c r="EPC403" s="366"/>
      <c r="EPD403" s="366"/>
      <c r="EPE403" s="366"/>
      <c r="EPF403" s="366"/>
      <c r="EPG403" s="366"/>
      <c r="EPH403" s="366"/>
      <c r="EPI403" s="366"/>
      <c r="EPJ403" s="366"/>
      <c r="EPK403" s="366"/>
      <c r="EPL403" s="366"/>
      <c r="EPM403" s="366"/>
      <c r="EPN403" s="366"/>
      <c r="EPO403" s="366"/>
      <c r="EPP403" s="366"/>
      <c r="EPQ403" s="366"/>
      <c r="EPR403" s="366"/>
      <c r="EPS403" s="366"/>
      <c r="EPT403" s="366"/>
      <c r="EPU403" s="366"/>
      <c r="EPV403" s="366"/>
      <c r="EPW403" s="366"/>
      <c r="EPX403" s="366"/>
      <c r="EPY403" s="366"/>
      <c r="EPZ403" s="366"/>
      <c r="EQA403" s="366"/>
      <c r="EQB403" s="366"/>
      <c r="EQC403" s="366"/>
      <c r="EQD403" s="366"/>
      <c r="EQE403" s="366"/>
      <c r="EQF403" s="366"/>
      <c r="EQG403" s="366"/>
      <c r="EQH403" s="366"/>
      <c r="EQI403" s="366"/>
      <c r="EQJ403" s="366"/>
      <c r="EQK403" s="366"/>
      <c r="EQL403" s="366"/>
      <c r="EQM403" s="366"/>
      <c r="EQN403" s="366"/>
      <c r="EQO403" s="366"/>
      <c r="EQP403" s="366"/>
      <c r="EQQ403" s="366"/>
      <c r="EQR403" s="366"/>
      <c r="EQS403" s="366"/>
      <c r="EQT403" s="366"/>
      <c r="EQU403" s="366"/>
      <c r="EQV403" s="366"/>
      <c r="EQW403" s="366"/>
      <c r="EQX403" s="366"/>
      <c r="EQY403" s="366"/>
      <c r="EQZ403" s="366"/>
      <c r="ERA403" s="366"/>
      <c r="ERB403" s="366"/>
      <c r="ERC403" s="366"/>
      <c r="ERD403" s="366"/>
      <c r="ERE403" s="366"/>
      <c r="ERF403" s="366"/>
      <c r="ERG403" s="366"/>
      <c r="ERH403" s="366"/>
      <c r="ERI403" s="366"/>
      <c r="ERJ403" s="366"/>
      <c r="ERK403" s="366"/>
      <c r="ERL403" s="366"/>
      <c r="ERM403" s="366"/>
      <c r="ERN403" s="366"/>
      <c r="ERO403" s="366"/>
      <c r="ERP403" s="366"/>
      <c r="ERQ403" s="366"/>
      <c r="ERR403" s="366"/>
      <c r="ERS403" s="366"/>
      <c r="ERT403" s="366"/>
      <c r="ERU403" s="366"/>
      <c r="ERV403" s="366"/>
      <c r="ERW403" s="366"/>
      <c r="ERX403" s="366"/>
      <c r="ERY403" s="366"/>
      <c r="ERZ403" s="366"/>
      <c r="ESA403" s="366"/>
      <c r="ESB403" s="366"/>
      <c r="ESC403" s="366"/>
      <c r="ESD403" s="366"/>
      <c r="ESE403" s="366"/>
      <c r="ESF403" s="366"/>
      <c r="ESG403" s="366"/>
      <c r="ESH403" s="366"/>
      <c r="ESI403" s="366"/>
      <c r="ESJ403" s="366"/>
      <c r="ESK403" s="366"/>
      <c r="ESL403" s="366"/>
      <c r="ESM403" s="366"/>
      <c r="ESN403" s="366"/>
      <c r="ESO403" s="366"/>
      <c r="ESP403" s="366"/>
      <c r="ESQ403" s="366"/>
      <c r="ESR403" s="366"/>
      <c r="ESS403" s="366"/>
      <c r="EST403" s="366"/>
      <c r="ESU403" s="366"/>
      <c r="ESV403" s="366"/>
      <c r="ESW403" s="366"/>
      <c r="ESX403" s="366"/>
      <c r="ESY403" s="366"/>
      <c r="ESZ403" s="366"/>
      <c r="ETA403" s="366"/>
      <c r="ETB403" s="366"/>
      <c r="ETC403" s="366"/>
      <c r="ETD403" s="366"/>
      <c r="ETE403" s="366"/>
      <c r="ETF403" s="366"/>
      <c r="ETG403" s="366"/>
      <c r="ETH403" s="366"/>
      <c r="ETI403" s="366"/>
      <c r="ETJ403" s="366"/>
      <c r="ETK403" s="366"/>
      <c r="ETL403" s="366"/>
      <c r="ETM403" s="366"/>
      <c r="ETN403" s="366"/>
      <c r="ETO403" s="366"/>
      <c r="ETP403" s="366"/>
      <c r="ETQ403" s="366"/>
      <c r="ETR403" s="366"/>
      <c r="ETS403" s="366"/>
      <c r="ETT403" s="366"/>
      <c r="ETU403" s="366"/>
      <c r="ETV403" s="366"/>
      <c r="ETW403" s="366"/>
      <c r="ETX403" s="366"/>
      <c r="ETY403" s="366"/>
      <c r="ETZ403" s="366"/>
      <c r="EUA403" s="366"/>
      <c r="EUB403" s="366"/>
      <c r="EUC403" s="366"/>
      <c r="EUD403" s="366"/>
      <c r="EUE403" s="366"/>
      <c r="EUF403" s="366"/>
      <c r="EUG403" s="366"/>
      <c r="EUH403" s="366"/>
      <c r="EUI403" s="366"/>
      <c r="EUJ403" s="366"/>
      <c r="EUK403" s="366"/>
      <c r="EUL403" s="366"/>
      <c r="EUM403" s="366"/>
      <c r="EUN403" s="366"/>
      <c r="EUO403" s="366"/>
      <c r="EUP403" s="366"/>
      <c r="EUQ403" s="366"/>
      <c r="EUR403" s="366"/>
      <c r="EUS403" s="366"/>
      <c r="EUT403" s="366"/>
      <c r="EUU403" s="366"/>
      <c r="EUV403" s="366"/>
      <c r="EUW403" s="366"/>
      <c r="EUX403" s="366"/>
      <c r="EUY403" s="366"/>
      <c r="EUZ403" s="366"/>
      <c r="EVA403" s="366"/>
      <c r="EVB403" s="366"/>
      <c r="EVC403" s="366"/>
      <c r="EVD403" s="366"/>
      <c r="EVE403" s="366"/>
      <c r="EVF403" s="366"/>
      <c r="EVG403" s="366"/>
      <c r="EVH403" s="366"/>
      <c r="EVI403" s="366"/>
      <c r="EVJ403" s="366"/>
      <c r="EVK403" s="366"/>
      <c r="EVL403" s="366"/>
      <c r="EVM403" s="366"/>
      <c r="EVN403" s="366"/>
      <c r="EVO403" s="366"/>
      <c r="EVP403" s="366"/>
      <c r="EVQ403" s="366"/>
      <c r="EVR403" s="366"/>
      <c r="EVS403" s="366"/>
      <c r="EVT403" s="366"/>
      <c r="EVU403" s="366"/>
      <c r="EVV403" s="366"/>
      <c r="EVW403" s="366"/>
      <c r="EVX403" s="366"/>
      <c r="EVY403" s="366"/>
      <c r="EVZ403" s="366"/>
      <c r="EWA403" s="366"/>
      <c r="EWB403" s="366"/>
      <c r="EWC403" s="366"/>
      <c r="EWD403" s="366"/>
      <c r="EWE403" s="366"/>
      <c r="EWF403" s="366"/>
      <c r="EWG403" s="366"/>
      <c r="EWH403" s="366"/>
      <c r="EWI403" s="366"/>
      <c r="EWJ403" s="366"/>
      <c r="EWK403" s="366"/>
      <c r="EWL403" s="366"/>
      <c r="EWM403" s="366"/>
      <c r="EWN403" s="366"/>
      <c r="EWO403" s="366"/>
      <c r="EWP403" s="366"/>
      <c r="EWQ403" s="366"/>
      <c r="EWR403" s="366"/>
      <c r="EWS403" s="366"/>
      <c r="EWT403" s="366"/>
      <c r="EWU403" s="366"/>
      <c r="EWV403" s="366"/>
      <c r="EWW403" s="366"/>
      <c r="EWX403" s="366"/>
      <c r="EWY403" s="366"/>
      <c r="EWZ403" s="366"/>
      <c r="EXA403" s="366"/>
      <c r="EXB403" s="366"/>
      <c r="EXC403" s="366"/>
      <c r="EXD403" s="366"/>
      <c r="EXE403" s="366"/>
      <c r="EXF403" s="366"/>
      <c r="EXG403" s="366"/>
      <c r="EXH403" s="366"/>
      <c r="EXI403" s="366"/>
      <c r="EXJ403" s="366"/>
      <c r="EXK403" s="366"/>
      <c r="EXL403" s="366"/>
      <c r="EXM403" s="366"/>
      <c r="EXN403" s="366"/>
      <c r="EXO403" s="366"/>
      <c r="EXP403" s="366"/>
      <c r="EXQ403" s="366"/>
      <c r="EXR403" s="366"/>
      <c r="EXS403" s="366"/>
      <c r="EXT403" s="366"/>
      <c r="EXU403" s="366"/>
      <c r="EXV403" s="366"/>
      <c r="EXW403" s="366"/>
      <c r="EXX403" s="366"/>
      <c r="EXY403" s="366"/>
      <c r="EXZ403" s="366"/>
      <c r="EYA403" s="366"/>
      <c r="EYB403" s="366"/>
      <c r="EYC403" s="366"/>
      <c r="EYD403" s="366"/>
      <c r="EYE403" s="366"/>
      <c r="EYF403" s="366"/>
      <c r="EYG403" s="366"/>
      <c r="EYH403" s="366"/>
      <c r="EYI403" s="366"/>
      <c r="EYJ403" s="366"/>
      <c r="EYK403" s="366"/>
      <c r="EYL403" s="366"/>
      <c r="EYM403" s="366"/>
      <c r="EYN403" s="366"/>
      <c r="EYO403" s="366"/>
      <c r="EYP403" s="366"/>
      <c r="EYQ403" s="366"/>
      <c r="EYR403" s="366"/>
      <c r="EYS403" s="366"/>
      <c r="EYT403" s="366"/>
      <c r="EYU403" s="366"/>
      <c r="EYV403" s="366"/>
      <c r="EYW403" s="366"/>
      <c r="EYX403" s="366"/>
      <c r="EYY403" s="366"/>
      <c r="EYZ403" s="366"/>
      <c r="EZA403" s="366"/>
      <c r="EZB403" s="366"/>
      <c r="EZC403" s="366"/>
      <c r="EZD403" s="366"/>
      <c r="EZE403" s="366"/>
      <c r="EZF403" s="366"/>
      <c r="EZG403" s="366"/>
      <c r="EZH403" s="366"/>
      <c r="EZI403" s="366"/>
      <c r="EZJ403" s="366"/>
      <c r="EZK403" s="366"/>
      <c r="EZL403" s="366"/>
      <c r="EZM403" s="366"/>
      <c r="EZN403" s="366"/>
      <c r="EZO403" s="366"/>
      <c r="EZP403" s="366"/>
      <c r="EZQ403" s="366"/>
      <c r="EZR403" s="366"/>
      <c r="EZS403" s="366"/>
      <c r="EZT403" s="366"/>
      <c r="EZU403" s="366"/>
      <c r="EZV403" s="366"/>
      <c r="EZW403" s="366"/>
      <c r="EZX403" s="366"/>
      <c r="EZY403" s="366"/>
      <c r="EZZ403" s="366"/>
      <c r="FAA403" s="366"/>
      <c r="FAB403" s="366"/>
      <c r="FAC403" s="366"/>
      <c r="FAD403" s="366"/>
      <c r="FAE403" s="366"/>
      <c r="FAF403" s="366"/>
      <c r="FAG403" s="366"/>
      <c r="FAH403" s="366"/>
      <c r="FAI403" s="366"/>
      <c r="FAJ403" s="366"/>
      <c r="FAK403" s="366"/>
      <c r="FAL403" s="366"/>
      <c r="FAM403" s="366"/>
      <c r="FAN403" s="366"/>
      <c r="FAO403" s="366"/>
      <c r="FAP403" s="366"/>
      <c r="FAQ403" s="366"/>
      <c r="FAR403" s="366"/>
      <c r="FAS403" s="366"/>
      <c r="FAT403" s="366"/>
      <c r="FAU403" s="366"/>
      <c r="FAV403" s="366"/>
      <c r="FAW403" s="366"/>
      <c r="FAX403" s="366"/>
      <c r="FAY403" s="366"/>
      <c r="FAZ403" s="366"/>
      <c r="FBA403" s="366"/>
      <c r="FBB403" s="366"/>
      <c r="FBC403" s="366"/>
      <c r="FBD403" s="366"/>
      <c r="FBE403" s="366"/>
      <c r="FBF403" s="366"/>
      <c r="FBG403" s="366"/>
      <c r="FBH403" s="366"/>
      <c r="FBI403" s="366"/>
      <c r="FBJ403" s="366"/>
      <c r="FBK403" s="366"/>
      <c r="FBL403" s="366"/>
      <c r="FBM403" s="366"/>
      <c r="FBN403" s="366"/>
      <c r="FBO403" s="366"/>
      <c r="FBP403" s="366"/>
      <c r="FBQ403" s="366"/>
      <c r="FBR403" s="366"/>
      <c r="FBS403" s="366"/>
      <c r="FBT403" s="366"/>
      <c r="FBU403" s="366"/>
      <c r="FBV403" s="366"/>
      <c r="FBW403" s="366"/>
      <c r="FBX403" s="366"/>
      <c r="FBY403" s="366"/>
      <c r="FBZ403" s="366"/>
      <c r="FCA403" s="366"/>
      <c r="FCB403" s="366"/>
      <c r="FCC403" s="366"/>
      <c r="FCD403" s="366"/>
      <c r="FCE403" s="366"/>
      <c r="FCF403" s="366"/>
      <c r="FCG403" s="366"/>
      <c r="FCH403" s="366"/>
      <c r="FCI403" s="366"/>
      <c r="FCJ403" s="366"/>
      <c r="FCK403" s="366"/>
      <c r="FCL403" s="366"/>
      <c r="FCM403" s="366"/>
      <c r="FCN403" s="366"/>
      <c r="FCO403" s="366"/>
      <c r="FCP403" s="366"/>
      <c r="FCQ403" s="366"/>
      <c r="FCR403" s="366"/>
      <c r="FCS403" s="366"/>
      <c r="FCT403" s="366"/>
      <c r="FCU403" s="366"/>
      <c r="FCV403" s="366"/>
      <c r="FCW403" s="366"/>
      <c r="FCX403" s="366"/>
      <c r="FCY403" s="366"/>
      <c r="FCZ403" s="366"/>
      <c r="FDA403" s="366"/>
      <c r="FDB403" s="366"/>
      <c r="FDC403" s="366"/>
      <c r="FDD403" s="366"/>
      <c r="FDE403" s="366"/>
      <c r="FDF403" s="366"/>
      <c r="FDG403" s="366"/>
      <c r="FDH403" s="366"/>
      <c r="FDI403" s="366"/>
      <c r="FDJ403" s="366"/>
      <c r="FDK403" s="366"/>
      <c r="FDL403" s="366"/>
      <c r="FDM403" s="366"/>
      <c r="FDN403" s="366"/>
      <c r="FDO403" s="366"/>
      <c r="FDP403" s="366"/>
      <c r="FDQ403" s="366"/>
      <c r="FDR403" s="366"/>
      <c r="FDS403" s="366"/>
      <c r="FDT403" s="366"/>
      <c r="FDU403" s="366"/>
      <c r="FDV403" s="366"/>
      <c r="FDW403" s="366"/>
      <c r="FDX403" s="366"/>
      <c r="FDY403" s="366"/>
      <c r="FDZ403" s="366"/>
      <c r="FEA403" s="366"/>
      <c r="FEB403" s="366"/>
      <c r="FEC403" s="366"/>
      <c r="FED403" s="366"/>
      <c r="FEE403" s="366"/>
      <c r="FEF403" s="366"/>
      <c r="FEG403" s="366"/>
      <c r="FEH403" s="366"/>
      <c r="FEI403" s="366"/>
      <c r="FEJ403" s="366"/>
      <c r="FEK403" s="366"/>
      <c r="FEL403" s="366"/>
      <c r="FEM403" s="366"/>
      <c r="FEN403" s="366"/>
      <c r="FEO403" s="366"/>
      <c r="FEP403" s="366"/>
      <c r="FEQ403" s="366"/>
      <c r="FER403" s="366"/>
      <c r="FES403" s="366"/>
      <c r="FET403" s="366"/>
      <c r="FEU403" s="366"/>
      <c r="FEV403" s="366"/>
      <c r="FEW403" s="366"/>
      <c r="FEX403" s="366"/>
      <c r="FEY403" s="366"/>
      <c r="FEZ403" s="366"/>
      <c r="FFA403" s="366"/>
      <c r="FFB403" s="366"/>
      <c r="FFC403" s="366"/>
      <c r="FFD403" s="366"/>
      <c r="FFE403" s="366"/>
      <c r="FFF403" s="366"/>
      <c r="FFG403" s="366"/>
      <c r="FFH403" s="366"/>
      <c r="FFI403" s="366"/>
      <c r="FFJ403" s="366"/>
      <c r="FFK403" s="366"/>
      <c r="FFL403" s="366"/>
      <c r="FFM403" s="366"/>
      <c r="FFN403" s="366"/>
      <c r="FFO403" s="366"/>
      <c r="FFP403" s="366"/>
      <c r="FFQ403" s="366"/>
      <c r="FFR403" s="366"/>
      <c r="FFS403" s="366"/>
      <c r="FFT403" s="366"/>
      <c r="FFU403" s="366"/>
      <c r="FFV403" s="366"/>
      <c r="FFW403" s="366"/>
      <c r="FFX403" s="366"/>
      <c r="FFY403" s="366"/>
      <c r="FFZ403" s="366"/>
      <c r="FGA403" s="366"/>
      <c r="FGB403" s="366"/>
      <c r="FGC403" s="366"/>
      <c r="FGD403" s="366"/>
      <c r="FGE403" s="366"/>
      <c r="FGF403" s="366"/>
      <c r="FGG403" s="366"/>
      <c r="FGH403" s="366"/>
      <c r="FGI403" s="366"/>
      <c r="FGJ403" s="366"/>
      <c r="FGK403" s="366"/>
      <c r="FGL403" s="366"/>
      <c r="FGM403" s="366"/>
      <c r="FGN403" s="366"/>
      <c r="FGO403" s="366"/>
      <c r="FGP403" s="366"/>
      <c r="FGQ403" s="366"/>
      <c r="FGR403" s="366"/>
      <c r="FGS403" s="366"/>
      <c r="FGT403" s="366"/>
      <c r="FGU403" s="366"/>
      <c r="FGV403" s="366"/>
      <c r="FGW403" s="366"/>
      <c r="FGX403" s="366"/>
      <c r="FGY403" s="366"/>
      <c r="FGZ403" s="366"/>
      <c r="FHA403" s="366"/>
      <c r="FHB403" s="366"/>
      <c r="FHC403" s="366"/>
      <c r="FHD403" s="366"/>
      <c r="FHE403" s="366"/>
      <c r="FHF403" s="366"/>
      <c r="FHG403" s="366"/>
      <c r="FHH403" s="366"/>
      <c r="FHI403" s="366"/>
      <c r="FHJ403" s="366"/>
      <c r="FHK403" s="366"/>
      <c r="FHL403" s="366"/>
      <c r="FHM403" s="366"/>
      <c r="FHN403" s="366"/>
      <c r="FHO403" s="366"/>
      <c r="FHP403" s="366"/>
      <c r="FHQ403" s="366"/>
      <c r="FHR403" s="366"/>
      <c r="FHS403" s="366"/>
      <c r="FHT403" s="366"/>
      <c r="FHU403" s="366"/>
      <c r="FHV403" s="366"/>
      <c r="FHW403" s="366"/>
      <c r="FHX403" s="366"/>
      <c r="FHY403" s="366"/>
      <c r="FHZ403" s="366"/>
      <c r="FIA403" s="366"/>
      <c r="FIB403" s="366"/>
      <c r="FIC403" s="366"/>
      <c r="FID403" s="366"/>
      <c r="FIE403" s="366"/>
      <c r="FIF403" s="366"/>
      <c r="FIG403" s="366"/>
      <c r="FIH403" s="366"/>
      <c r="FII403" s="366"/>
      <c r="FIJ403" s="366"/>
      <c r="FIK403" s="366"/>
      <c r="FIL403" s="366"/>
      <c r="FIM403" s="366"/>
      <c r="FIN403" s="366"/>
      <c r="FIO403" s="366"/>
      <c r="FIP403" s="366"/>
      <c r="FIQ403" s="366"/>
      <c r="FIR403" s="366"/>
      <c r="FIS403" s="366"/>
      <c r="FIT403" s="366"/>
      <c r="FIU403" s="366"/>
      <c r="FIV403" s="366"/>
      <c r="FIW403" s="366"/>
      <c r="FIX403" s="366"/>
      <c r="FIY403" s="366"/>
      <c r="FIZ403" s="366"/>
      <c r="FJA403" s="366"/>
      <c r="FJB403" s="366"/>
      <c r="FJC403" s="366"/>
      <c r="FJD403" s="366"/>
      <c r="FJE403" s="366"/>
      <c r="FJF403" s="366"/>
      <c r="FJG403" s="366"/>
      <c r="FJH403" s="366"/>
      <c r="FJI403" s="366"/>
      <c r="FJJ403" s="366"/>
      <c r="FJK403" s="366"/>
      <c r="FJL403" s="366"/>
      <c r="FJM403" s="366"/>
      <c r="FJN403" s="366"/>
      <c r="FJO403" s="366"/>
      <c r="FJP403" s="366"/>
      <c r="FJQ403" s="366"/>
      <c r="FJR403" s="366"/>
      <c r="FJS403" s="366"/>
      <c r="FJT403" s="366"/>
      <c r="FJU403" s="366"/>
      <c r="FJV403" s="366"/>
      <c r="FJW403" s="366"/>
      <c r="FJX403" s="366"/>
      <c r="FJY403" s="366"/>
      <c r="FJZ403" s="366"/>
      <c r="FKA403" s="366"/>
      <c r="FKB403" s="366"/>
      <c r="FKC403" s="366"/>
      <c r="FKD403" s="366"/>
      <c r="FKE403" s="366"/>
      <c r="FKF403" s="366"/>
      <c r="FKG403" s="366"/>
      <c r="FKH403" s="366"/>
      <c r="FKI403" s="366"/>
      <c r="FKJ403" s="366"/>
      <c r="FKK403" s="366"/>
      <c r="FKL403" s="366"/>
      <c r="FKM403" s="366"/>
      <c r="FKN403" s="366"/>
      <c r="FKO403" s="366"/>
      <c r="FKP403" s="366"/>
      <c r="FKQ403" s="366"/>
      <c r="FKR403" s="366"/>
      <c r="FKS403" s="366"/>
      <c r="FKT403" s="366"/>
      <c r="FKU403" s="366"/>
      <c r="FKV403" s="366"/>
      <c r="FKW403" s="366"/>
      <c r="FKX403" s="366"/>
      <c r="FKY403" s="366"/>
      <c r="FKZ403" s="366"/>
      <c r="FLA403" s="366"/>
      <c r="FLB403" s="366"/>
      <c r="FLC403" s="366"/>
      <c r="FLD403" s="366"/>
      <c r="FLE403" s="366"/>
      <c r="FLF403" s="366"/>
      <c r="FLG403" s="366"/>
      <c r="FLH403" s="366"/>
      <c r="FLI403" s="366"/>
      <c r="FLJ403" s="366"/>
      <c r="FLK403" s="366"/>
      <c r="FLL403" s="366"/>
      <c r="FLM403" s="366"/>
      <c r="FLN403" s="366"/>
      <c r="FLO403" s="366"/>
      <c r="FLP403" s="366"/>
      <c r="FLQ403" s="366"/>
      <c r="FLR403" s="366"/>
      <c r="FLS403" s="366"/>
      <c r="FLT403" s="366"/>
      <c r="FLU403" s="366"/>
      <c r="FLV403" s="366"/>
      <c r="FLW403" s="366"/>
      <c r="FLX403" s="366"/>
      <c r="FLY403" s="366"/>
      <c r="FLZ403" s="366"/>
      <c r="FMA403" s="366"/>
      <c r="FMB403" s="366"/>
      <c r="FMC403" s="366"/>
      <c r="FMD403" s="366"/>
      <c r="FME403" s="366"/>
      <c r="FMF403" s="366"/>
      <c r="FMG403" s="366"/>
      <c r="FMH403" s="366"/>
      <c r="FMI403" s="366"/>
      <c r="FMJ403" s="366"/>
      <c r="FMK403" s="366"/>
      <c r="FML403" s="366"/>
      <c r="FMM403" s="366"/>
      <c r="FMN403" s="366"/>
      <c r="FMO403" s="366"/>
      <c r="FMP403" s="366"/>
      <c r="FMQ403" s="366"/>
      <c r="FMR403" s="366"/>
      <c r="FMS403" s="366"/>
      <c r="FMT403" s="366"/>
      <c r="FMU403" s="366"/>
      <c r="FMV403" s="366"/>
      <c r="FMW403" s="366"/>
      <c r="FMX403" s="366"/>
      <c r="FMY403" s="366"/>
      <c r="FMZ403" s="366"/>
      <c r="FNA403" s="366"/>
      <c r="FNB403" s="366"/>
      <c r="FNC403" s="366"/>
      <c r="FND403" s="366"/>
      <c r="FNE403" s="366"/>
      <c r="FNF403" s="366"/>
      <c r="FNG403" s="366"/>
      <c r="FNH403" s="366"/>
      <c r="FNI403" s="366"/>
      <c r="FNJ403" s="366"/>
      <c r="FNK403" s="366"/>
      <c r="FNL403" s="366"/>
      <c r="FNM403" s="366"/>
      <c r="FNN403" s="366"/>
      <c r="FNO403" s="366"/>
      <c r="FNP403" s="366"/>
      <c r="FNQ403" s="366"/>
      <c r="FNR403" s="366"/>
      <c r="FNS403" s="366"/>
      <c r="FNT403" s="366"/>
      <c r="FNU403" s="366"/>
      <c r="FNV403" s="366"/>
      <c r="FNW403" s="366"/>
      <c r="FNX403" s="366"/>
      <c r="FNY403" s="366"/>
      <c r="FNZ403" s="366"/>
      <c r="FOA403" s="366"/>
      <c r="FOB403" s="366"/>
      <c r="FOC403" s="366"/>
      <c r="FOD403" s="366"/>
      <c r="FOE403" s="366"/>
      <c r="FOF403" s="366"/>
      <c r="FOG403" s="366"/>
      <c r="FOH403" s="366"/>
      <c r="FOI403" s="366"/>
      <c r="FOJ403" s="366"/>
      <c r="FOK403" s="366"/>
      <c r="FOL403" s="366"/>
      <c r="FOM403" s="366"/>
      <c r="FON403" s="366"/>
      <c r="FOO403" s="366"/>
      <c r="FOP403" s="366"/>
      <c r="FOQ403" s="366"/>
      <c r="FOR403" s="366"/>
      <c r="FOS403" s="366"/>
      <c r="FOT403" s="366"/>
      <c r="FOU403" s="366"/>
      <c r="FOV403" s="366"/>
      <c r="FOW403" s="366"/>
      <c r="FOX403" s="366"/>
      <c r="FOY403" s="366"/>
      <c r="FOZ403" s="366"/>
      <c r="FPA403" s="366"/>
      <c r="FPB403" s="366"/>
      <c r="FPC403" s="366"/>
      <c r="FPD403" s="366"/>
      <c r="FPE403" s="366"/>
      <c r="FPF403" s="366"/>
      <c r="FPG403" s="366"/>
      <c r="FPH403" s="366"/>
      <c r="FPI403" s="366"/>
      <c r="FPJ403" s="366"/>
      <c r="FPK403" s="366"/>
      <c r="FPL403" s="366"/>
      <c r="FPM403" s="366"/>
      <c r="FPN403" s="366"/>
      <c r="FPO403" s="366"/>
      <c r="FPP403" s="366"/>
      <c r="FPQ403" s="366"/>
      <c r="FPR403" s="366"/>
      <c r="FPS403" s="366"/>
      <c r="FPT403" s="366"/>
      <c r="FPU403" s="366"/>
      <c r="FPV403" s="366"/>
      <c r="FPW403" s="366"/>
      <c r="FPX403" s="366"/>
      <c r="FPY403" s="366"/>
      <c r="FPZ403" s="366"/>
      <c r="FQA403" s="366"/>
      <c r="FQB403" s="366"/>
      <c r="FQC403" s="366"/>
      <c r="FQD403" s="366"/>
      <c r="FQE403" s="366"/>
      <c r="FQF403" s="366"/>
      <c r="FQG403" s="366"/>
      <c r="FQH403" s="366"/>
      <c r="FQI403" s="366"/>
      <c r="FQJ403" s="366"/>
      <c r="FQK403" s="366"/>
      <c r="FQL403" s="366"/>
      <c r="FQM403" s="366"/>
      <c r="FQN403" s="366"/>
      <c r="FQO403" s="366"/>
      <c r="FQP403" s="366"/>
      <c r="FQQ403" s="366"/>
      <c r="FQR403" s="366"/>
      <c r="FQS403" s="366"/>
      <c r="FQT403" s="366"/>
      <c r="FQU403" s="366"/>
      <c r="FQV403" s="366"/>
      <c r="FQW403" s="366"/>
      <c r="FQX403" s="366"/>
      <c r="FQY403" s="366"/>
      <c r="FQZ403" s="366"/>
      <c r="FRA403" s="366"/>
      <c r="FRB403" s="366"/>
      <c r="FRC403" s="366"/>
      <c r="FRD403" s="366"/>
      <c r="FRE403" s="366"/>
      <c r="FRF403" s="366"/>
      <c r="FRG403" s="366"/>
      <c r="FRH403" s="366"/>
      <c r="FRI403" s="366"/>
      <c r="FRJ403" s="366"/>
      <c r="FRK403" s="366"/>
      <c r="FRL403" s="366"/>
      <c r="FRM403" s="366"/>
      <c r="FRN403" s="366"/>
      <c r="FRO403" s="366"/>
      <c r="FRP403" s="366"/>
      <c r="FRQ403" s="366"/>
      <c r="FRR403" s="366"/>
      <c r="FRS403" s="366"/>
      <c r="FRT403" s="366"/>
      <c r="FRU403" s="366"/>
      <c r="FRV403" s="366"/>
      <c r="FRW403" s="366"/>
      <c r="FRX403" s="366"/>
      <c r="FRY403" s="366"/>
      <c r="FRZ403" s="366"/>
      <c r="FSA403" s="366"/>
      <c r="FSB403" s="366"/>
      <c r="FSC403" s="366"/>
      <c r="FSD403" s="366"/>
      <c r="FSE403" s="366"/>
      <c r="FSF403" s="366"/>
      <c r="FSG403" s="366"/>
      <c r="FSH403" s="366"/>
      <c r="FSI403" s="366"/>
      <c r="FSJ403" s="366"/>
      <c r="FSK403" s="366"/>
      <c r="FSL403" s="366"/>
      <c r="FSM403" s="366"/>
      <c r="FSN403" s="366"/>
      <c r="FSO403" s="366"/>
      <c r="FSP403" s="366"/>
      <c r="FSQ403" s="366"/>
      <c r="FSR403" s="366"/>
      <c r="FSS403" s="366"/>
      <c r="FST403" s="366"/>
      <c r="FSU403" s="366"/>
      <c r="FSV403" s="366"/>
      <c r="FSW403" s="366"/>
      <c r="FSX403" s="366"/>
      <c r="FSY403" s="366"/>
      <c r="FSZ403" s="366"/>
      <c r="FTA403" s="366"/>
      <c r="FTB403" s="366"/>
      <c r="FTC403" s="366"/>
      <c r="FTD403" s="366"/>
      <c r="FTE403" s="366"/>
      <c r="FTF403" s="366"/>
      <c r="FTG403" s="366"/>
      <c r="FTH403" s="366"/>
      <c r="FTI403" s="366"/>
      <c r="FTJ403" s="366"/>
      <c r="FTK403" s="366"/>
      <c r="FTL403" s="366"/>
      <c r="FTM403" s="366"/>
      <c r="FTN403" s="366"/>
      <c r="FTO403" s="366"/>
      <c r="FTP403" s="366"/>
      <c r="FTQ403" s="366"/>
      <c r="FTR403" s="366"/>
      <c r="FTS403" s="366"/>
      <c r="FTT403" s="366"/>
      <c r="FTU403" s="366"/>
      <c r="FTV403" s="366"/>
      <c r="FTW403" s="366"/>
      <c r="FTX403" s="366"/>
      <c r="FTY403" s="366"/>
      <c r="FTZ403" s="366"/>
      <c r="FUA403" s="366"/>
      <c r="FUB403" s="366"/>
      <c r="FUC403" s="366"/>
      <c r="FUD403" s="366"/>
      <c r="FUE403" s="366"/>
      <c r="FUF403" s="366"/>
      <c r="FUG403" s="366"/>
      <c r="FUH403" s="366"/>
      <c r="FUI403" s="366"/>
      <c r="FUJ403" s="366"/>
      <c r="FUK403" s="366"/>
      <c r="FUL403" s="366"/>
      <c r="FUM403" s="366"/>
      <c r="FUN403" s="366"/>
      <c r="FUO403" s="366"/>
      <c r="FUP403" s="366"/>
      <c r="FUQ403" s="366"/>
      <c r="FUR403" s="366"/>
      <c r="FUS403" s="366"/>
      <c r="FUT403" s="366"/>
      <c r="FUU403" s="366"/>
      <c r="FUV403" s="366"/>
      <c r="FUW403" s="366"/>
      <c r="FUX403" s="366"/>
      <c r="FUY403" s="366"/>
      <c r="FUZ403" s="366"/>
      <c r="FVA403" s="366"/>
      <c r="FVB403" s="366"/>
      <c r="FVC403" s="366"/>
      <c r="FVD403" s="366"/>
      <c r="FVE403" s="366"/>
      <c r="FVF403" s="366"/>
      <c r="FVG403" s="366"/>
      <c r="FVH403" s="366"/>
      <c r="FVI403" s="366"/>
      <c r="FVJ403" s="366"/>
      <c r="FVK403" s="366"/>
      <c r="FVL403" s="366"/>
      <c r="FVM403" s="366"/>
      <c r="FVN403" s="366"/>
      <c r="FVO403" s="366"/>
      <c r="FVP403" s="366"/>
      <c r="FVQ403" s="366"/>
      <c r="FVR403" s="366"/>
      <c r="FVS403" s="366"/>
      <c r="FVT403" s="366"/>
      <c r="FVU403" s="366"/>
      <c r="FVV403" s="366"/>
      <c r="FVW403" s="366"/>
      <c r="FVX403" s="366"/>
      <c r="FVY403" s="366"/>
      <c r="FVZ403" s="366"/>
      <c r="FWA403" s="366"/>
      <c r="FWB403" s="366"/>
      <c r="FWC403" s="366"/>
      <c r="FWD403" s="366"/>
      <c r="FWE403" s="366"/>
      <c r="FWF403" s="366"/>
      <c r="FWG403" s="366"/>
      <c r="FWH403" s="366"/>
      <c r="FWI403" s="366"/>
      <c r="FWJ403" s="366"/>
      <c r="FWK403" s="366"/>
      <c r="FWL403" s="366"/>
      <c r="FWM403" s="366"/>
      <c r="FWN403" s="366"/>
      <c r="FWO403" s="366"/>
      <c r="FWP403" s="366"/>
      <c r="FWQ403" s="366"/>
      <c r="FWR403" s="366"/>
      <c r="FWS403" s="366"/>
      <c r="FWT403" s="366"/>
      <c r="FWU403" s="366"/>
      <c r="FWV403" s="366"/>
      <c r="FWW403" s="366"/>
      <c r="FWX403" s="366"/>
      <c r="FWY403" s="366"/>
      <c r="FWZ403" s="366"/>
      <c r="FXA403" s="366"/>
      <c r="FXB403" s="366"/>
      <c r="FXC403" s="366"/>
      <c r="FXD403" s="366"/>
      <c r="FXE403" s="366"/>
      <c r="FXF403" s="366"/>
      <c r="FXG403" s="366"/>
      <c r="FXH403" s="366"/>
      <c r="FXI403" s="366"/>
      <c r="FXJ403" s="366"/>
      <c r="FXK403" s="366"/>
      <c r="FXL403" s="366"/>
      <c r="FXM403" s="366"/>
      <c r="FXN403" s="366"/>
      <c r="FXO403" s="366"/>
      <c r="FXP403" s="366"/>
      <c r="FXQ403" s="366"/>
      <c r="FXR403" s="366"/>
      <c r="FXS403" s="366"/>
      <c r="FXT403" s="366"/>
      <c r="FXU403" s="366"/>
      <c r="FXV403" s="366"/>
      <c r="FXW403" s="366"/>
      <c r="FXX403" s="366"/>
      <c r="FXY403" s="366"/>
      <c r="FXZ403" s="366"/>
      <c r="FYA403" s="366"/>
      <c r="FYB403" s="366"/>
      <c r="FYC403" s="366"/>
      <c r="FYD403" s="366"/>
      <c r="FYE403" s="366"/>
      <c r="FYF403" s="366"/>
      <c r="FYG403" s="366"/>
      <c r="FYH403" s="366"/>
      <c r="FYI403" s="366"/>
      <c r="FYJ403" s="366"/>
      <c r="FYK403" s="366"/>
      <c r="FYL403" s="366"/>
      <c r="FYM403" s="366"/>
      <c r="FYN403" s="366"/>
      <c r="FYO403" s="366"/>
      <c r="FYP403" s="366"/>
      <c r="FYQ403" s="366"/>
      <c r="FYR403" s="366"/>
      <c r="FYS403" s="366"/>
      <c r="FYT403" s="366"/>
      <c r="FYU403" s="366"/>
      <c r="FYV403" s="366"/>
      <c r="FYW403" s="366"/>
      <c r="FYX403" s="366"/>
      <c r="FYY403" s="366"/>
      <c r="FYZ403" s="366"/>
      <c r="FZA403" s="366"/>
      <c r="FZB403" s="366"/>
      <c r="FZC403" s="366"/>
      <c r="FZD403" s="366"/>
      <c r="FZE403" s="366"/>
      <c r="FZF403" s="366"/>
      <c r="FZG403" s="366"/>
      <c r="FZH403" s="366"/>
      <c r="FZI403" s="366"/>
      <c r="FZJ403" s="366"/>
      <c r="FZK403" s="366"/>
      <c r="FZL403" s="366"/>
      <c r="FZM403" s="366"/>
      <c r="FZN403" s="366"/>
      <c r="FZO403" s="366"/>
      <c r="FZP403" s="366"/>
      <c r="FZQ403" s="366"/>
      <c r="FZR403" s="366"/>
      <c r="FZS403" s="366"/>
      <c r="FZT403" s="366"/>
      <c r="FZU403" s="366"/>
      <c r="FZV403" s="366"/>
      <c r="FZW403" s="366"/>
      <c r="FZX403" s="366"/>
      <c r="FZY403" s="366"/>
      <c r="FZZ403" s="366"/>
      <c r="GAA403" s="366"/>
      <c r="GAB403" s="366"/>
      <c r="GAC403" s="366"/>
      <c r="GAD403" s="366"/>
      <c r="GAE403" s="366"/>
      <c r="GAF403" s="366"/>
      <c r="GAG403" s="366"/>
      <c r="GAH403" s="366"/>
      <c r="GAI403" s="366"/>
      <c r="GAJ403" s="366"/>
      <c r="GAK403" s="366"/>
      <c r="GAL403" s="366"/>
      <c r="GAM403" s="366"/>
      <c r="GAN403" s="366"/>
      <c r="GAO403" s="366"/>
      <c r="GAP403" s="366"/>
      <c r="GAQ403" s="366"/>
      <c r="GAR403" s="366"/>
      <c r="GAS403" s="366"/>
      <c r="GAT403" s="366"/>
      <c r="GAU403" s="366"/>
      <c r="GAV403" s="366"/>
      <c r="GAW403" s="366"/>
      <c r="GAX403" s="366"/>
      <c r="GAY403" s="366"/>
      <c r="GAZ403" s="366"/>
      <c r="GBA403" s="366"/>
      <c r="GBB403" s="366"/>
      <c r="GBC403" s="366"/>
      <c r="GBD403" s="366"/>
      <c r="GBE403" s="366"/>
      <c r="GBF403" s="366"/>
      <c r="GBG403" s="366"/>
      <c r="GBH403" s="366"/>
      <c r="GBI403" s="366"/>
      <c r="GBJ403" s="366"/>
      <c r="GBK403" s="366"/>
      <c r="GBL403" s="366"/>
      <c r="GBM403" s="366"/>
      <c r="GBN403" s="366"/>
      <c r="GBO403" s="366"/>
      <c r="GBP403" s="366"/>
      <c r="GBQ403" s="366"/>
      <c r="GBR403" s="366"/>
      <c r="GBS403" s="366"/>
      <c r="GBT403" s="366"/>
      <c r="GBU403" s="366"/>
      <c r="GBV403" s="366"/>
      <c r="GBW403" s="366"/>
      <c r="GBX403" s="366"/>
      <c r="GBY403" s="366"/>
      <c r="GBZ403" s="366"/>
      <c r="GCA403" s="366"/>
      <c r="GCB403" s="366"/>
      <c r="GCC403" s="366"/>
      <c r="GCD403" s="366"/>
      <c r="GCE403" s="366"/>
      <c r="GCF403" s="366"/>
      <c r="GCG403" s="366"/>
      <c r="GCH403" s="366"/>
      <c r="GCI403" s="366"/>
      <c r="GCJ403" s="366"/>
      <c r="GCK403" s="366"/>
      <c r="GCL403" s="366"/>
      <c r="GCM403" s="366"/>
      <c r="GCN403" s="366"/>
      <c r="GCO403" s="366"/>
      <c r="GCP403" s="366"/>
      <c r="GCQ403" s="366"/>
      <c r="GCR403" s="366"/>
      <c r="GCS403" s="366"/>
      <c r="GCT403" s="366"/>
      <c r="GCU403" s="366"/>
      <c r="GCV403" s="366"/>
      <c r="GCW403" s="366"/>
      <c r="GCX403" s="366"/>
      <c r="GCY403" s="366"/>
      <c r="GCZ403" s="366"/>
      <c r="GDA403" s="366"/>
      <c r="GDB403" s="366"/>
      <c r="GDC403" s="366"/>
      <c r="GDD403" s="366"/>
      <c r="GDE403" s="366"/>
      <c r="GDF403" s="366"/>
      <c r="GDG403" s="366"/>
      <c r="GDH403" s="366"/>
      <c r="GDI403" s="366"/>
      <c r="GDJ403" s="366"/>
      <c r="GDK403" s="366"/>
      <c r="GDL403" s="366"/>
      <c r="GDM403" s="366"/>
      <c r="GDN403" s="366"/>
      <c r="GDO403" s="366"/>
      <c r="GDP403" s="366"/>
      <c r="GDQ403" s="366"/>
      <c r="GDR403" s="366"/>
      <c r="GDS403" s="366"/>
      <c r="GDT403" s="366"/>
      <c r="GDU403" s="366"/>
      <c r="GDV403" s="366"/>
      <c r="GDW403" s="366"/>
      <c r="GDX403" s="366"/>
      <c r="GDY403" s="366"/>
      <c r="GDZ403" s="366"/>
      <c r="GEA403" s="366"/>
      <c r="GEB403" s="366"/>
      <c r="GEC403" s="366"/>
      <c r="GED403" s="366"/>
      <c r="GEE403" s="366"/>
      <c r="GEF403" s="366"/>
      <c r="GEG403" s="366"/>
      <c r="GEH403" s="366"/>
      <c r="GEI403" s="366"/>
      <c r="GEJ403" s="366"/>
      <c r="GEK403" s="366"/>
      <c r="GEL403" s="366"/>
      <c r="GEM403" s="366"/>
      <c r="GEN403" s="366"/>
      <c r="GEO403" s="366"/>
      <c r="GEP403" s="366"/>
      <c r="GEQ403" s="366"/>
      <c r="GER403" s="366"/>
      <c r="GES403" s="366"/>
      <c r="GET403" s="366"/>
      <c r="GEU403" s="366"/>
      <c r="GEV403" s="366"/>
      <c r="GEW403" s="366"/>
      <c r="GEX403" s="366"/>
      <c r="GEY403" s="366"/>
      <c r="GEZ403" s="366"/>
      <c r="GFA403" s="366"/>
      <c r="GFB403" s="366"/>
      <c r="GFC403" s="366"/>
      <c r="GFD403" s="366"/>
      <c r="GFE403" s="366"/>
      <c r="GFF403" s="366"/>
      <c r="GFG403" s="366"/>
      <c r="GFH403" s="366"/>
      <c r="GFI403" s="366"/>
      <c r="GFJ403" s="366"/>
      <c r="GFK403" s="366"/>
      <c r="GFL403" s="366"/>
      <c r="GFM403" s="366"/>
      <c r="GFN403" s="366"/>
      <c r="GFO403" s="366"/>
      <c r="GFP403" s="366"/>
      <c r="GFQ403" s="366"/>
      <c r="GFR403" s="366"/>
      <c r="GFS403" s="366"/>
      <c r="GFT403" s="366"/>
      <c r="GFU403" s="366"/>
      <c r="GFV403" s="366"/>
      <c r="GFW403" s="366"/>
      <c r="GFX403" s="366"/>
      <c r="GFY403" s="366"/>
      <c r="GFZ403" s="366"/>
      <c r="GGA403" s="366"/>
      <c r="GGB403" s="366"/>
      <c r="GGC403" s="366"/>
      <c r="GGD403" s="366"/>
      <c r="GGE403" s="366"/>
      <c r="GGF403" s="366"/>
      <c r="GGG403" s="366"/>
      <c r="GGH403" s="366"/>
      <c r="GGI403" s="366"/>
      <c r="GGJ403" s="366"/>
      <c r="GGK403" s="366"/>
      <c r="GGL403" s="366"/>
      <c r="GGM403" s="366"/>
      <c r="GGN403" s="366"/>
      <c r="GGO403" s="366"/>
      <c r="GGP403" s="366"/>
      <c r="GGQ403" s="366"/>
      <c r="GGR403" s="366"/>
      <c r="GGS403" s="366"/>
      <c r="GGT403" s="366"/>
      <c r="GGU403" s="366"/>
      <c r="GGV403" s="366"/>
      <c r="GGW403" s="366"/>
      <c r="GGX403" s="366"/>
      <c r="GGY403" s="366"/>
      <c r="GGZ403" s="366"/>
      <c r="GHA403" s="366"/>
      <c r="GHB403" s="366"/>
      <c r="GHC403" s="366"/>
      <c r="GHD403" s="366"/>
      <c r="GHE403" s="366"/>
      <c r="GHF403" s="366"/>
      <c r="GHG403" s="366"/>
      <c r="GHH403" s="366"/>
      <c r="GHI403" s="366"/>
      <c r="GHJ403" s="366"/>
      <c r="GHK403" s="366"/>
      <c r="GHL403" s="366"/>
      <c r="GHM403" s="366"/>
      <c r="GHN403" s="366"/>
      <c r="GHO403" s="366"/>
      <c r="GHP403" s="366"/>
      <c r="GHQ403" s="366"/>
      <c r="GHR403" s="366"/>
      <c r="GHS403" s="366"/>
      <c r="GHT403" s="366"/>
      <c r="GHU403" s="366"/>
      <c r="GHV403" s="366"/>
      <c r="GHW403" s="366"/>
      <c r="GHX403" s="366"/>
      <c r="GHY403" s="366"/>
      <c r="GHZ403" s="366"/>
      <c r="GIA403" s="366"/>
      <c r="GIB403" s="366"/>
      <c r="GIC403" s="366"/>
      <c r="GID403" s="366"/>
      <c r="GIE403" s="366"/>
      <c r="GIF403" s="366"/>
      <c r="GIG403" s="366"/>
      <c r="GIH403" s="366"/>
      <c r="GII403" s="366"/>
      <c r="GIJ403" s="366"/>
      <c r="GIK403" s="366"/>
      <c r="GIL403" s="366"/>
      <c r="GIM403" s="366"/>
      <c r="GIN403" s="366"/>
      <c r="GIO403" s="366"/>
      <c r="GIP403" s="366"/>
      <c r="GIQ403" s="366"/>
      <c r="GIR403" s="366"/>
      <c r="GIS403" s="366"/>
      <c r="GIT403" s="366"/>
      <c r="GIU403" s="366"/>
      <c r="GIV403" s="366"/>
      <c r="GIW403" s="366"/>
      <c r="GIX403" s="366"/>
      <c r="GIY403" s="366"/>
      <c r="GIZ403" s="366"/>
      <c r="GJA403" s="366"/>
      <c r="GJB403" s="366"/>
      <c r="GJC403" s="366"/>
      <c r="GJD403" s="366"/>
      <c r="GJE403" s="366"/>
      <c r="GJF403" s="366"/>
      <c r="GJG403" s="366"/>
      <c r="GJH403" s="366"/>
      <c r="GJI403" s="366"/>
      <c r="GJJ403" s="366"/>
      <c r="GJK403" s="366"/>
      <c r="GJL403" s="366"/>
      <c r="GJM403" s="366"/>
      <c r="GJN403" s="366"/>
      <c r="GJO403" s="366"/>
      <c r="GJP403" s="366"/>
      <c r="GJQ403" s="366"/>
      <c r="GJR403" s="366"/>
      <c r="GJS403" s="366"/>
      <c r="GJT403" s="366"/>
      <c r="GJU403" s="366"/>
      <c r="GJV403" s="366"/>
      <c r="GJW403" s="366"/>
      <c r="GJX403" s="366"/>
      <c r="GJY403" s="366"/>
      <c r="GJZ403" s="366"/>
      <c r="GKA403" s="366"/>
      <c r="GKB403" s="366"/>
      <c r="GKC403" s="366"/>
      <c r="GKD403" s="366"/>
      <c r="GKE403" s="366"/>
      <c r="GKF403" s="366"/>
      <c r="GKG403" s="366"/>
      <c r="GKH403" s="366"/>
      <c r="GKI403" s="366"/>
      <c r="GKJ403" s="366"/>
      <c r="GKK403" s="366"/>
      <c r="GKL403" s="366"/>
      <c r="GKM403" s="366"/>
      <c r="GKN403" s="366"/>
      <c r="GKO403" s="366"/>
      <c r="GKP403" s="366"/>
      <c r="GKQ403" s="366"/>
      <c r="GKR403" s="366"/>
      <c r="GKS403" s="366"/>
      <c r="GKT403" s="366"/>
      <c r="GKU403" s="366"/>
      <c r="GKV403" s="366"/>
      <c r="GKW403" s="366"/>
      <c r="GKX403" s="366"/>
      <c r="GKY403" s="366"/>
      <c r="GKZ403" s="366"/>
      <c r="GLA403" s="366"/>
      <c r="GLB403" s="366"/>
      <c r="GLC403" s="366"/>
      <c r="GLD403" s="366"/>
      <c r="GLE403" s="366"/>
      <c r="GLF403" s="366"/>
      <c r="GLG403" s="366"/>
      <c r="GLH403" s="366"/>
      <c r="GLI403" s="366"/>
      <c r="GLJ403" s="366"/>
      <c r="GLK403" s="366"/>
      <c r="GLL403" s="366"/>
      <c r="GLM403" s="366"/>
      <c r="GLN403" s="366"/>
      <c r="GLO403" s="366"/>
      <c r="GLP403" s="366"/>
      <c r="GLQ403" s="366"/>
      <c r="GLR403" s="366"/>
      <c r="GLS403" s="366"/>
      <c r="GLT403" s="366"/>
      <c r="GLU403" s="366"/>
      <c r="GLV403" s="366"/>
      <c r="GLW403" s="366"/>
      <c r="GLX403" s="366"/>
      <c r="GLY403" s="366"/>
      <c r="GLZ403" s="366"/>
      <c r="GMA403" s="366"/>
      <c r="GMB403" s="366"/>
      <c r="GMC403" s="366"/>
      <c r="GMD403" s="366"/>
      <c r="GME403" s="366"/>
      <c r="GMF403" s="366"/>
      <c r="GMG403" s="366"/>
      <c r="GMH403" s="366"/>
      <c r="GMI403" s="366"/>
      <c r="GMJ403" s="366"/>
      <c r="GMK403" s="366"/>
      <c r="GML403" s="366"/>
      <c r="GMM403" s="366"/>
      <c r="GMN403" s="366"/>
      <c r="GMO403" s="366"/>
      <c r="GMP403" s="366"/>
      <c r="GMQ403" s="366"/>
      <c r="GMR403" s="366"/>
      <c r="GMS403" s="366"/>
      <c r="GMT403" s="366"/>
      <c r="GMU403" s="366"/>
      <c r="GMV403" s="366"/>
      <c r="GMW403" s="366"/>
      <c r="GMX403" s="366"/>
      <c r="GMY403" s="366"/>
      <c r="GMZ403" s="366"/>
      <c r="GNA403" s="366"/>
      <c r="GNB403" s="366"/>
      <c r="GNC403" s="366"/>
      <c r="GND403" s="366"/>
      <c r="GNE403" s="366"/>
      <c r="GNF403" s="366"/>
      <c r="GNG403" s="366"/>
      <c r="GNH403" s="366"/>
      <c r="GNI403" s="366"/>
      <c r="GNJ403" s="366"/>
      <c r="GNK403" s="366"/>
      <c r="GNL403" s="366"/>
      <c r="GNM403" s="366"/>
      <c r="GNN403" s="366"/>
      <c r="GNO403" s="366"/>
      <c r="GNP403" s="366"/>
      <c r="GNQ403" s="366"/>
      <c r="GNR403" s="366"/>
      <c r="GNS403" s="366"/>
      <c r="GNT403" s="366"/>
      <c r="GNU403" s="366"/>
      <c r="GNV403" s="366"/>
      <c r="GNW403" s="366"/>
      <c r="GNX403" s="366"/>
      <c r="GNY403" s="366"/>
      <c r="GNZ403" s="366"/>
      <c r="GOA403" s="366"/>
      <c r="GOB403" s="366"/>
      <c r="GOC403" s="366"/>
      <c r="GOD403" s="366"/>
      <c r="GOE403" s="366"/>
      <c r="GOF403" s="366"/>
      <c r="GOG403" s="366"/>
      <c r="GOH403" s="366"/>
      <c r="GOI403" s="366"/>
      <c r="GOJ403" s="366"/>
      <c r="GOK403" s="366"/>
      <c r="GOL403" s="366"/>
      <c r="GOM403" s="366"/>
      <c r="GON403" s="366"/>
      <c r="GOO403" s="366"/>
      <c r="GOP403" s="366"/>
      <c r="GOQ403" s="366"/>
      <c r="GOR403" s="366"/>
      <c r="GOS403" s="366"/>
      <c r="GOT403" s="366"/>
      <c r="GOU403" s="366"/>
      <c r="GOV403" s="366"/>
      <c r="GOW403" s="366"/>
      <c r="GOX403" s="366"/>
      <c r="GOY403" s="366"/>
      <c r="GOZ403" s="366"/>
      <c r="GPA403" s="366"/>
      <c r="GPB403" s="366"/>
      <c r="GPC403" s="366"/>
      <c r="GPD403" s="366"/>
      <c r="GPE403" s="366"/>
      <c r="GPF403" s="366"/>
      <c r="GPG403" s="366"/>
      <c r="GPH403" s="366"/>
      <c r="GPI403" s="366"/>
      <c r="GPJ403" s="366"/>
      <c r="GPK403" s="366"/>
      <c r="GPL403" s="366"/>
      <c r="GPM403" s="366"/>
      <c r="GPN403" s="366"/>
      <c r="GPO403" s="366"/>
      <c r="GPP403" s="366"/>
      <c r="GPQ403" s="366"/>
      <c r="GPR403" s="366"/>
      <c r="GPS403" s="366"/>
      <c r="GPT403" s="366"/>
      <c r="GPU403" s="366"/>
      <c r="GPV403" s="366"/>
      <c r="GPW403" s="366"/>
      <c r="GPX403" s="366"/>
      <c r="GPY403" s="366"/>
      <c r="GPZ403" s="366"/>
      <c r="GQA403" s="366"/>
      <c r="GQB403" s="366"/>
      <c r="GQC403" s="366"/>
      <c r="GQD403" s="366"/>
      <c r="GQE403" s="366"/>
      <c r="GQF403" s="366"/>
      <c r="GQG403" s="366"/>
      <c r="GQH403" s="366"/>
      <c r="GQI403" s="366"/>
      <c r="GQJ403" s="366"/>
      <c r="GQK403" s="366"/>
      <c r="GQL403" s="366"/>
      <c r="GQM403" s="366"/>
      <c r="GQN403" s="366"/>
      <c r="GQO403" s="366"/>
      <c r="GQP403" s="366"/>
      <c r="GQQ403" s="366"/>
      <c r="GQR403" s="366"/>
      <c r="GQS403" s="366"/>
      <c r="GQT403" s="366"/>
      <c r="GQU403" s="366"/>
      <c r="GQV403" s="366"/>
      <c r="GQW403" s="366"/>
      <c r="GQX403" s="366"/>
      <c r="GQY403" s="366"/>
      <c r="GQZ403" s="366"/>
      <c r="GRA403" s="366"/>
      <c r="GRB403" s="366"/>
      <c r="GRC403" s="366"/>
      <c r="GRD403" s="366"/>
      <c r="GRE403" s="366"/>
      <c r="GRF403" s="366"/>
      <c r="GRG403" s="366"/>
      <c r="GRH403" s="366"/>
      <c r="GRI403" s="366"/>
      <c r="GRJ403" s="366"/>
      <c r="GRK403" s="366"/>
      <c r="GRL403" s="366"/>
      <c r="GRM403" s="366"/>
      <c r="GRN403" s="366"/>
      <c r="GRO403" s="366"/>
      <c r="GRP403" s="366"/>
      <c r="GRQ403" s="366"/>
      <c r="GRR403" s="366"/>
      <c r="GRS403" s="366"/>
      <c r="GRT403" s="366"/>
      <c r="GRU403" s="366"/>
      <c r="GRV403" s="366"/>
      <c r="GRW403" s="366"/>
      <c r="GRX403" s="366"/>
      <c r="GRY403" s="366"/>
      <c r="GRZ403" s="366"/>
      <c r="GSA403" s="366"/>
      <c r="GSB403" s="366"/>
      <c r="GSC403" s="366"/>
      <c r="GSD403" s="366"/>
      <c r="GSE403" s="366"/>
      <c r="GSF403" s="366"/>
      <c r="GSG403" s="366"/>
      <c r="GSH403" s="366"/>
      <c r="GSI403" s="366"/>
      <c r="GSJ403" s="366"/>
      <c r="GSK403" s="366"/>
      <c r="GSL403" s="366"/>
      <c r="GSM403" s="366"/>
      <c r="GSN403" s="366"/>
      <c r="GSO403" s="366"/>
      <c r="GSP403" s="366"/>
      <c r="GSQ403" s="366"/>
      <c r="GSR403" s="366"/>
      <c r="GSS403" s="366"/>
      <c r="GST403" s="366"/>
      <c r="GSU403" s="366"/>
      <c r="GSV403" s="366"/>
      <c r="GSW403" s="366"/>
      <c r="GSX403" s="366"/>
      <c r="GSY403" s="366"/>
      <c r="GSZ403" s="366"/>
      <c r="GTA403" s="366"/>
      <c r="GTB403" s="366"/>
      <c r="GTC403" s="366"/>
      <c r="GTD403" s="366"/>
      <c r="GTE403" s="366"/>
      <c r="GTF403" s="366"/>
      <c r="GTG403" s="366"/>
      <c r="GTH403" s="366"/>
      <c r="GTI403" s="366"/>
      <c r="GTJ403" s="366"/>
      <c r="GTK403" s="366"/>
      <c r="GTL403" s="366"/>
      <c r="GTM403" s="366"/>
      <c r="GTN403" s="366"/>
      <c r="GTO403" s="366"/>
      <c r="GTP403" s="366"/>
      <c r="GTQ403" s="366"/>
      <c r="GTR403" s="366"/>
      <c r="GTS403" s="366"/>
      <c r="GTT403" s="366"/>
      <c r="GTU403" s="366"/>
      <c r="GTV403" s="366"/>
      <c r="GTW403" s="366"/>
      <c r="GTX403" s="366"/>
      <c r="GTY403" s="366"/>
      <c r="GTZ403" s="366"/>
      <c r="GUA403" s="366"/>
      <c r="GUB403" s="366"/>
      <c r="GUC403" s="366"/>
      <c r="GUD403" s="366"/>
      <c r="GUE403" s="366"/>
      <c r="GUF403" s="366"/>
      <c r="GUG403" s="366"/>
      <c r="GUH403" s="366"/>
      <c r="GUI403" s="366"/>
      <c r="GUJ403" s="366"/>
      <c r="GUK403" s="366"/>
      <c r="GUL403" s="366"/>
      <c r="GUM403" s="366"/>
      <c r="GUN403" s="366"/>
      <c r="GUO403" s="366"/>
      <c r="GUP403" s="366"/>
      <c r="GUQ403" s="366"/>
      <c r="GUR403" s="366"/>
      <c r="GUS403" s="366"/>
      <c r="GUT403" s="366"/>
      <c r="GUU403" s="366"/>
      <c r="GUV403" s="366"/>
      <c r="GUW403" s="366"/>
      <c r="GUX403" s="366"/>
      <c r="GUY403" s="366"/>
      <c r="GUZ403" s="366"/>
      <c r="GVA403" s="366"/>
      <c r="GVB403" s="366"/>
      <c r="GVC403" s="366"/>
      <c r="GVD403" s="366"/>
      <c r="GVE403" s="366"/>
      <c r="GVF403" s="366"/>
      <c r="GVG403" s="366"/>
      <c r="GVH403" s="366"/>
      <c r="GVI403" s="366"/>
      <c r="GVJ403" s="366"/>
      <c r="GVK403" s="366"/>
      <c r="GVL403" s="366"/>
      <c r="GVM403" s="366"/>
      <c r="GVN403" s="366"/>
      <c r="GVO403" s="366"/>
      <c r="GVP403" s="366"/>
      <c r="GVQ403" s="366"/>
      <c r="GVR403" s="366"/>
      <c r="GVS403" s="366"/>
      <c r="GVT403" s="366"/>
      <c r="GVU403" s="366"/>
      <c r="GVV403" s="366"/>
      <c r="GVW403" s="366"/>
      <c r="GVX403" s="366"/>
      <c r="GVY403" s="366"/>
      <c r="GVZ403" s="366"/>
      <c r="GWA403" s="366"/>
      <c r="GWB403" s="366"/>
      <c r="GWC403" s="366"/>
      <c r="GWD403" s="366"/>
      <c r="GWE403" s="366"/>
      <c r="GWF403" s="366"/>
      <c r="GWG403" s="366"/>
      <c r="GWH403" s="366"/>
      <c r="GWI403" s="366"/>
      <c r="GWJ403" s="366"/>
      <c r="GWK403" s="366"/>
      <c r="GWL403" s="366"/>
      <c r="GWM403" s="366"/>
      <c r="GWN403" s="366"/>
      <c r="GWO403" s="366"/>
      <c r="GWP403" s="366"/>
      <c r="GWQ403" s="366"/>
      <c r="GWR403" s="366"/>
      <c r="GWS403" s="366"/>
      <c r="GWT403" s="366"/>
      <c r="GWU403" s="366"/>
      <c r="GWV403" s="366"/>
      <c r="GWW403" s="366"/>
      <c r="GWX403" s="366"/>
      <c r="GWY403" s="366"/>
      <c r="GWZ403" s="366"/>
      <c r="GXA403" s="366"/>
      <c r="GXB403" s="366"/>
      <c r="GXC403" s="366"/>
      <c r="GXD403" s="366"/>
      <c r="GXE403" s="366"/>
      <c r="GXF403" s="366"/>
      <c r="GXG403" s="366"/>
      <c r="GXH403" s="366"/>
      <c r="GXI403" s="366"/>
      <c r="GXJ403" s="366"/>
      <c r="GXK403" s="366"/>
      <c r="GXL403" s="366"/>
      <c r="GXM403" s="366"/>
      <c r="GXN403" s="366"/>
      <c r="GXO403" s="366"/>
      <c r="GXP403" s="366"/>
      <c r="GXQ403" s="366"/>
      <c r="GXR403" s="366"/>
      <c r="GXS403" s="366"/>
      <c r="GXT403" s="366"/>
      <c r="GXU403" s="366"/>
      <c r="GXV403" s="366"/>
      <c r="GXW403" s="366"/>
      <c r="GXX403" s="366"/>
      <c r="GXY403" s="366"/>
      <c r="GXZ403" s="366"/>
      <c r="GYA403" s="366"/>
      <c r="GYB403" s="366"/>
      <c r="GYC403" s="366"/>
      <c r="GYD403" s="366"/>
      <c r="GYE403" s="366"/>
      <c r="GYF403" s="366"/>
      <c r="GYG403" s="366"/>
      <c r="GYH403" s="366"/>
      <c r="GYI403" s="366"/>
      <c r="GYJ403" s="366"/>
      <c r="GYK403" s="366"/>
      <c r="GYL403" s="366"/>
      <c r="GYM403" s="366"/>
      <c r="GYN403" s="366"/>
      <c r="GYO403" s="366"/>
      <c r="GYP403" s="366"/>
      <c r="GYQ403" s="366"/>
      <c r="GYR403" s="366"/>
      <c r="GYS403" s="366"/>
      <c r="GYT403" s="366"/>
      <c r="GYU403" s="366"/>
      <c r="GYV403" s="366"/>
      <c r="GYW403" s="366"/>
      <c r="GYX403" s="366"/>
      <c r="GYY403" s="366"/>
      <c r="GYZ403" s="366"/>
      <c r="GZA403" s="366"/>
      <c r="GZB403" s="366"/>
      <c r="GZC403" s="366"/>
      <c r="GZD403" s="366"/>
      <c r="GZE403" s="366"/>
      <c r="GZF403" s="366"/>
      <c r="GZG403" s="366"/>
      <c r="GZH403" s="366"/>
      <c r="GZI403" s="366"/>
      <c r="GZJ403" s="366"/>
      <c r="GZK403" s="366"/>
      <c r="GZL403" s="366"/>
      <c r="GZM403" s="366"/>
      <c r="GZN403" s="366"/>
      <c r="GZO403" s="366"/>
      <c r="GZP403" s="366"/>
      <c r="GZQ403" s="366"/>
      <c r="GZR403" s="366"/>
      <c r="GZS403" s="366"/>
      <c r="GZT403" s="366"/>
      <c r="GZU403" s="366"/>
      <c r="GZV403" s="366"/>
      <c r="GZW403" s="366"/>
      <c r="GZX403" s="366"/>
      <c r="GZY403" s="366"/>
      <c r="GZZ403" s="366"/>
      <c r="HAA403" s="366"/>
      <c r="HAB403" s="366"/>
      <c r="HAC403" s="366"/>
      <c r="HAD403" s="366"/>
      <c r="HAE403" s="366"/>
      <c r="HAF403" s="366"/>
      <c r="HAG403" s="366"/>
      <c r="HAH403" s="366"/>
      <c r="HAI403" s="366"/>
      <c r="HAJ403" s="366"/>
      <c r="HAK403" s="366"/>
      <c r="HAL403" s="366"/>
      <c r="HAM403" s="366"/>
      <c r="HAN403" s="366"/>
      <c r="HAO403" s="366"/>
      <c r="HAP403" s="366"/>
      <c r="HAQ403" s="366"/>
      <c r="HAR403" s="366"/>
      <c r="HAS403" s="366"/>
      <c r="HAT403" s="366"/>
      <c r="HAU403" s="366"/>
      <c r="HAV403" s="366"/>
      <c r="HAW403" s="366"/>
      <c r="HAX403" s="366"/>
      <c r="HAY403" s="366"/>
      <c r="HAZ403" s="366"/>
      <c r="HBA403" s="366"/>
      <c r="HBB403" s="366"/>
      <c r="HBC403" s="366"/>
      <c r="HBD403" s="366"/>
      <c r="HBE403" s="366"/>
      <c r="HBF403" s="366"/>
      <c r="HBG403" s="366"/>
      <c r="HBH403" s="366"/>
      <c r="HBI403" s="366"/>
      <c r="HBJ403" s="366"/>
      <c r="HBK403" s="366"/>
      <c r="HBL403" s="366"/>
      <c r="HBM403" s="366"/>
      <c r="HBN403" s="366"/>
      <c r="HBO403" s="366"/>
      <c r="HBP403" s="366"/>
      <c r="HBQ403" s="366"/>
      <c r="HBR403" s="366"/>
      <c r="HBS403" s="366"/>
      <c r="HBT403" s="366"/>
      <c r="HBU403" s="366"/>
      <c r="HBV403" s="366"/>
      <c r="HBW403" s="366"/>
      <c r="HBX403" s="366"/>
      <c r="HBY403" s="366"/>
      <c r="HBZ403" s="366"/>
      <c r="HCA403" s="366"/>
      <c r="HCB403" s="366"/>
      <c r="HCC403" s="366"/>
      <c r="HCD403" s="366"/>
      <c r="HCE403" s="366"/>
      <c r="HCF403" s="366"/>
      <c r="HCG403" s="366"/>
      <c r="HCH403" s="366"/>
      <c r="HCI403" s="366"/>
      <c r="HCJ403" s="366"/>
      <c r="HCK403" s="366"/>
      <c r="HCL403" s="366"/>
      <c r="HCM403" s="366"/>
      <c r="HCN403" s="366"/>
      <c r="HCO403" s="366"/>
      <c r="HCP403" s="366"/>
      <c r="HCQ403" s="366"/>
      <c r="HCR403" s="366"/>
      <c r="HCS403" s="366"/>
      <c r="HCT403" s="366"/>
      <c r="HCU403" s="366"/>
      <c r="HCV403" s="366"/>
      <c r="HCW403" s="366"/>
      <c r="HCX403" s="366"/>
      <c r="HCY403" s="366"/>
      <c r="HCZ403" s="366"/>
      <c r="HDA403" s="366"/>
      <c r="HDB403" s="366"/>
      <c r="HDC403" s="366"/>
      <c r="HDD403" s="366"/>
      <c r="HDE403" s="366"/>
      <c r="HDF403" s="366"/>
      <c r="HDG403" s="366"/>
      <c r="HDH403" s="366"/>
      <c r="HDI403" s="366"/>
      <c r="HDJ403" s="366"/>
      <c r="HDK403" s="366"/>
      <c r="HDL403" s="366"/>
      <c r="HDM403" s="366"/>
      <c r="HDN403" s="366"/>
      <c r="HDO403" s="366"/>
      <c r="HDP403" s="366"/>
      <c r="HDQ403" s="366"/>
      <c r="HDR403" s="366"/>
      <c r="HDS403" s="366"/>
      <c r="HDT403" s="366"/>
      <c r="HDU403" s="366"/>
      <c r="HDV403" s="366"/>
      <c r="HDW403" s="366"/>
      <c r="HDX403" s="366"/>
      <c r="HDY403" s="366"/>
      <c r="HDZ403" s="366"/>
      <c r="HEA403" s="366"/>
      <c r="HEB403" s="366"/>
      <c r="HEC403" s="366"/>
      <c r="HED403" s="366"/>
      <c r="HEE403" s="366"/>
      <c r="HEF403" s="366"/>
      <c r="HEG403" s="366"/>
      <c r="HEH403" s="366"/>
      <c r="HEI403" s="366"/>
      <c r="HEJ403" s="366"/>
      <c r="HEK403" s="366"/>
      <c r="HEL403" s="366"/>
      <c r="HEM403" s="366"/>
      <c r="HEN403" s="366"/>
      <c r="HEO403" s="366"/>
      <c r="HEP403" s="366"/>
      <c r="HEQ403" s="366"/>
      <c r="HER403" s="366"/>
      <c r="HES403" s="366"/>
      <c r="HET403" s="366"/>
      <c r="HEU403" s="366"/>
      <c r="HEV403" s="366"/>
      <c r="HEW403" s="366"/>
      <c r="HEX403" s="366"/>
      <c r="HEY403" s="366"/>
      <c r="HEZ403" s="366"/>
      <c r="HFA403" s="366"/>
      <c r="HFB403" s="366"/>
      <c r="HFC403" s="366"/>
      <c r="HFD403" s="366"/>
      <c r="HFE403" s="366"/>
      <c r="HFF403" s="366"/>
      <c r="HFG403" s="366"/>
      <c r="HFH403" s="366"/>
      <c r="HFI403" s="366"/>
      <c r="HFJ403" s="366"/>
      <c r="HFK403" s="366"/>
      <c r="HFL403" s="366"/>
      <c r="HFM403" s="366"/>
      <c r="HFN403" s="366"/>
      <c r="HFO403" s="366"/>
      <c r="HFP403" s="366"/>
      <c r="HFQ403" s="366"/>
      <c r="HFR403" s="366"/>
      <c r="HFS403" s="366"/>
      <c r="HFT403" s="366"/>
      <c r="HFU403" s="366"/>
      <c r="HFV403" s="366"/>
      <c r="HFW403" s="366"/>
      <c r="HFX403" s="366"/>
      <c r="HFY403" s="366"/>
      <c r="HFZ403" s="366"/>
      <c r="HGA403" s="366"/>
      <c r="HGB403" s="366"/>
      <c r="HGC403" s="366"/>
      <c r="HGD403" s="366"/>
      <c r="HGE403" s="366"/>
      <c r="HGF403" s="366"/>
      <c r="HGG403" s="366"/>
      <c r="HGH403" s="366"/>
      <c r="HGI403" s="366"/>
      <c r="HGJ403" s="366"/>
      <c r="HGK403" s="366"/>
      <c r="HGL403" s="366"/>
      <c r="HGM403" s="366"/>
      <c r="HGN403" s="366"/>
      <c r="HGO403" s="366"/>
      <c r="HGP403" s="366"/>
      <c r="HGQ403" s="366"/>
      <c r="HGR403" s="366"/>
      <c r="HGS403" s="366"/>
      <c r="HGT403" s="366"/>
      <c r="HGU403" s="366"/>
      <c r="HGV403" s="366"/>
      <c r="HGW403" s="366"/>
      <c r="HGX403" s="366"/>
      <c r="HGY403" s="366"/>
      <c r="HGZ403" s="366"/>
      <c r="HHA403" s="366"/>
      <c r="HHB403" s="366"/>
      <c r="HHC403" s="366"/>
      <c r="HHD403" s="366"/>
      <c r="HHE403" s="366"/>
      <c r="HHF403" s="366"/>
      <c r="HHG403" s="366"/>
      <c r="HHH403" s="366"/>
      <c r="HHI403" s="366"/>
      <c r="HHJ403" s="366"/>
      <c r="HHK403" s="366"/>
      <c r="HHL403" s="366"/>
      <c r="HHM403" s="366"/>
      <c r="HHN403" s="366"/>
      <c r="HHO403" s="366"/>
      <c r="HHP403" s="366"/>
      <c r="HHQ403" s="366"/>
      <c r="HHR403" s="366"/>
      <c r="HHS403" s="366"/>
      <c r="HHT403" s="366"/>
      <c r="HHU403" s="366"/>
      <c r="HHV403" s="366"/>
      <c r="HHW403" s="366"/>
      <c r="HHX403" s="366"/>
      <c r="HHY403" s="366"/>
      <c r="HHZ403" s="366"/>
      <c r="HIA403" s="366"/>
      <c r="HIB403" s="366"/>
      <c r="HIC403" s="366"/>
      <c r="HID403" s="366"/>
      <c r="HIE403" s="366"/>
      <c r="HIF403" s="366"/>
      <c r="HIG403" s="366"/>
      <c r="HIH403" s="366"/>
      <c r="HII403" s="366"/>
      <c r="HIJ403" s="366"/>
      <c r="HIK403" s="366"/>
      <c r="HIL403" s="366"/>
      <c r="HIM403" s="366"/>
      <c r="HIN403" s="366"/>
      <c r="HIO403" s="366"/>
      <c r="HIP403" s="366"/>
      <c r="HIQ403" s="366"/>
      <c r="HIR403" s="366"/>
      <c r="HIS403" s="366"/>
      <c r="HIT403" s="366"/>
      <c r="HIU403" s="366"/>
      <c r="HIV403" s="366"/>
      <c r="HIW403" s="366"/>
      <c r="HIX403" s="366"/>
      <c r="HIY403" s="366"/>
      <c r="HIZ403" s="366"/>
      <c r="HJA403" s="366"/>
      <c r="HJB403" s="366"/>
      <c r="HJC403" s="366"/>
      <c r="HJD403" s="366"/>
      <c r="HJE403" s="366"/>
      <c r="HJF403" s="366"/>
      <c r="HJG403" s="366"/>
      <c r="HJH403" s="366"/>
      <c r="HJI403" s="366"/>
      <c r="HJJ403" s="366"/>
      <c r="HJK403" s="366"/>
      <c r="HJL403" s="366"/>
      <c r="HJM403" s="366"/>
      <c r="HJN403" s="366"/>
      <c r="HJO403" s="366"/>
      <c r="HJP403" s="366"/>
      <c r="HJQ403" s="366"/>
      <c r="HJR403" s="366"/>
      <c r="HJS403" s="366"/>
      <c r="HJT403" s="366"/>
      <c r="HJU403" s="366"/>
      <c r="HJV403" s="366"/>
      <c r="HJW403" s="366"/>
      <c r="HJX403" s="366"/>
      <c r="HJY403" s="366"/>
      <c r="HJZ403" s="366"/>
      <c r="HKA403" s="366"/>
      <c r="HKB403" s="366"/>
      <c r="HKC403" s="366"/>
      <c r="HKD403" s="366"/>
      <c r="HKE403" s="366"/>
      <c r="HKF403" s="366"/>
      <c r="HKG403" s="366"/>
      <c r="HKH403" s="366"/>
      <c r="HKI403" s="366"/>
      <c r="HKJ403" s="366"/>
      <c r="HKK403" s="366"/>
      <c r="HKL403" s="366"/>
      <c r="HKM403" s="366"/>
      <c r="HKN403" s="366"/>
      <c r="HKO403" s="366"/>
      <c r="HKP403" s="366"/>
      <c r="HKQ403" s="366"/>
      <c r="HKR403" s="366"/>
      <c r="HKS403" s="366"/>
      <c r="HKT403" s="366"/>
      <c r="HKU403" s="366"/>
      <c r="HKV403" s="366"/>
      <c r="HKW403" s="366"/>
      <c r="HKX403" s="366"/>
      <c r="HKY403" s="366"/>
      <c r="HKZ403" s="366"/>
      <c r="HLA403" s="366"/>
      <c r="HLB403" s="366"/>
      <c r="HLC403" s="366"/>
      <c r="HLD403" s="366"/>
      <c r="HLE403" s="366"/>
      <c r="HLF403" s="366"/>
      <c r="HLG403" s="366"/>
      <c r="HLH403" s="366"/>
      <c r="HLI403" s="366"/>
      <c r="HLJ403" s="366"/>
      <c r="HLK403" s="366"/>
      <c r="HLL403" s="366"/>
      <c r="HLM403" s="366"/>
      <c r="HLN403" s="366"/>
      <c r="HLO403" s="366"/>
      <c r="HLP403" s="366"/>
      <c r="HLQ403" s="366"/>
      <c r="HLR403" s="366"/>
      <c r="HLS403" s="366"/>
      <c r="HLT403" s="366"/>
      <c r="HLU403" s="366"/>
      <c r="HLV403" s="366"/>
      <c r="HLW403" s="366"/>
      <c r="HLX403" s="366"/>
      <c r="HLY403" s="366"/>
      <c r="HLZ403" s="366"/>
      <c r="HMA403" s="366"/>
      <c r="HMB403" s="366"/>
      <c r="HMC403" s="366"/>
      <c r="HMD403" s="366"/>
      <c r="HME403" s="366"/>
      <c r="HMF403" s="366"/>
      <c r="HMG403" s="366"/>
      <c r="HMH403" s="366"/>
      <c r="HMI403" s="366"/>
      <c r="HMJ403" s="366"/>
      <c r="HMK403" s="366"/>
      <c r="HML403" s="366"/>
      <c r="HMM403" s="366"/>
      <c r="HMN403" s="366"/>
      <c r="HMO403" s="366"/>
      <c r="HMP403" s="366"/>
      <c r="HMQ403" s="366"/>
      <c r="HMR403" s="366"/>
      <c r="HMS403" s="366"/>
      <c r="HMT403" s="366"/>
      <c r="HMU403" s="366"/>
      <c r="HMV403" s="366"/>
      <c r="HMW403" s="366"/>
      <c r="HMX403" s="366"/>
      <c r="HMY403" s="366"/>
      <c r="HMZ403" s="366"/>
      <c r="HNA403" s="366"/>
      <c r="HNB403" s="366"/>
      <c r="HNC403" s="366"/>
      <c r="HND403" s="366"/>
      <c r="HNE403" s="366"/>
      <c r="HNF403" s="366"/>
      <c r="HNG403" s="366"/>
      <c r="HNH403" s="366"/>
      <c r="HNI403" s="366"/>
      <c r="HNJ403" s="366"/>
      <c r="HNK403" s="366"/>
      <c r="HNL403" s="366"/>
      <c r="HNM403" s="366"/>
      <c r="HNN403" s="366"/>
      <c r="HNO403" s="366"/>
      <c r="HNP403" s="366"/>
      <c r="HNQ403" s="366"/>
      <c r="HNR403" s="366"/>
      <c r="HNS403" s="366"/>
      <c r="HNT403" s="366"/>
      <c r="HNU403" s="366"/>
      <c r="HNV403" s="366"/>
      <c r="HNW403" s="366"/>
      <c r="HNX403" s="366"/>
      <c r="HNY403" s="366"/>
      <c r="HNZ403" s="366"/>
      <c r="HOA403" s="366"/>
      <c r="HOB403" s="366"/>
      <c r="HOC403" s="366"/>
      <c r="HOD403" s="366"/>
      <c r="HOE403" s="366"/>
      <c r="HOF403" s="366"/>
      <c r="HOG403" s="366"/>
      <c r="HOH403" s="366"/>
      <c r="HOI403" s="366"/>
      <c r="HOJ403" s="366"/>
      <c r="HOK403" s="366"/>
      <c r="HOL403" s="366"/>
      <c r="HOM403" s="366"/>
      <c r="HON403" s="366"/>
      <c r="HOO403" s="366"/>
      <c r="HOP403" s="366"/>
      <c r="HOQ403" s="366"/>
      <c r="HOR403" s="366"/>
      <c r="HOS403" s="366"/>
      <c r="HOT403" s="366"/>
      <c r="HOU403" s="366"/>
      <c r="HOV403" s="366"/>
      <c r="HOW403" s="366"/>
      <c r="HOX403" s="366"/>
      <c r="HOY403" s="366"/>
      <c r="HOZ403" s="366"/>
      <c r="HPA403" s="366"/>
      <c r="HPB403" s="366"/>
      <c r="HPC403" s="366"/>
      <c r="HPD403" s="366"/>
      <c r="HPE403" s="366"/>
      <c r="HPF403" s="366"/>
      <c r="HPG403" s="366"/>
      <c r="HPH403" s="366"/>
      <c r="HPI403" s="366"/>
      <c r="HPJ403" s="366"/>
      <c r="HPK403" s="366"/>
      <c r="HPL403" s="366"/>
      <c r="HPM403" s="366"/>
      <c r="HPN403" s="366"/>
      <c r="HPO403" s="366"/>
      <c r="HPP403" s="366"/>
      <c r="HPQ403" s="366"/>
      <c r="HPR403" s="366"/>
      <c r="HPS403" s="366"/>
      <c r="HPT403" s="366"/>
      <c r="HPU403" s="366"/>
      <c r="HPV403" s="366"/>
      <c r="HPW403" s="366"/>
      <c r="HPX403" s="366"/>
      <c r="HPY403" s="366"/>
      <c r="HPZ403" s="366"/>
      <c r="HQA403" s="366"/>
      <c r="HQB403" s="366"/>
      <c r="HQC403" s="366"/>
      <c r="HQD403" s="366"/>
      <c r="HQE403" s="366"/>
      <c r="HQF403" s="366"/>
      <c r="HQG403" s="366"/>
      <c r="HQH403" s="366"/>
      <c r="HQI403" s="366"/>
      <c r="HQJ403" s="366"/>
      <c r="HQK403" s="366"/>
      <c r="HQL403" s="366"/>
      <c r="HQM403" s="366"/>
      <c r="HQN403" s="366"/>
      <c r="HQO403" s="366"/>
      <c r="HQP403" s="366"/>
      <c r="HQQ403" s="366"/>
      <c r="HQR403" s="366"/>
      <c r="HQS403" s="366"/>
      <c r="HQT403" s="366"/>
      <c r="HQU403" s="366"/>
      <c r="HQV403" s="366"/>
      <c r="HQW403" s="366"/>
      <c r="HQX403" s="366"/>
      <c r="HQY403" s="366"/>
      <c r="HQZ403" s="366"/>
      <c r="HRA403" s="366"/>
      <c r="HRB403" s="366"/>
      <c r="HRC403" s="366"/>
      <c r="HRD403" s="366"/>
      <c r="HRE403" s="366"/>
      <c r="HRF403" s="366"/>
      <c r="HRG403" s="366"/>
      <c r="HRH403" s="366"/>
      <c r="HRI403" s="366"/>
      <c r="HRJ403" s="366"/>
      <c r="HRK403" s="366"/>
      <c r="HRL403" s="366"/>
      <c r="HRM403" s="366"/>
      <c r="HRN403" s="366"/>
      <c r="HRO403" s="366"/>
      <c r="HRP403" s="366"/>
      <c r="HRQ403" s="366"/>
      <c r="HRR403" s="366"/>
      <c r="HRS403" s="366"/>
      <c r="HRT403" s="366"/>
      <c r="HRU403" s="366"/>
      <c r="HRV403" s="366"/>
      <c r="HRW403" s="366"/>
      <c r="HRX403" s="366"/>
      <c r="HRY403" s="366"/>
      <c r="HRZ403" s="366"/>
      <c r="HSA403" s="366"/>
      <c r="HSB403" s="366"/>
      <c r="HSC403" s="366"/>
      <c r="HSD403" s="366"/>
      <c r="HSE403" s="366"/>
      <c r="HSF403" s="366"/>
      <c r="HSG403" s="366"/>
      <c r="HSH403" s="366"/>
      <c r="HSI403" s="366"/>
      <c r="HSJ403" s="366"/>
      <c r="HSK403" s="366"/>
      <c r="HSL403" s="366"/>
      <c r="HSM403" s="366"/>
      <c r="HSN403" s="366"/>
      <c r="HSO403" s="366"/>
      <c r="HSP403" s="366"/>
      <c r="HSQ403" s="366"/>
      <c r="HSR403" s="366"/>
      <c r="HSS403" s="366"/>
      <c r="HST403" s="366"/>
      <c r="HSU403" s="366"/>
      <c r="HSV403" s="366"/>
      <c r="HSW403" s="366"/>
      <c r="HSX403" s="366"/>
      <c r="HSY403" s="366"/>
      <c r="HSZ403" s="366"/>
      <c r="HTA403" s="366"/>
      <c r="HTB403" s="366"/>
      <c r="HTC403" s="366"/>
      <c r="HTD403" s="366"/>
      <c r="HTE403" s="366"/>
      <c r="HTF403" s="366"/>
      <c r="HTG403" s="366"/>
      <c r="HTH403" s="366"/>
      <c r="HTI403" s="366"/>
      <c r="HTJ403" s="366"/>
      <c r="HTK403" s="366"/>
      <c r="HTL403" s="366"/>
      <c r="HTM403" s="366"/>
      <c r="HTN403" s="366"/>
      <c r="HTO403" s="366"/>
      <c r="HTP403" s="366"/>
      <c r="HTQ403" s="366"/>
      <c r="HTR403" s="366"/>
      <c r="HTS403" s="366"/>
      <c r="HTT403" s="366"/>
      <c r="HTU403" s="366"/>
      <c r="HTV403" s="366"/>
      <c r="HTW403" s="366"/>
      <c r="HTX403" s="366"/>
      <c r="HTY403" s="366"/>
      <c r="HTZ403" s="366"/>
      <c r="HUA403" s="366"/>
      <c r="HUB403" s="366"/>
      <c r="HUC403" s="366"/>
      <c r="HUD403" s="366"/>
      <c r="HUE403" s="366"/>
      <c r="HUF403" s="366"/>
      <c r="HUG403" s="366"/>
      <c r="HUH403" s="366"/>
      <c r="HUI403" s="366"/>
      <c r="HUJ403" s="366"/>
      <c r="HUK403" s="366"/>
      <c r="HUL403" s="366"/>
      <c r="HUM403" s="366"/>
      <c r="HUN403" s="366"/>
      <c r="HUO403" s="366"/>
      <c r="HUP403" s="366"/>
      <c r="HUQ403" s="366"/>
      <c r="HUR403" s="366"/>
      <c r="HUS403" s="366"/>
      <c r="HUT403" s="366"/>
      <c r="HUU403" s="366"/>
      <c r="HUV403" s="366"/>
      <c r="HUW403" s="366"/>
      <c r="HUX403" s="366"/>
      <c r="HUY403" s="366"/>
      <c r="HUZ403" s="366"/>
      <c r="HVA403" s="366"/>
      <c r="HVB403" s="366"/>
      <c r="HVC403" s="366"/>
      <c r="HVD403" s="366"/>
      <c r="HVE403" s="366"/>
      <c r="HVF403" s="366"/>
      <c r="HVG403" s="366"/>
      <c r="HVH403" s="366"/>
      <c r="HVI403" s="366"/>
      <c r="HVJ403" s="366"/>
      <c r="HVK403" s="366"/>
      <c r="HVL403" s="366"/>
      <c r="HVM403" s="366"/>
      <c r="HVN403" s="366"/>
      <c r="HVO403" s="366"/>
      <c r="HVP403" s="366"/>
      <c r="HVQ403" s="366"/>
      <c r="HVR403" s="366"/>
      <c r="HVS403" s="366"/>
      <c r="HVT403" s="366"/>
      <c r="HVU403" s="366"/>
      <c r="HVV403" s="366"/>
      <c r="HVW403" s="366"/>
      <c r="HVX403" s="366"/>
      <c r="HVY403" s="366"/>
      <c r="HVZ403" s="366"/>
      <c r="HWA403" s="366"/>
      <c r="HWB403" s="366"/>
      <c r="HWC403" s="366"/>
      <c r="HWD403" s="366"/>
      <c r="HWE403" s="366"/>
      <c r="HWF403" s="366"/>
      <c r="HWG403" s="366"/>
      <c r="HWH403" s="366"/>
      <c r="HWI403" s="366"/>
      <c r="HWJ403" s="366"/>
      <c r="HWK403" s="366"/>
      <c r="HWL403" s="366"/>
      <c r="HWM403" s="366"/>
      <c r="HWN403" s="366"/>
      <c r="HWO403" s="366"/>
      <c r="HWP403" s="366"/>
      <c r="HWQ403" s="366"/>
      <c r="HWR403" s="366"/>
      <c r="HWS403" s="366"/>
      <c r="HWT403" s="366"/>
      <c r="HWU403" s="366"/>
      <c r="HWV403" s="366"/>
      <c r="HWW403" s="366"/>
      <c r="HWX403" s="366"/>
      <c r="HWY403" s="366"/>
      <c r="HWZ403" s="366"/>
      <c r="HXA403" s="366"/>
      <c r="HXB403" s="366"/>
      <c r="HXC403" s="366"/>
      <c r="HXD403" s="366"/>
      <c r="HXE403" s="366"/>
      <c r="HXF403" s="366"/>
      <c r="HXG403" s="366"/>
      <c r="HXH403" s="366"/>
      <c r="HXI403" s="366"/>
      <c r="HXJ403" s="366"/>
      <c r="HXK403" s="366"/>
      <c r="HXL403" s="366"/>
      <c r="HXM403" s="366"/>
      <c r="HXN403" s="366"/>
      <c r="HXO403" s="366"/>
      <c r="HXP403" s="366"/>
      <c r="HXQ403" s="366"/>
      <c r="HXR403" s="366"/>
      <c r="HXS403" s="366"/>
      <c r="HXT403" s="366"/>
      <c r="HXU403" s="366"/>
      <c r="HXV403" s="366"/>
      <c r="HXW403" s="366"/>
      <c r="HXX403" s="366"/>
      <c r="HXY403" s="366"/>
      <c r="HXZ403" s="366"/>
      <c r="HYA403" s="366"/>
      <c r="HYB403" s="366"/>
      <c r="HYC403" s="366"/>
      <c r="HYD403" s="366"/>
      <c r="HYE403" s="366"/>
      <c r="HYF403" s="366"/>
      <c r="HYG403" s="366"/>
      <c r="HYH403" s="366"/>
      <c r="HYI403" s="366"/>
      <c r="HYJ403" s="366"/>
      <c r="HYK403" s="366"/>
      <c r="HYL403" s="366"/>
      <c r="HYM403" s="366"/>
      <c r="HYN403" s="366"/>
      <c r="HYO403" s="366"/>
      <c r="HYP403" s="366"/>
      <c r="HYQ403" s="366"/>
      <c r="HYR403" s="366"/>
      <c r="HYS403" s="366"/>
      <c r="HYT403" s="366"/>
      <c r="HYU403" s="366"/>
      <c r="HYV403" s="366"/>
      <c r="HYW403" s="366"/>
      <c r="HYX403" s="366"/>
      <c r="HYY403" s="366"/>
      <c r="HYZ403" s="366"/>
      <c r="HZA403" s="366"/>
      <c r="HZB403" s="366"/>
      <c r="HZC403" s="366"/>
      <c r="HZD403" s="366"/>
      <c r="HZE403" s="366"/>
      <c r="HZF403" s="366"/>
      <c r="HZG403" s="366"/>
      <c r="HZH403" s="366"/>
      <c r="HZI403" s="366"/>
      <c r="HZJ403" s="366"/>
      <c r="HZK403" s="366"/>
      <c r="HZL403" s="366"/>
      <c r="HZM403" s="366"/>
      <c r="HZN403" s="366"/>
      <c r="HZO403" s="366"/>
      <c r="HZP403" s="366"/>
      <c r="HZQ403" s="366"/>
      <c r="HZR403" s="366"/>
      <c r="HZS403" s="366"/>
      <c r="HZT403" s="366"/>
      <c r="HZU403" s="366"/>
      <c r="HZV403" s="366"/>
      <c r="HZW403" s="366"/>
      <c r="HZX403" s="366"/>
      <c r="HZY403" s="366"/>
      <c r="HZZ403" s="366"/>
      <c r="IAA403" s="366"/>
      <c r="IAB403" s="366"/>
      <c r="IAC403" s="366"/>
      <c r="IAD403" s="366"/>
      <c r="IAE403" s="366"/>
      <c r="IAF403" s="366"/>
      <c r="IAG403" s="366"/>
      <c r="IAH403" s="366"/>
      <c r="IAI403" s="366"/>
      <c r="IAJ403" s="366"/>
      <c r="IAK403" s="366"/>
      <c r="IAL403" s="366"/>
      <c r="IAM403" s="366"/>
      <c r="IAN403" s="366"/>
      <c r="IAO403" s="366"/>
      <c r="IAP403" s="366"/>
      <c r="IAQ403" s="366"/>
      <c r="IAR403" s="366"/>
      <c r="IAS403" s="366"/>
      <c r="IAT403" s="366"/>
      <c r="IAU403" s="366"/>
      <c r="IAV403" s="366"/>
      <c r="IAW403" s="366"/>
      <c r="IAX403" s="366"/>
      <c r="IAY403" s="366"/>
      <c r="IAZ403" s="366"/>
      <c r="IBA403" s="366"/>
      <c r="IBB403" s="366"/>
      <c r="IBC403" s="366"/>
      <c r="IBD403" s="366"/>
      <c r="IBE403" s="366"/>
      <c r="IBF403" s="366"/>
      <c r="IBG403" s="366"/>
      <c r="IBH403" s="366"/>
      <c r="IBI403" s="366"/>
      <c r="IBJ403" s="366"/>
      <c r="IBK403" s="366"/>
      <c r="IBL403" s="366"/>
      <c r="IBM403" s="366"/>
      <c r="IBN403" s="366"/>
      <c r="IBO403" s="366"/>
      <c r="IBP403" s="366"/>
      <c r="IBQ403" s="366"/>
      <c r="IBR403" s="366"/>
      <c r="IBS403" s="366"/>
      <c r="IBT403" s="366"/>
      <c r="IBU403" s="366"/>
      <c r="IBV403" s="366"/>
      <c r="IBW403" s="366"/>
      <c r="IBX403" s="366"/>
      <c r="IBY403" s="366"/>
      <c r="IBZ403" s="366"/>
      <c r="ICA403" s="366"/>
      <c r="ICB403" s="366"/>
      <c r="ICC403" s="366"/>
      <c r="ICD403" s="366"/>
      <c r="ICE403" s="366"/>
      <c r="ICF403" s="366"/>
      <c r="ICG403" s="366"/>
      <c r="ICH403" s="366"/>
      <c r="ICI403" s="366"/>
      <c r="ICJ403" s="366"/>
      <c r="ICK403" s="366"/>
      <c r="ICL403" s="366"/>
      <c r="ICM403" s="366"/>
      <c r="ICN403" s="366"/>
      <c r="ICO403" s="366"/>
      <c r="ICP403" s="366"/>
      <c r="ICQ403" s="366"/>
      <c r="ICR403" s="366"/>
      <c r="ICS403" s="366"/>
      <c r="ICT403" s="366"/>
      <c r="ICU403" s="366"/>
      <c r="ICV403" s="366"/>
      <c r="ICW403" s="366"/>
      <c r="ICX403" s="366"/>
      <c r="ICY403" s="366"/>
      <c r="ICZ403" s="366"/>
      <c r="IDA403" s="366"/>
      <c r="IDB403" s="366"/>
      <c r="IDC403" s="366"/>
      <c r="IDD403" s="366"/>
      <c r="IDE403" s="366"/>
      <c r="IDF403" s="366"/>
      <c r="IDG403" s="366"/>
      <c r="IDH403" s="366"/>
      <c r="IDI403" s="366"/>
      <c r="IDJ403" s="366"/>
      <c r="IDK403" s="366"/>
      <c r="IDL403" s="366"/>
      <c r="IDM403" s="366"/>
      <c r="IDN403" s="366"/>
      <c r="IDO403" s="366"/>
      <c r="IDP403" s="366"/>
      <c r="IDQ403" s="366"/>
      <c r="IDR403" s="366"/>
      <c r="IDS403" s="366"/>
      <c r="IDT403" s="366"/>
      <c r="IDU403" s="366"/>
      <c r="IDV403" s="366"/>
      <c r="IDW403" s="366"/>
      <c r="IDX403" s="366"/>
      <c r="IDY403" s="366"/>
      <c r="IDZ403" s="366"/>
      <c r="IEA403" s="366"/>
      <c r="IEB403" s="366"/>
      <c r="IEC403" s="366"/>
      <c r="IED403" s="366"/>
      <c r="IEE403" s="366"/>
      <c r="IEF403" s="366"/>
      <c r="IEG403" s="366"/>
      <c r="IEH403" s="366"/>
      <c r="IEI403" s="366"/>
      <c r="IEJ403" s="366"/>
      <c r="IEK403" s="366"/>
      <c r="IEL403" s="366"/>
      <c r="IEM403" s="366"/>
      <c r="IEN403" s="366"/>
      <c r="IEO403" s="366"/>
      <c r="IEP403" s="366"/>
      <c r="IEQ403" s="366"/>
      <c r="IER403" s="366"/>
      <c r="IES403" s="366"/>
      <c r="IET403" s="366"/>
      <c r="IEU403" s="366"/>
      <c r="IEV403" s="366"/>
      <c r="IEW403" s="366"/>
      <c r="IEX403" s="366"/>
      <c r="IEY403" s="366"/>
      <c r="IEZ403" s="366"/>
      <c r="IFA403" s="366"/>
      <c r="IFB403" s="366"/>
      <c r="IFC403" s="366"/>
      <c r="IFD403" s="366"/>
      <c r="IFE403" s="366"/>
      <c r="IFF403" s="366"/>
      <c r="IFG403" s="366"/>
      <c r="IFH403" s="366"/>
      <c r="IFI403" s="366"/>
      <c r="IFJ403" s="366"/>
      <c r="IFK403" s="366"/>
      <c r="IFL403" s="366"/>
      <c r="IFM403" s="366"/>
      <c r="IFN403" s="366"/>
      <c r="IFO403" s="366"/>
      <c r="IFP403" s="366"/>
      <c r="IFQ403" s="366"/>
      <c r="IFR403" s="366"/>
      <c r="IFS403" s="366"/>
      <c r="IFT403" s="366"/>
      <c r="IFU403" s="366"/>
      <c r="IFV403" s="366"/>
      <c r="IFW403" s="366"/>
      <c r="IFX403" s="366"/>
      <c r="IFY403" s="366"/>
      <c r="IFZ403" s="366"/>
      <c r="IGA403" s="366"/>
      <c r="IGB403" s="366"/>
      <c r="IGC403" s="366"/>
      <c r="IGD403" s="366"/>
      <c r="IGE403" s="366"/>
      <c r="IGF403" s="366"/>
      <c r="IGG403" s="366"/>
      <c r="IGH403" s="366"/>
      <c r="IGI403" s="366"/>
      <c r="IGJ403" s="366"/>
      <c r="IGK403" s="366"/>
      <c r="IGL403" s="366"/>
      <c r="IGM403" s="366"/>
      <c r="IGN403" s="366"/>
      <c r="IGO403" s="366"/>
      <c r="IGP403" s="366"/>
      <c r="IGQ403" s="366"/>
      <c r="IGR403" s="366"/>
      <c r="IGS403" s="366"/>
      <c r="IGT403" s="366"/>
      <c r="IGU403" s="366"/>
      <c r="IGV403" s="366"/>
      <c r="IGW403" s="366"/>
      <c r="IGX403" s="366"/>
      <c r="IGY403" s="366"/>
      <c r="IGZ403" s="366"/>
      <c r="IHA403" s="366"/>
      <c r="IHB403" s="366"/>
      <c r="IHC403" s="366"/>
      <c r="IHD403" s="366"/>
      <c r="IHE403" s="366"/>
      <c r="IHF403" s="366"/>
      <c r="IHG403" s="366"/>
      <c r="IHH403" s="366"/>
      <c r="IHI403" s="366"/>
      <c r="IHJ403" s="366"/>
      <c r="IHK403" s="366"/>
      <c r="IHL403" s="366"/>
      <c r="IHM403" s="366"/>
      <c r="IHN403" s="366"/>
      <c r="IHO403" s="366"/>
      <c r="IHP403" s="366"/>
      <c r="IHQ403" s="366"/>
      <c r="IHR403" s="366"/>
      <c r="IHS403" s="366"/>
      <c r="IHT403" s="366"/>
      <c r="IHU403" s="366"/>
      <c r="IHV403" s="366"/>
      <c r="IHW403" s="366"/>
      <c r="IHX403" s="366"/>
      <c r="IHY403" s="366"/>
      <c r="IHZ403" s="366"/>
      <c r="IIA403" s="366"/>
      <c r="IIB403" s="366"/>
      <c r="IIC403" s="366"/>
      <c r="IID403" s="366"/>
      <c r="IIE403" s="366"/>
      <c r="IIF403" s="366"/>
      <c r="IIG403" s="366"/>
      <c r="IIH403" s="366"/>
      <c r="III403" s="366"/>
      <c r="IIJ403" s="366"/>
      <c r="IIK403" s="366"/>
      <c r="IIL403" s="366"/>
      <c r="IIM403" s="366"/>
      <c r="IIN403" s="366"/>
      <c r="IIO403" s="366"/>
      <c r="IIP403" s="366"/>
      <c r="IIQ403" s="366"/>
      <c r="IIR403" s="366"/>
      <c r="IIS403" s="366"/>
      <c r="IIT403" s="366"/>
      <c r="IIU403" s="366"/>
      <c r="IIV403" s="366"/>
      <c r="IIW403" s="366"/>
      <c r="IIX403" s="366"/>
      <c r="IIY403" s="366"/>
      <c r="IIZ403" s="366"/>
      <c r="IJA403" s="366"/>
      <c r="IJB403" s="366"/>
      <c r="IJC403" s="366"/>
      <c r="IJD403" s="366"/>
      <c r="IJE403" s="366"/>
      <c r="IJF403" s="366"/>
      <c r="IJG403" s="366"/>
      <c r="IJH403" s="366"/>
      <c r="IJI403" s="366"/>
      <c r="IJJ403" s="366"/>
      <c r="IJK403" s="366"/>
      <c r="IJL403" s="366"/>
      <c r="IJM403" s="366"/>
      <c r="IJN403" s="366"/>
      <c r="IJO403" s="366"/>
      <c r="IJP403" s="366"/>
      <c r="IJQ403" s="366"/>
      <c r="IJR403" s="366"/>
      <c r="IJS403" s="366"/>
      <c r="IJT403" s="366"/>
      <c r="IJU403" s="366"/>
      <c r="IJV403" s="366"/>
      <c r="IJW403" s="366"/>
      <c r="IJX403" s="366"/>
      <c r="IJY403" s="366"/>
      <c r="IJZ403" s="366"/>
      <c r="IKA403" s="366"/>
      <c r="IKB403" s="366"/>
      <c r="IKC403" s="366"/>
      <c r="IKD403" s="366"/>
      <c r="IKE403" s="366"/>
      <c r="IKF403" s="366"/>
      <c r="IKG403" s="366"/>
      <c r="IKH403" s="366"/>
      <c r="IKI403" s="366"/>
      <c r="IKJ403" s="366"/>
      <c r="IKK403" s="366"/>
      <c r="IKL403" s="366"/>
      <c r="IKM403" s="366"/>
      <c r="IKN403" s="366"/>
      <c r="IKO403" s="366"/>
      <c r="IKP403" s="366"/>
      <c r="IKQ403" s="366"/>
      <c r="IKR403" s="366"/>
      <c r="IKS403" s="366"/>
      <c r="IKT403" s="366"/>
      <c r="IKU403" s="366"/>
      <c r="IKV403" s="366"/>
      <c r="IKW403" s="366"/>
      <c r="IKX403" s="366"/>
      <c r="IKY403" s="366"/>
      <c r="IKZ403" s="366"/>
      <c r="ILA403" s="366"/>
      <c r="ILB403" s="366"/>
      <c r="ILC403" s="366"/>
      <c r="ILD403" s="366"/>
      <c r="ILE403" s="366"/>
      <c r="ILF403" s="366"/>
      <c r="ILG403" s="366"/>
      <c r="ILH403" s="366"/>
      <c r="ILI403" s="366"/>
      <c r="ILJ403" s="366"/>
      <c r="ILK403" s="366"/>
      <c r="ILL403" s="366"/>
      <c r="ILM403" s="366"/>
      <c r="ILN403" s="366"/>
      <c r="ILO403" s="366"/>
      <c r="ILP403" s="366"/>
      <c r="ILQ403" s="366"/>
      <c r="ILR403" s="366"/>
      <c r="ILS403" s="366"/>
      <c r="ILT403" s="366"/>
      <c r="ILU403" s="366"/>
      <c r="ILV403" s="366"/>
      <c r="ILW403" s="366"/>
      <c r="ILX403" s="366"/>
      <c r="ILY403" s="366"/>
      <c r="ILZ403" s="366"/>
      <c r="IMA403" s="366"/>
      <c r="IMB403" s="366"/>
      <c r="IMC403" s="366"/>
      <c r="IMD403" s="366"/>
      <c r="IME403" s="366"/>
      <c r="IMF403" s="366"/>
      <c r="IMG403" s="366"/>
      <c r="IMH403" s="366"/>
      <c r="IMI403" s="366"/>
      <c r="IMJ403" s="366"/>
      <c r="IMK403" s="366"/>
      <c r="IML403" s="366"/>
      <c r="IMM403" s="366"/>
      <c r="IMN403" s="366"/>
      <c r="IMO403" s="366"/>
      <c r="IMP403" s="366"/>
      <c r="IMQ403" s="366"/>
      <c r="IMR403" s="366"/>
      <c r="IMS403" s="366"/>
      <c r="IMT403" s="366"/>
      <c r="IMU403" s="366"/>
      <c r="IMV403" s="366"/>
      <c r="IMW403" s="366"/>
      <c r="IMX403" s="366"/>
      <c r="IMY403" s="366"/>
      <c r="IMZ403" s="366"/>
      <c r="INA403" s="366"/>
      <c r="INB403" s="366"/>
      <c r="INC403" s="366"/>
      <c r="IND403" s="366"/>
      <c r="INE403" s="366"/>
      <c r="INF403" s="366"/>
      <c r="ING403" s="366"/>
      <c r="INH403" s="366"/>
      <c r="INI403" s="366"/>
      <c r="INJ403" s="366"/>
      <c r="INK403" s="366"/>
      <c r="INL403" s="366"/>
      <c r="INM403" s="366"/>
      <c r="INN403" s="366"/>
      <c r="INO403" s="366"/>
      <c r="INP403" s="366"/>
      <c r="INQ403" s="366"/>
      <c r="INR403" s="366"/>
      <c r="INS403" s="366"/>
      <c r="INT403" s="366"/>
      <c r="INU403" s="366"/>
      <c r="INV403" s="366"/>
      <c r="INW403" s="366"/>
      <c r="INX403" s="366"/>
      <c r="INY403" s="366"/>
      <c r="INZ403" s="366"/>
      <c r="IOA403" s="366"/>
      <c r="IOB403" s="366"/>
      <c r="IOC403" s="366"/>
      <c r="IOD403" s="366"/>
      <c r="IOE403" s="366"/>
      <c r="IOF403" s="366"/>
      <c r="IOG403" s="366"/>
      <c r="IOH403" s="366"/>
      <c r="IOI403" s="366"/>
      <c r="IOJ403" s="366"/>
      <c r="IOK403" s="366"/>
      <c r="IOL403" s="366"/>
      <c r="IOM403" s="366"/>
      <c r="ION403" s="366"/>
      <c r="IOO403" s="366"/>
      <c r="IOP403" s="366"/>
      <c r="IOQ403" s="366"/>
      <c r="IOR403" s="366"/>
      <c r="IOS403" s="366"/>
      <c r="IOT403" s="366"/>
      <c r="IOU403" s="366"/>
      <c r="IOV403" s="366"/>
      <c r="IOW403" s="366"/>
      <c r="IOX403" s="366"/>
      <c r="IOY403" s="366"/>
      <c r="IOZ403" s="366"/>
      <c r="IPA403" s="366"/>
      <c r="IPB403" s="366"/>
      <c r="IPC403" s="366"/>
      <c r="IPD403" s="366"/>
      <c r="IPE403" s="366"/>
      <c r="IPF403" s="366"/>
      <c r="IPG403" s="366"/>
      <c r="IPH403" s="366"/>
      <c r="IPI403" s="366"/>
      <c r="IPJ403" s="366"/>
      <c r="IPK403" s="366"/>
      <c r="IPL403" s="366"/>
      <c r="IPM403" s="366"/>
      <c r="IPN403" s="366"/>
      <c r="IPO403" s="366"/>
      <c r="IPP403" s="366"/>
      <c r="IPQ403" s="366"/>
      <c r="IPR403" s="366"/>
      <c r="IPS403" s="366"/>
      <c r="IPT403" s="366"/>
      <c r="IPU403" s="366"/>
      <c r="IPV403" s="366"/>
      <c r="IPW403" s="366"/>
      <c r="IPX403" s="366"/>
      <c r="IPY403" s="366"/>
      <c r="IPZ403" s="366"/>
      <c r="IQA403" s="366"/>
      <c r="IQB403" s="366"/>
      <c r="IQC403" s="366"/>
      <c r="IQD403" s="366"/>
      <c r="IQE403" s="366"/>
      <c r="IQF403" s="366"/>
      <c r="IQG403" s="366"/>
      <c r="IQH403" s="366"/>
      <c r="IQI403" s="366"/>
      <c r="IQJ403" s="366"/>
      <c r="IQK403" s="366"/>
      <c r="IQL403" s="366"/>
      <c r="IQM403" s="366"/>
      <c r="IQN403" s="366"/>
      <c r="IQO403" s="366"/>
      <c r="IQP403" s="366"/>
      <c r="IQQ403" s="366"/>
      <c r="IQR403" s="366"/>
      <c r="IQS403" s="366"/>
      <c r="IQT403" s="366"/>
      <c r="IQU403" s="366"/>
      <c r="IQV403" s="366"/>
      <c r="IQW403" s="366"/>
      <c r="IQX403" s="366"/>
      <c r="IQY403" s="366"/>
      <c r="IQZ403" s="366"/>
      <c r="IRA403" s="366"/>
      <c r="IRB403" s="366"/>
      <c r="IRC403" s="366"/>
      <c r="IRD403" s="366"/>
      <c r="IRE403" s="366"/>
      <c r="IRF403" s="366"/>
      <c r="IRG403" s="366"/>
      <c r="IRH403" s="366"/>
      <c r="IRI403" s="366"/>
      <c r="IRJ403" s="366"/>
      <c r="IRK403" s="366"/>
      <c r="IRL403" s="366"/>
      <c r="IRM403" s="366"/>
      <c r="IRN403" s="366"/>
      <c r="IRO403" s="366"/>
      <c r="IRP403" s="366"/>
      <c r="IRQ403" s="366"/>
      <c r="IRR403" s="366"/>
      <c r="IRS403" s="366"/>
      <c r="IRT403" s="366"/>
      <c r="IRU403" s="366"/>
      <c r="IRV403" s="366"/>
      <c r="IRW403" s="366"/>
      <c r="IRX403" s="366"/>
      <c r="IRY403" s="366"/>
      <c r="IRZ403" s="366"/>
      <c r="ISA403" s="366"/>
      <c r="ISB403" s="366"/>
      <c r="ISC403" s="366"/>
      <c r="ISD403" s="366"/>
      <c r="ISE403" s="366"/>
      <c r="ISF403" s="366"/>
      <c r="ISG403" s="366"/>
      <c r="ISH403" s="366"/>
      <c r="ISI403" s="366"/>
      <c r="ISJ403" s="366"/>
      <c r="ISK403" s="366"/>
      <c r="ISL403" s="366"/>
      <c r="ISM403" s="366"/>
      <c r="ISN403" s="366"/>
      <c r="ISO403" s="366"/>
      <c r="ISP403" s="366"/>
      <c r="ISQ403" s="366"/>
      <c r="ISR403" s="366"/>
      <c r="ISS403" s="366"/>
      <c r="IST403" s="366"/>
      <c r="ISU403" s="366"/>
      <c r="ISV403" s="366"/>
      <c r="ISW403" s="366"/>
      <c r="ISX403" s="366"/>
      <c r="ISY403" s="366"/>
      <c r="ISZ403" s="366"/>
      <c r="ITA403" s="366"/>
      <c r="ITB403" s="366"/>
      <c r="ITC403" s="366"/>
      <c r="ITD403" s="366"/>
      <c r="ITE403" s="366"/>
      <c r="ITF403" s="366"/>
      <c r="ITG403" s="366"/>
      <c r="ITH403" s="366"/>
      <c r="ITI403" s="366"/>
      <c r="ITJ403" s="366"/>
      <c r="ITK403" s="366"/>
      <c r="ITL403" s="366"/>
      <c r="ITM403" s="366"/>
      <c r="ITN403" s="366"/>
      <c r="ITO403" s="366"/>
      <c r="ITP403" s="366"/>
      <c r="ITQ403" s="366"/>
      <c r="ITR403" s="366"/>
      <c r="ITS403" s="366"/>
      <c r="ITT403" s="366"/>
      <c r="ITU403" s="366"/>
      <c r="ITV403" s="366"/>
      <c r="ITW403" s="366"/>
      <c r="ITX403" s="366"/>
      <c r="ITY403" s="366"/>
      <c r="ITZ403" s="366"/>
      <c r="IUA403" s="366"/>
      <c r="IUB403" s="366"/>
      <c r="IUC403" s="366"/>
      <c r="IUD403" s="366"/>
      <c r="IUE403" s="366"/>
      <c r="IUF403" s="366"/>
      <c r="IUG403" s="366"/>
      <c r="IUH403" s="366"/>
      <c r="IUI403" s="366"/>
      <c r="IUJ403" s="366"/>
      <c r="IUK403" s="366"/>
      <c r="IUL403" s="366"/>
      <c r="IUM403" s="366"/>
      <c r="IUN403" s="366"/>
      <c r="IUO403" s="366"/>
      <c r="IUP403" s="366"/>
      <c r="IUQ403" s="366"/>
      <c r="IUR403" s="366"/>
      <c r="IUS403" s="366"/>
      <c r="IUT403" s="366"/>
      <c r="IUU403" s="366"/>
      <c r="IUV403" s="366"/>
      <c r="IUW403" s="366"/>
      <c r="IUX403" s="366"/>
      <c r="IUY403" s="366"/>
      <c r="IUZ403" s="366"/>
      <c r="IVA403" s="366"/>
      <c r="IVB403" s="366"/>
      <c r="IVC403" s="366"/>
      <c r="IVD403" s="366"/>
      <c r="IVE403" s="366"/>
      <c r="IVF403" s="366"/>
      <c r="IVG403" s="366"/>
      <c r="IVH403" s="366"/>
      <c r="IVI403" s="366"/>
      <c r="IVJ403" s="366"/>
      <c r="IVK403" s="366"/>
      <c r="IVL403" s="366"/>
      <c r="IVM403" s="366"/>
      <c r="IVN403" s="366"/>
      <c r="IVO403" s="366"/>
      <c r="IVP403" s="366"/>
      <c r="IVQ403" s="366"/>
      <c r="IVR403" s="366"/>
      <c r="IVS403" s="366"/>
      <c r="IVT403" s="366"/>
      <c r="IVU403" s="366"/>
      <c r="IVV403" s="366"/>
      <c r="IVW403" s="366"/>
      <c r="IVX403" s="366"/>
      <c r="IVY403" s="366"/>
      <c r="IVZ403" s="366"/>
      <c r="IWA403" s="366"/>
      <c r="IWB403" s="366"/>
      <c r="IWC403" s="366"/>
      <c r="IWD403" s="366"/>
      <c r="IWE403" s="366"/>
      <c r="IWF403" s="366"/>
      <c r="IWG403" s="366"/>
      <c r="IWH403" s="366"/>
      <c r="IWI403" s="366"/>
      <c r="IWJ403" s="366"/>
      <c r="IWK403" s="366"/>
      <c r="IWL403" s="366"/>
      <c r="IWM403" s="366"/>
      <c r="IWN403" s="366"/>
      <c r="IWO403" s="366"/>
      <c r="IWP403" s="366"/>
      <c r="IWQ403" s="366"/>
      <c r="IWR403" s="366"/>
      <c r="IWS403" s="366"/>
      <c r="IWT403" s="366"/>
      <c r="IWU403" s="366"/>
      <c r="IWV403" s="366"/>
      <c r="IWW403" s="366"/>
      <c r="IWX403" s="366"/>
      <c r="IWY403" s="366"/>
      <c r="IWZ403" s="366"/>
      <c r="IXA403" s="366"/>
      <c r="IXB403" s="366"/>
      <c r="IXC403" s="366"/>
      <c r="IXD403" s="366"/>
      <c r="IXE403" s="366"/>
      <c r="IXF403" s="366"/>
      <c r="IXG403" s="366"/>
      <c r="IXH403" s="366"/>
      <c r="IXI403" s="366"/>
      <c r="IXJ403" s="366"/>
      <c r="IXK403" s="366"/>
      <c r="IXL403" s="366"/>
      <c r="IXM403" s="366"/>
      <c r="IXN403" s="366"/>
      <c r="IXO403" s="366"/>
      <c r="IXP403" s="366"/>
      <c r="IXQ403" s="366"/>
      <c r="IXR403" s="366"/>
      <c r="IXS403" s="366"/>
      <c r="IXT403" s="366"/>
      <c r="IXU403" s="366"/>
      <c r="IXV403" s="366"/>
      <c r="IXW403" s="366"/>
      <c r="IXX403" s="366"/>
      <c r="IXY403" s="366"/>
      <c r="IXZ403" s="366"/>
      <c r="IYA403" s="366"/>
      <c r="IYB403" s="366"/>
      <c r="IYC403" s="366"/>
      <c r="IYD403" s="366"/>
      <c r="IYE403" s="366"/>
      <c r="IYF403" s="366"/>
      <c r="IYG403" s="366"/>
      <c r="IYH403" s="366"/>
      <c r="IYI403" s="366"/>
      <c r="IYJ403" s="366"/>
      <c r="IYK403" s="366"/>
      <c r="IYL403" s="366"/>
      <c r="IYM403" s="366"/>
      <c r="IYN403" s="366"/>
      <c r="IYO403" s="366"/>
      <c r="IYP403" s="366"/>
      <c r="IYQ403" s="366"/>
      <c r="IYR403" s="366"/>
      <c r="IYS403" s="366"/>
      <c r="IYT403" s="366"/>
      <c r="IYU403" s="366"/>
      <c r="IYV403" s="366"/>
      <c r="IYW403" s="366"/>
      <c r="IYX403" s="366"/>
      <c r="IYY403" s="366"/>
      <c r="IYZ403" s="366"/>
      <c r="IZA403" s="366"/>
      <c r="IZB403" s="366"/>
      <c r="IZC403" s="366"/>
      <c r="IZD403" s="366"/>
      <c r="IZE403" s="366"/>
      <c r="IZF403" s="366"/>
      <c r="IZG403" s="366"/>
      <c r="IZH403" s="366"/>
      <c r="IZI403" s="366"/>
      <c r="IZJ403" s="366"/>
      <c r="IZK403" s="366"/>
      <c r="IZL403" s="366"/>
      <c r="IZM403" s="366"/>
      <c r="IZN403" s="366"/>
      <c r="IZO403" s="366"/>
      <c r="IZP403" s="366"/>
      <c r="IZQ403" s="366"/>
      <c r="IZR403" s="366"/>
      <c r="IZS403" s="366"/>
      <c r="IZT403" s="366"/>
      <c r="IZU403" s="366"/>
      <c r="IZV403" s="366"/>
      <c r="IZW403" s="366"/>
      <c r="IZX403" s="366"/>
      <c r="IZY403" s="366"/>
      <c r="IZZ403" s="366"/>
      <c r="JAA403" s="366"/>
      <c r="JAB403" s="366"/>
      <c r="JAC403" s="366"/>
      <c r="JAD403" s="366"/>
      <c r="JAE403" s="366"/>
      <c r="JAF403" s="366"/>
      <c r="JAG403" s="366"/>
      <c r="JAH403" s="366"/>
      <c r="JAI403" s="366"/>
      <c r="JAJ403" s="366"/>
      <c r="JAK403" s="366"/>
      <c r="JAL403" s="366"/>
      <c r="JAM403" s="366"/>
      <c r="JAN403" s="366"/>
      <c r="JAO403" s="366"/>
      <c r="JAP403" s="366"/>
      <c r="JAQ403" s="366"/>
      <c r="JAR403" s="366"/>
      <c r="JAS403" s="366"/>
      <c r="JAT403" s="366"/>
      <c r="JAU403" s="366"/>
      <c r="JAV403" s="366"/>
      <c r="JAW403" s="366"/>
      <c r="JAX403" s="366"/>
      <c r="JAY403" s="366"/>
      <c r="JAZ403" s="366"/>
      <c r="JBA403" s="366"/>
      <c r="JBB403" s="366"/>
      <c r="JBC403" s="366"/>
      <c r="JBD403" s="366"/>
      <c r="JBE403" s="366"/>
      <c r="JBF403" s="366"/>
      <c r="JBG403" s="366"/>
      <c r="JBH403" s="366"/>
      <c r="JBI403" s="366"/>
      <c r="JBJ403" s="366"/>
      <c r="JBK403" s="366"/>
      <c r="JBL403" s="366"/>
      <c r="JBM403" s="366"/>
      <c r="JBN403" s="366"/>
      <c r="JBO403" s="366"/>
      <c r="JBP403" s="366"/>
      <c r="JBQ403" s="366"/>
      <c r="JBR403" s="366"/>
      <c r="JBS403" s="366"/>
      <c r="JBT403" s="366"/>
      <c r="JBU403" s="366"/>
      <c r="JBV403" s="366"/>
      <c r="JBW403" s="366"/>
      <c r="JBX403" s="366"/>
      <c r="JBY403" s="366"/>
      <c r="JBZ403" s="366"/>
      <c r="JCA403" s="366"/>
      <c r="JCB403" s="366"/>
      <c r="JCC403" s="366"/>
      <c r="JCD403" s="366"/>
      <c r="JCE403" s="366"/>
      <c r="JCF403" s="366"/>
      <c r="JCG403" s="366"/>
      <c r="JCH403" s="366"/>
      <c r="JCI403" s="366"/>
      <c r="JCJ403" s="366"/>
      <c r="JCK403" s="366"/>
      <c r="JCL403" s="366"/>
      <c r="JCM403" s="366"/>
      <c r="JCN403" s="366"/>
      <c r="JCO403" s="366"/>
      <c r="JCP403" s="366"/>
      <c r="JCQ403" s="366"/>
      <c r="JCR403" s="366"/>
      <c r="JCS403" s="366"/>
      <c r="JCT403" s="366"/>
      <c r="JCU403" s="366"/>
      <c r="JCV403" s="366"/>
      <c r="JCW403" s="366"/>
      <c r="JCX403" s="366"/>
      <c r="JCY403" s="366"/>
      <c r="JCZ403" s="366"/>
      <c r="JDA403" s="366"/>
      <c r="JDB403" s="366"/>
      <c r="JDC403" s="366"/>
      <c r="JDD403" s="366"/>
      <c r="JDE403" s="366"/>
      <c r="JDF403" s="366"/>
      <c r="JDG403" s="366"/>
      <c r="JDH403" s="366"/>
      <c r="JDI403" s="366"/>
      <c r="JDJ403" s="366"/>
      <c r="JDK403" s="366"/>
      <c r="JDL403" s="366"/>
      <c r="JDM403" s="366"/>
      <c r="JDN403" s="366"/>
      <c r="JDO403" s="366"/>
      <c r="JDP403" s="366"/>
      <c r="JDQ403" s="366"/>
      <c r="JDR403" s="366"/>
      <c r="JDS403" s="366"/>
      <c r="JDT403" s="366"/>
      <c r="JDU403" s="366"/>
      <c r="JDV403" s="366"/>
      <c r="JDW403" s="366"/>
      <c r="JDX403" s="366"/>
      <c r="JDY403" s="366"/>
      <c r="JDZ403" s="366"/>
      <c r="JEA403" s="366"/>
      <c r="JEB403" s="366"/>
      <c r="JEC403" s="366"/>
      <c r="JED403" s="366"/>
      <c r="JEE403" s="366"/>
      <c r="JEF403" s="366"/>
      <c r="JEG403" s="366"/>
      <c r="JEH403" s="366"/>
      <c r="JEI403" s="366"/>
      <c r="JEJ403" s="366"/>
      <c r="JEK403" s="366"/>
      <c r="JEL403" s="366"/>
      <c r="JEM403" s="366"/>
      <c r="JEN403" s="366"/>
      <c r="JEO403" s="366"/>
      <c r="JEP403" s="366"/>
      <c r="JEQ403" s="366"/>
      <c r="JER403" s="366"/>
      <c r="JES403" s="366"/>
      <c r="JET403" s="366"/>
      <c r="JEU403" s="366"/>
      <c r="JEV403" s="366"/>
      <c r="JEW403" s="366"/>
      <c r="JEX403" s="366"/>
      <c r="JEY403" s="366"/>
      <c r="JEZ403" s="366"/>
      <c r="JFA403" s="366"/>
      <c r="JFB403" s="366"/>
      <c r="JFC403" s="366"/>
      <c r="JFD403" s="366"/>
      <c r="JFE403" s="366"/>
      <c r="JFF403" s="366"/>
      <c r="JFG403" s="366"/>
      <c r="JFH403" s="366"/>
      <c r="JFI403" s="366"/>
      <c r="JFJ403" s="366"/>
      <c r="JFK403" s="366"/>
      <c r="JFL403" s="366"/>
      <c r="JFM403" s="366"/>
      <c r="JFN403" s="366"/>
      <c r="JFO403" s="366"/>
      <c r="JFP403" s="366"/>
      <c r="JFQ403" s="366"/>
      <c r="JFR403" s="366"/>
      <c r="JFS403" s="366"/>
      <c r="JFT403" s="366"/>
      <c r="JFU403" s="366"/>
      <c r="JFV403" s="366"/>
      <c r="JFW403" s="366"/>
      <c r="JFX403" s="366"/>
      <c r="JFY403" s="366"/>
      <c r="JFZ403" s="366"/>
      <c r="JGA403" s="366"/>
      <c r="JGB403" s="366"/>
      <c r="JGC403" s="366"/>
      <c r="JGD403" s="366"/>
      <c r="JGE403" s="366"/>
      <c r="JGF403" s="366"/>
      <c r="JGG403" s="366"/>
      <c r="JGH403" s="366"/>
      <c r="JGI403" s="366"/>
      <c r="JGJ403" s="366"/>
      <c r="JGK403" s="366"/>
      <c r="JGL403" s="366"/>
      <c r="JGM403" s="366"/>
      <c r="JGN403" s="366"/>
      <c r="JGO403" s="366"/>
      <c r="JGP403" s="366"/>
      <c r="JGQ403" s="366"/>
      <c r="JGR403" s="366"/>
      <c r="JGS403" s="366"/>
      <c r="JGT403" s="366"/>
      <c r="JGU403" s="366"/>
      <c r="JGV403" s="366"/>
      <c r="JGW403" s="366"/>
      <c r="JGX403" s="366"/>
      <c r="JGY403" s="366"/>
      <c r="JGZ403" s="366"/>
      <c r="JHA403" s="366"/>
      <c r="JHB403" s="366"/>
      <c r="JHC403" s="366"/>
      <c r="JHD403" s="366"/>
      <c r="JHE403" s="366"/>
      <c r="JHF403" s="366"/>
      <c r="JHG403" s="366"/>
      <c r="JHH403" s="366"/>
      <c r="JHI403" s="366"/>
      <c r="JHJ403" s="366"/>
      <c r="JHK403" s="366"/>
      <c r="JHL403" s="366"/>
      <c r="JHM403" s="366"/>
      <c r="JHN403" s="366"/>
      <c r="JHO403" s="366"/>
      <c r="JHP403" s="366"/>
      <c r="JHQ403" s="366"/>
      <c r="JHR403" s="366"/>
      <c r="JHS403" s="366"/>
      <c r="JHT403" s="366"/>
      <c r="JHU403" s="366"/>
      <c r="JHV403" s="366"/>
      <c r="JHW403" s="366"/>
      <c r="JHX403" s="366"/>
      <c r="JHY403" s="366"/>
      <c r="JHZ403" s="366"/>
      <c r="JIA403" s="366"/>
      <c r="JIB403" s="366"/>
      <c r="JIC403" s="366"/>
      <c r="JID403" s="366"/>
      <c r="JIE403" s="366"/>
      <c r="JIF403" s="366"/>
      <c r="JIG403" s="366"/>
      <c r="JIH403" s="366"/>
      <c r="JII403" s="366"/>
      <c r="JIJ403" s="366"/>
      <c r="JIK403" s="366"/>
      <c r="JIL403" s="366"/>
      <c r="JIM403" s="366"/>
      <c r="JIN403" s="366"/>
      <c r="JIO403" s="366"/>
      <c r="JIP403" s="366"/>
      <c r="JIQ403" s="366"/>
      <c r="JIR403" s="366"/>
      <c r="JIS403" s="366"/>
      <c r="JIT403" s="366"/>
      <c r="JIU403" s="366"/>
      <c r="JIV403" s="366"/>
      <c r="JIW403" s="366"/>
      <c r="JIX403" s="366"/>
      <c r="JIY403" s="366"/>
      <c r="JIZ403" s="366"/>
      <c r="JJA403" s="366"/>
      <c r="JJB403" s="366"/>
      <c r="JJC403" s="366"/>
      <c r="JJD403" s="366"/>
      <c r="JJE403" s="366"/>
      <c r="JJF403" s="366"/>
      <c r="JJG403" s="366"/>
      <c r="JJH403" s="366"/>
      <c r="JJI403" s="366"/>
      <c r="JJJ403" s="366"/>
      <c r="JJK403" s="366"/>
      <c r="JJL403" s="366"/>
      <c r="JJM403" s="366"/>
      <c r="JJN403" s="366"/>
      <c r="JJO403" s="366"/>
      <c r="JJP403" s="366"/>
      <c r="JJQ403" s="366"/>
      <c r="JJR403" s="366"/>
      <c r="JJS403" s="366"/>
      <c r="JJT403" s="366"/>
      <c r="JJU403" s="366"/>
      <c r="JJV403" s="366"/>
      <c r="JJW403" s="366"/>
      <c r="JJX403" s="366"/>
      <c r="JJY403" s="366"/>
      <c r="JJZ403" s="366"/>
      <c r="JKA403" s="366"/>
      <c r="JKB403" s="366"/>
      <c r="JKC403" s="366"/>
      <c r="JKD403" s="366"/>
      <c r="JKE403" s="366"/>
      <c r="JKF403" s="366"/>
      <c r="JKG403" s="366"/>
      <c r="JKH403" s="366"/>
      <c r="JKI403" s="366"/>
      <c r="JKJ403" s="366"/>
      <c r="JKK403" s="366"/>
      <c r="JKL403" s="366"/>
      <c r="JKM403" s="366"/>
      <c r="JKN403" s="366"/>
      <c r="JKO403" s="366"/>
      <c r="JKP403" s="366"/>
      <c r="JKQ403" s="366"/>
      <c r="JKR403" s="366"/>
      <c r="JKS403" s="366"/>
      <c r="JKT403" s="366"/>
      <c r="JKU403" s="366"/>
      <c r="JKV403" s="366"/>
      <c r="JKW403" s="366"/>
      <c r="JKX403" s="366"/>
      <c r="JKY403" s="366"/>
      <c r="JKZ403" s="366"/>
      <c r="JLA403" s="366"/>
      <c r="JLB403" s="366"/>
      <c r="JLC403" s="366"/>
      <c r="JLD403" s="366"/>
      <c r="JLE403" s="366"/>
      <c r="JLF403" s="366"/>
      <c r="JLG403" s="366"/>
      <c r="JLH403" s="366"/>
      <c r="JLI403" s="366"/>
      <c r="JLJ403" s="366"/>
      <c r="JLK403" s="366"/>
      <c r="JLL403" s="366"/>
      <c r="JLM403" s="366"/>
      <c r="JLN403" s="366"/>
      <c r="JLO403" s="366"/>
      <c r="JLP403" s="366"/>
      <c r="JLQ403" s="366"/>
      <c r="JLR403" s="366"/>
      <c r="JLS403" s="366"/>
      <c r="JLT403" s="366"/>
      <c r="JLU403" s="366"/>
      <c r="JLV403" s="366"/>
      <c r="JLW403" s="366"/>
      <c r="JLX403" s="366"/>
      <c r="JLY403" s="366"/>
      <c r="JLZ403" s="366"/>
      <c r="JMA403" s="366"/>
      <c r="JMB403" s="366"/>
      <c r="JMC403" s="366"/>
      <c r="JMD403" s="366"/>
      <c r="JME403" s="366"/>
      <c r="JMF403" s="366"/>
      <c r="JMG403" s="366"/>
      <c r="JMH403" s="366"/>
      <c r="JMI403" s="366"/>
      <c r="JMJ403" s="366"/>
      <c r="JMK403" s="366"/>
      <c r="JML403" s="366"/>
      <c r="JMM403" s="366"/>
      <c r="JMN403" s="366"/>
      <c r="JMO403" s="366"/>
      <c r="JMP403" s="366"/>
      <c r="JMQ403" s="366"/>
      <c r="JMR403" s="366"/>
      <c r="JMS403" s="366"/>
      <c r="JMT403" s="366"/>
      <c r="JMU403" s="366"/>
      <c r="JMV403" s="366"/>
      <c r="JMW403" s="366"/>
      <c r="JMX403" s="366"/>
      <c r="JMY403" s="366"/>
      <c r="JMZ403" s="366"/>
      <c r="JNA403" s="366"/>
      <c r="JNB403" s="366"/>
      <c r="JNC403" s="366"/>
      <c r="JND403" s="366"/>
      <c r="JNE403" s="366"/>
      <c r="JNF403" s="366"/>
      <c r="JNG403" s="366"/>
      <c r="JNH403" s="366"/>
      <c r="JNI403" s="366"/>
      <c r="JNJ403" s="366"/>
      <c r="JNK403" s="366"/>
      <c r="JNL403" s="366"/>
      <c r="JNM403" s="366"/>
      <c r="JNN403" s="366"/>
      <c r="JNO403" s="366"/>
      <c r="JNP403" s="366"/>
      <c r="JNQ403" s="366"/>
      <c r="JNR403" s="366"/>
      <c r="JNS403" s="366"/>
      <c r="JNT403" s="366"/>
      <c r="JNU403" s="366"/>
      <c r="JNV403" s="366"/>
      <c r="JNW403" s="366"/>
      <c r="JNX403" s="366"/>
      <c r="JNY403" s="366"/>
      <c r="JNZ403" s="366"/>
      <c r="JOA403" s="366"/>
      <c r="JOB403" s="366"/>
      <c r="JOC403" s="366"/>
      <c r="JOD403" s="366"/>
      <c r="JOE403" s="366"/>
      <c r="JOF403" s="366"/>
      <c r="JOG403" s="366"/>
      <c r="JOH403" s="366"/>
      <c r="JOI403" s="366"/>
      <c r="JOJ403" s="366"/>
      <c r="JOK403" s="366"/>
      <c r="JOL403" s="366"/>
      <c r="JOM403" s="366"/>
      <c r="JON403" s="366"/>
      <c r="JOO403" s="366"/>
      <c r="JOP403" s="366"/>
      <c r="JOQ403" s="366"/>
      <c r="JOR403" s="366"/>
      <c r="JOS403" s="366"/>
      <c r="JOT403" s="366"/>
      <c r="JOU403" s="366"/>
      <c r="JOV403" s="366"/>
      <c r="JOW403" s="366"/>
      <c r="JOX403" s="366"/>
      <c r="JOY403" s="366"/>
      <c r="JOZ403" s="366"/>
      <c r="JPA403" s="366"/>
      <c r="JPB403" s="366"/>
      <c r="JPC403" s="366"/>
      <c r="JPD403" s="366"/>
      <c r="JPE403" s="366"/>
      <c r="JPF403" s="366"/>
      <c r="JPG403" s="366"/>
      <c r="JPH403" s="366"/>
      <c r="JPI403" s="366"/>
      <c r="JPJ403" s="366"/>
      <c r="JPK403" s="366"/>
      <c r="JPL403" s="366"/>
      <c r="JPM403" s="366"/>
      <c r="JPN403" s="366"/>
      <c r="JPO403" s="366"/>
      <c r="JPP403" s="366"/>
      <c r="JPQ403" s="366"/>
      <c r="JPR403" s="366"/>
      <c r="JPS403" s="366"/>
      <c r="JPT403" s="366"/>
      <c r="JPU403" s="366"/>
      <c r="JPV403" s="366"/>
      <c r="JPW403" s="366"/>
      <c r="JPX403" s="366"/>
      <c r="JPY403" s="366"/>
      <c r="JPZ403" s="366"/>
      <c r="JQA403" s="366"/>
      <c r="JQB403" s="366"/>
      <c r="JQC403" s="366"/>
      <c r="JQD403" s="366"/>
      <c r="JQE403" s="366"/>
      <c r="JQF403" s="366"/>
      <c r="JQG403" s="366"/>
      <c r="JQH403" s="366"/>
      <c r="JQI403" s="366"/>
      <c r="JQJ403" s="366"/>
      <c r="JQK403" s="366"/>
      <c r="JQL403" s="366"/>
      <c r="JQM403" s="366"/>
      <c r="JQN403" s="366"/>
      <c r="JQO403" s="366"/>
      <c r="JQP403" s="366"/>
      <c r="JQQ403" s="366"/>
      <c r="JQR403" s="366"/>
      <c r="JQS403" s="366"/>
      <c r="JQT403" s="366"/>
      <c r="JQU403" s="366"/>
      <c r="JQV403" s="366"/>
      <c r="JQW403" s="366"/>
      <c r="JQX403" s="366"/>
      <c r="JQY403" s="366"/>
      <c r="JQZ403" s="366"/>
      <c r="JRA403" s="366"/>
      <c r="JRB403" s="366"/>
      <c r="JRC403" s="366"/>
      <c r="JRD403" s="366"/>
      <c r="JRE403" s="366"/>
      <c r="JRF403" s="366"/>
      <c r="JRG403" s="366"/>
      <c r="JRH403" s="366"/>
      <c r="JRI403" s="366"/>
      <c r="JRJ403" s="366"/>
      <c r="JRK403" s="366"/>
      <c r="JRL403" s="366"/>
      <c r="JRM403" s="366"/>
      <c r="JRN403" s="366"/>
      <c r="JRO403" s="366"/>
      <c r="JRP403" s="366"/>
      <c r="JRQ403" s="366"/>
      <c r="JRR403" s="366"/>
      <c r="JRS403" s="366"/>
      <c r="JRT403" s="366"/>
      <c r="JRU403" s="366"/>
      <c r="JRV403" s="366"/>
      <c r="JRW403" s="366"/>
      <c r="JRX403" s="366"/>
      <c r="JRY403" s="366"/>
      <c r="JRZ403" s="366"/>
      <c r="JSA403" s="366"/>
      <c r="JSB403" s="366"/>
      <c r="JSC403" s="366"/>
      <c r="JSD403" s="366"/>
      <c r="JSE403" s="366"/>
      <c r="JSF403" s="366"/>
      <c r="JSG403" s="366"/>
      <c r="JSH403" s="366"/>
      <c r="JSI403" s="366"/>
      <c r="JSJ403" s="366"/>
      <c r="JSK403" s="366"/>
      <c r="JSL403" s="366"/>
      <c r="JSM403" s="366"/>
      <c r="JSN403" s="366"/>
      <c r="JSO403" s="366"/>
      <c r="JSP403" s="366"/>
      <c r="JSQ403" s="366"/>
      <c r="JSR403" s="366"/>
      <c r="JSS403" s="366"/>
      <c r="JST403" s="366"/>
      <c r="JSU403" s="366"/>
      <c r="JSV403" s="366"/>
      <c r="JSW403" s="366"/>
      <c r="JSX403" s="366"/>
      <c r="JSY403" s="366"/>
      <c r="JSZ403" s="366"/>
      <c r="JTA403" s="366"/>
      <c r="JTB403" s="366"/>
      <c r="JTC403" s="366"/>
      <c r="JTD403" s="366"/>
      <c r="JTE403" s="366"/>
      <c r="JTF403" s="366"/>
      <c r="JTG403" s="366"/>
      <c r="JTH403" s="366"/>
      <c r="JTI403" s="366"/>
      <c r="JTJ403" s="366"/>
      <c r="JTK403" s="366"/>
      <c r="JTL403" s="366"/>
      <c r="JTM403" s="366"/>
      <c r="JTN403" s="366"/>
      <c r="JTO403" s="366"/>
      <c r="JTP403" s="366"/>
      <c r="JTQ403" s="366"/>
      <c r="JTR403" s="366"/>
      <c r="JTS403" s="366"/>
      <c r="JTT403" s="366"/>
      <c r="JTU403" s="366"/>
      <c r="JTV403" s="366"/>
      <c r="JTW403" s="366"/>
      <c r="JTX403" s="366"/>
      <c r="JTY403" s="366"/>
      <c r="JTZ403" s="366"/>
      <c r="JUA403" s="366"/>
      <c r="JUB403" s="366"/>
      <c r="JUC403" s="366"/>
      <c r="JUD403" s="366"/>
      <c r="JUE403" s="366"/>
      <c r="JUF403" s="366"/>
      <c r="JUG403" s="366"/>
      <c r="JUH403" s="366"/>
      <c r="JUI403" s="366"/>
      <c r="JUJ403" s="366"/>
      <c r="JUK403" s="366"/>
      <c r="JUL403" s="366"/>
      <c r="JUM403" s="366"/>
      <c r="JUN403" s="366"/>
      <c r="JUO403" s="366"/>
      <c r="JUP403" s="366"/>
      <c r="JUQ403" s="366"/>
      <c r="JUR403" s="366"/>
      <c r="JUS403" s="366"/>
      <c r="JUT403" s="366"/>
      <c r="JUU403" s="366"/>
      <c r="JUV403" s="366"/>
      <c r="JUW403" s="366"/>
      <c r="JUX403" s="366"/>
      <c r="JUY403" s="366"/>
      <c r="JUZ403" s="366"/>
      <c r="JVA403" s="366"/>
      <c r="JVB403" s="366"/>
      <c r="JVC403" s="366"/>
      <c r="JVD403" s="366"/>
      <c r="JVE403" s="366"/>
      <c r="JVF403" s="366"/>
      <c r="JVG403" s="366"/>
      <c r="JVH403" s="366"/>
      <c r="JVI403" s="366"/>
      <c r="JVJ403" s="366"/>
      <c r="JVK403" s="366"/>
      <c r="JVL403" s="366"/>
      <c r="JVM403" s="366"/>
      <c r="JVN403" s="366"/>
      <c r="JVO403" s="366"/>
      <c r="JVP403" s="366"/>
      <c r="JVQ403" s="366"/>
      <c r="JVR403" s="366"/>
      <c r="JVS403" s="366"/>
      <c r="JVT403" s="366"/>
      <c r="JVU403" s="366"/>
      <c r="JVV403" s="366"/>
      <c r="JVW403" s="366"/>
      <c r="JVX403" s="366"/>
      <c r="JVY403" s="366"/>
      <c r="JVZ403" s="366"/>
      <c r="JWA403" s="366"/>
      <c r="JWB403" s="366"/>
      <c r="JWC403" s="366"/>
      <c r="JWD403" s="366"/>
      <c r="JWE403" s="366"/>
      <c r="JWF403" s="366"/>
      <c r="JWG403" s="366"/>
      <c r="JWH403" s="366"/>
      <c r="JWI403" s="366"/>
      <c r="JWJ403" s="366"/>
      <c r="JWK403" s="366"/>
      <c r="JWL403" s="366"/>
      <c r="JWM403" s="366"/>
      <c r="JWN403" s="366"/>
      <c r="JWO403" s="366"/>
      <c r="JWP403" s="366"/>
      <c r="JWQ403" s="366"/>
      <c r="JWR403" s="366"/>
      <c r="JWS403" s="366"/>
      <c r="JWT403" s="366"/>
      <c r="JWU403" s="366"/>
      <c r="JWV403" s="366"/>
      <c r="JWW403" s="366"/>
      <c r="JWX403" s="366"/>
      <c r="JWY403" s="366"/>
      <c r="JWZ403" s="366"/>
      <c r="JXA403" s="366"/>
      <c r="JXB403" s="366"/>
      <c r="JXC403" s="366"/>
      <c r="JXD403" s="366"/>
      <c r="JXE403" s="366"/>
      <c r="JXF403" s="366"/>
      <c r="JXG403" s="366"/>
      <c r="JXH403" s="366"/>
      <c r="JXI403" s="366"/>
      <c r="JXJ403" s="366"/>
      <c r="JXK403" s="366"/>
      <c r="JXL403" s="366"/>
      <c r="JXM403" s="366"/>
      <c r="JXN403" s="366"/>
      <c r="JXO403" s="366"/>
      <c r="JXP403" s="366"/>
      <c r="JXQ403" s="366"/>
      <c r="JXR403" s="366"/>
      <c r="JXS403" s="366"/>
      <c r="JXT403" s="366"/>
      <c r="JXU403" s="366"/>
      <c r="JXV403" s="366"/>
      <c r="JXW403" s="366"/>
      <c r="JXX403" s="366"/>
      <c r="JXY403" s="366"/>
      <c r="JXZ403" s="366"/>
      <c r="JYA403" s="366"/>
      <c r="JYB403" s="366"/>
      <c r="JYC403" s="366"/>
      <c r="JYD403" s="366"/>
      <c r="JYE403" s="366"/>
      <c r="JYF403" s="366"/>
      <c r="JYG403" s="366"/>
      <c r="JYH403" s="366"/>
      <c r="JYI403" s="366"/>
      <c r="JYJ403" s="366"/>
      <c r="JYK403" s="366"/>
      <c r="JYL403" s="366"/>
      <c r="JYM403" s="366"/>
      <c r="JYN403" s="366"/>
      <c r="JYO403" s="366"/>
      <c r="JYP403" s="366"/>
      <c r="JYQ403" s="366"/>
      <c r="JYR403" s="366"/>
      <c r="JYS403" s="366"/>
      <c r="JYT403" s="366"/>
      <c r="JYU403" s="366"/>
      <c r="JYV403" s="366"/>
      <c r="JYW403" s="366"/>
      <c r="JYX403" s="366"/>
      <c r="JYY403" s="366"/>
      <c r="JYZ403" s="366"/>
      <c r="JZA403" s="366"/>
      <c r="JZB403" s="366"/>
      <c r="JZC403" s="366"/>
      <c r="JZD403" s="366"/>
      <c r="JZE403" s="366"/>
      <c r="JZF403" s="366"/>
      <c r="JZG403" s="366"/>
      <c r="JZH403" s="366"/>
      <c r="JZI403" s="366"/>
      <c r="JZJ403" s="366"/>
      <c r="JZK403" s="366"/>
      <c r="JZL403" s="366"/>
      <c r="JZM403" s="366"/>
      <c r="JZN403" s="366"/>
      <c r="JZO403" s="366"/>
      <c r="JZP403" s="366"/>
      <c r="JZQ403" s="366"/>
      <c r="JZR403" s="366"/>
      <c r="JZS403" s="366"/>
      <c r="JZT403" s="366"/>
      <c r="JZU403" s="366"/>
      <c r="JZV403" s="366"/>
      <c r="JZW403" s="366"/>
      <c r="JZX403" s="366"/>
      <c r="JZY403" s="366"/>
      <c r="JZZ403" s="366"/>
      <c r="KAA403" s="366"/>
      <c r="KAB403" s="366"/>
      <c r="KAC403" s="366"/>
      <c r="KAD403" s="366"/>
      <c r="KAE403" s="366"/>
      <c r="KAF403" s="366"/>
      <c r="KAG403" s="366"/>
      <c r="KAH403" s="366"/>
      <c r="KAI403" s="366"/>
      <c r="KAJ403" s="366"/>
      <c r="KAK403" s="366"/>
      <c r="KAL403" s="366"/>
      <c r="KAM403" s="366"/>
      <c r="KAN403" s="366"/>
      <c r="KAO403" s="366"/>
      <c r="KAP403" s="366"/>
      <c r="KAQ403" s="366"/>
      <c r="KAR403" s="366"/>
      <c r="KAS403" s="366"/>
      <c r="KAT403" s="366"/>
      <c r="KAU403" s="366"/>
      <c r="KAV403" s="366"/>
      <c r="KAW403" s="366"/>
      <c r="KAX403" s="366"/>
      <c r="KAY403" s="366"/>
      <c r="KAZ403" s="366"/>
      <c r="KBA403" s="366"/>
      <c r="KBB403" s="366"/>
      <c r="KBC403" s="366"/>
      <c r="KBD403" s="366"/>
      <c r="KBE403" s="366"/>
      <c r="KBF403" s="366"/>
      <c r="KBG403" s="366"/>
      <c r="KBH403" s="366"/>
      <c r="KBI403" s="366"/>
      <c r="KBJ403" s="366"/>
      <c r="KBK403" s="366"/>
      <c r="KBL403" s="366"/>
      <c r="KBM403" s="366"/>
      <c r="KBN403" s="366"/>
      <c r="KBO403" s="366"/>
      <c r="KBP403" s="366"/>
      <c r="KBQ403" s="366"/>
      <c r="KBR403" s="366"/>
      <c r="KBS403" s="366"/>
      <c r="KBT403" s="366"/>
      <c r="KBU403" s="366"/>
      <c r="KBV403" s="366"/>
      <c r="KBW403" s="366"/>
      <c r="KBX403" s="366"/>
      <c r="KBY403" s="366"/>
      <c r="KBZ403" s="366"/>
      <c r="KCA403" s="366"/>
      <c r="KCB403" s="366"/>
      <c r="KCC403" s="366"/>
      <c r="KCD403" s="366"/>
      <c r="KCE403" s="366"/>
      <c r="KCF403" s="366"/>
      <c r="KCG403" s="366"/>
      <c r="KCH403" s="366"/>
      <c r="KCI403" s="366"/>
      <c r="KCJ403" s="366"/>
      <c r="KCK403" s="366"/>
      <c r="KCL403" s="366"/>
      <c r="KCM403" s="366"/>
      <c r="KCN403" s="366"/>
      <c r="KCO403" s="366"/>
      <c r="KCP403" s="366"/>
      <c r="KCQ403" s="366"/>
      <c r="KCR403" s="366"/>
      <c r="KCS403" s="366"/>
      <c r="KCT403" s="366"/>
      <c r="KCU403" s="366"/>
      <c r="KCV403" s="366"/>
      <c r="KCW403" s="366"/>
      <c r="KCX403" s="366"/>
      <c r="KCY403" s="366"/>
      <c r="KCZ403" s="366"/>
      <c r="KDA403" s="366"/>
      <c r="KDB403" s="366"/>
      <c r="KDC403" s="366"/>
      <c r="KDD403" s="366"/>
      <c r="KDE403" s="366"/>
      <c r="KDF403" s="366"/>
      <c r="KDG403" s="366"/>
      <c r="KDH403" s="366"/>
      <c r="KDI403" s="366"/>
      <c r="KDJ403" s="366"/>
      <c r="KDK403" s="366"/>
      <c r="KDL403" s="366"/>
      <c r="KDM403" s="366"/>
      <c r="KDN403" s="366"/>
      <c r="KDO403" s="366"/>
      <c r="KDP403" s="366"/>
      <c r="KDQ403" s="366"/>
      <c r="KDR403" s="366"/>
      <c r="KDS403" s="366"/>
      <c r="KDT403" s="366"/>
      <c r="KDU403" s="366"/>
      <c r="KDV403" s="366"/>
      <c r="KDW403" s="366"/>
      <c r="KDX403" s="366"/>
      <c r="KDY403" s="366"/>
      <c r="KDZ403" s="366"/>
      <c r="KEA403" s="366"/>
      <c r="KEB403" s="366"/>
      <c r="KEC403" s="366"/>
      <c r="KED403" s="366"/>
      <c r="KEE403" s="366"/>
      <c r="KEF403" s="366"/>
      <c r="KEG403" s="366"/>
      <c r="KEH403" s="366"/>
      <c r="KEI403" s="366"/>
      <c r="KEJ403" s="366"/>
      <c r="KEK403" s="366"/>
      <c r="KEL403" s="366"/>
      <c r="KEM403" s="366"/>
      <c r="KEN403" s="366"/>
      <c r="KEO403" s="366"/>
      <c r="KEP403" s="366"/>
      <c r="KEQ403" s="366"/>
      <c r="KER403" s="366"/>
      <c r="KES403" s="366"/>
      <c r="KET403" s="366"/>
      <c r="KEU403" s="366"/>
      <c r="KEV403" s="366"/>
      <c r="KEW403" s="366"/>
      <c r="KEX403" s="366"/>
      <c r="KEY403" s="366"/>
      <c r="KEZ403" s="366"/>
      <c r="KFA403" s="366"/>
      <c r="KFB403" s="366"/>
      <c r="KFC403" s="366"/>
      <c r="KFD403" s="366"/>
      <c r="KFE403" s="366"/>
      <c r="KFF403" s="366"/>
      <c r="KFG403" s="366"/>
      <c r="KFH403" s="366"/>
      <c r="KFI403" s="366"/>
      <c r="KFJ403" s="366"/>
      <c r="KFK403" s="366"/>
      <c r="KFL403" s="366"/>
      <c r="KFM403" s="366"/>
      <c r="KFN403" s="366"/>
      <c r="KFO403" s="366"/>
      <c r="KFP403" s="366"/>
      <c r="KFQ403" s="366"/>
      <c r="KFR403" s="366"/>
      <c r="KFS403" s="366"/>
      <c r="KFT403" s="366"/>
      <c r="KFU403" s="366"/>
      <c r="KFV403" s="366"/>
      <c r="KFW403" s="366"/>
      <c r="KFX403" s="366"/>
      <c r="KFY403" s="366"/>
      <c r="KFZ403" s="366"/>
      <c r="KGA403" s="366"/>
      <c r="KGB403" s="366"/>
      <c r="KGC403" s="366"/>
      <c r="KGD403" s="366"/>
      <c r="KGE403" s="366"/>
      <c r="KGF403" s="366"/>
      <c r="KGG403" s="366"/>
      <c r="KGH403" s="366"/>
      <c r="KGI403" s="366"/>
      <c r="KGJ403" s="366"/>
      <c r="KGK403" s="366"/>
      <c r="KGL403" s="366"/>
      <c r="KGM403" s="366"/>
      <c r="KGN403" s="366"/>
      <c r="KGO403" s="366"/>
      <c r="KGP403" s="366"/>
      <c r="KGQ403" s="366"/>
      <c r="KGR403" s="366"/>
      <c r="KGS403" s="366"/>
      <c r="KGT403" s="366"/>
      <c r="KGU403" s="366"/>
      <c r="KGV403" s="366"/>
      <c r="KGW403" s="366"/>
      <c r="KGX403" s="366"/>
      <c r="KGY403" s="366"/>
      <c r="KGZ403" s="366"/>
      <c r="KHA403" s="366"/>
      <c r="KHB403" s="366"/>
      <c r="KHC403" s="366"/>
      <c r="KHD403" s="366"/>
      <c r="KHE403" s="366"/>
      <c r="KHF403" s="366"/>
      <c r="KHG403" s="366"/>
      <c r="KHH403" s="366"/>
      <c r="KHI403" s="366"/>
      <c r="KHJ403" s="366"/>
      <c r="KHK403" s="366"/>
      <c r="KHL403" s="366"/>
      <c r="KHM403" s="366"/>
      <c r="KHN403" s="366"/>
      <c r="KHO403" s="366"/>
      <c r="KHP403" s="366"/>
      <c r="KHQ403" s="366"/>
      <c r="KHR403" s="366"/>
      <c r="KHS403" s="366"/>
      <c r="KHT403" s="366"/>
      <c r="KHU403" s="366"/>
      <c r="KHV403" s="366"/>
      <c r="KHW403" s="366"/>
      <c r="KHX403" s="366"/>
      <c r="KHY403" s="366"/>
      <c r="KHZ403" s="366"/>
      <c r="KIA403" s="366"/>
      <c r="KIB403" s="366"/>
      <c r="KIC403" s="366"/>
      <c r="KID403" s="366"/>
      <c r="KIE403" s="366"/>
      <c r="KIF403" s="366"/>
      <c r="KIG403" s="366"/>
      <c r="KIH403" s="366"/>
      <c r="KII403" s="366"/>
      <c r="KIJ403" s="366"/>
      <c r="KIK403" s="366"/>
      <c r="KIL403" s="366"/>
      <c r="KIM403" s="366"/>
      <c r="KIN403" s="366"/>
      <c r="KIO403" s="366"/>
      <c r="KIP403" s="366"/>
      <c r="KIQ403" s="366"/>
      <c r="KIR403" s="366"/>
      <c r="KIS403" s="366"/>
      <c r="KIT403" s="366"/>
      <c r="KIU403" s="366"/>
      <c r="KIV403" s="366"/>
      <c r="KIW403" s="366"/>
      <c r="KIX403" s="366"/>
      <c r="KIY403" s="366"/>
      <c r="KIZ403" s="366"/>
      <c r="KJA403" s="366"/>
      <c r="KJB403" s="366"/>
      <c r="KJC403" s="366"/>
      <c r="KJD403" s="366"/>
      <c r="KJE403" s="366"/>
      <c r="KJF403" s="366"/>
      <c r="KJG403" s="366"/>
      <c r="KJH403" s="366"/>
      <c r="KJI403" s="366"/>
      <c r="KJJ403" s="366"/>
      <c r="KJK403" s="366"/>
      <c r="KJL403" s="366"/>
      <c r="KJM403" s="366"/>
      <c r="KJN403" s="366"/>
      <c r="KJO403" s="366"/>
      <c r="KJP403" s="366"/>
      <c r="KJQ403" s="366"/>
      <c r="KJR403" s="366"/>
      <c r="KJS403" s="366"/>
      <c r="KJT403" s="366"/>
      <c r="KJU403" s="366"/>
      <c r="KJV403" s="366"/>
      <c r="KJW403" s="366"/>
      <c r="KJX403" s="366"/>
      <c r="KJY403" s="366"/>
      <c r="KJZ403" s="366"/>
      <c r="KKA403" s="366"/>
      <c r="KKB403" s="366"/>
      <c r="KKC403" s="366"/>
      <c r="KKD403" s="366"/>
      <c r="KKE403" s="366"/>
      <c r="KKF403" s="366"/>
      <c r="KKG403" s="366"/>
      <c r="KKH403" s="366"/>
      <c r="KKI403" s="366"/>
      <c r="KKJ403" s="366"/>
      <c r="KKK403" s="366"/>
      <c r="KKL403" s="366"/>
      <c r="KKM403" s="366"/>
      <c r="KKN403" s="366"/>
      <c r="KKO403" s="366"/>
      <c r="KKP403" s="366"/>
      <c r="KKQ403" s="366"/>
      <c r="KKR403" s="366"/>
      <c r="KKS403" s="366"/>
      <c r="KKT403" s="366"/>
      <c r="KKU403" s="366"/>
      <c r="KKV403" s="366"/>
      <c r="KKW403" s="366"/>
      <c r="KKX403" s="366"/>
      <c r="KKY403" s="366"/>
      <c r="KKZ403" s="366"/>
      <c r="KLA403" s="366"/>
      <c r="KLB403" s="366"/>
      <c r="KLC403" s="366"/>
      <c r="KLD403" s="366"/>
      <c r="KLE403" s="366"/>
      <c r="KLF403" s="366"/>
      <c r="KLG403" s="366"/>
      <c r="KLH403" s="366"/>
      <c r="KLI403" s="366"/>
      <c r="KLJ403" s="366"/>
      <c r="KLK403" s="366"/>
      <c r="KLL403" s="366"/>
      <c r="KLM403" s="366"/>
      <c r="KLN403" s="366"/>
      <c r="KLO403" s="366"/>
      <c r="KLP403" s="366"/>
      <c r="KLQ403" s="366"/>
      <c r="KLR403" s="366"/>
      <c r="KLS403" s="366"/>
      <c r="KLT403" s="366"/>
      <c r="KLU403" s="366"/>
      <c r="KLV403" s="366"/>
      <c r="KLW403" s="366"/>
      <c r="KLX403" s="366"/>
      <c r="KLY403" s="366"/>
      <c r="KLZ403" s="366"/>
      <c r="KMA403" s="366"/>
      <c r="KMB403" s="366"/>
      <c r="KMC403" s="366"/>
      <c r="KMD403" s="366"/>
      <c r="KME403" s="366"/>
      <c r="KMF403" s="366"/>
      <c r="KMG403" s="366"/>
      <c r="KMH403" s="366"/>
      <c r="KMI403" s="366"/>
      <c r="KMJ403" s="366"/>
      <c r="KMK403" s="366"/>
      <c r="KML403" s="366"/>
      <c r="KMM403" s="366"/>
      <c r="KMN403" s="366"/>
      <c r="KMO403" s="366"/>
      <c r="KMP403" s="366"/>
      <c r="KMQ403" s="366"/>
      <c r="KMR403" s="366"/>
      <c r="KMS403" s="366"/>
      <c r="KMT403" s="366"/>
      <c r="KMU403" s="366"/>
      <c r="KMV403" s="366"/>
      <c r="KMW403" s="366"/>
      <c r="KMX403" s="366"/>
      <c r="KMY403" s="366"/>
      <c r="KMZ403" s="366"/>
      <c r="KNA403" s="366"/>
      <c r="KNB403" s="366"/>
      <c r="KNC403" s="366"/>
      <c r="KND403" s="366"/>
      <c r="KNE403" s="366"/>
      <c r="KNF403" s="366"/>
      <c r="KNG403" s="366"/>
      <c r="KNH403" s="366"/>
      <c r="KNI403" s="366"/>
      <c r="KNJ403" s="366"/>
      <c r="KNK403" s="366"/>
      <c r="KNL403" s="366"/>
      <c r="KNM403" s="366"/>
      <c r="KNN403" s="366"/>
      <c r="KNO403" s="366"/>
      <c r="KNP403" s="366"/>
      <c r="KNQ403" s="366"/>
      <c r="KNR403" s="366"/>
      <c r="KNS403" s="366"/>
      <c r="KNT403" s="366"/>
      <c r="KNU403" s="366"/>
      <c r="KNV403" s="366"/>
      <c r="KNW403" s="366"/>
      <c r="KNX403" s="366"/>
      <c r="KNY403" s="366"/>
      <c r="KNZ403" s="366"/>
      <c r="KOA403" s="366"/>
      <c r="KOB403" s="366"/>
      <c r="KOC403" s="366"/>
      <c r="KOD403" s="366"/>
      <c r="KOE403" s="366"/>
      <c r="KOF403" s="366"/>
      <c r="KOG403" s="366"/>
      <c r="KOH403" s="366"/>
      <c r="KOI403" s="366"/>
      <c r="KOJ403" s="366"/>
      <c r="KOK403" s="366"/>
      <c r="KOL403" s="366"/>
      <c r="KOM403" s="366"/>
      <c r="KON403" s="366"/>
      <c r="KOO403" s="366"/>
      <c r="KOP403" s="366"/>
      <c r="KOQ403" s="366"/>
      <c r="KOR403" s="366"/>
      <c r="KOS403" s="366"/>
      <c r="KOT403" s="366"/>
      <c r="KOU403" s="366"/>
      <c r="KOV403" s="366"/>
      <c r="KOW403" s="366"/>
      <c r="KOX403" s="366"/>
      <c r="KOY403" s="366"/>
      <c r="KOZ403" s="366"/>
      <c r="KPA403" s="366"/>
      <c r="KPB403" s="366"/>
      <c r="KPC403" s="366"/>
      <c r="KPD403" s="366"/>
      <c r="KPE403" s="366"/>
      <c r="KPF403" s="366"/>
      <c r="KPG403" s="366"/>
      <c r="KPH403" s="366"/>
      <c r="KPI403" s="366"/>
      <c r="KPJ403" s="366"/>
      <c r="KPK403" s="366"/>
      <c r="KPL403" s="366"/>
      <c r="KPM403" s="366"/>
      <c r="KPN403" s="366"/>
      <c r="KPO403" s="366"/>
      <c r="KPP403" s="366"/>
      <c r="KPQ403" s="366"/>
      <c r="KPR403" s="366"/>
      <c r="KPS403" s="366"/>
      <c r="KPT403" s="366"/>
      <c r="KPU403" s="366"/>
      <c r="KPV403" s="366"/>
      <c r="KPW403" s="366"/>
      <c r="KPX403" s="366"/>
      <c r="KPY403" s="366"/>
      <c r="KPZ403" s="366"/>
      <c r="KQA403" s="366"/>
      <c r="KQB403" s="366"/>
      <c r="KQC403" s="366"/>
      <c r="KQD403" s="366"/>
      <c r="KQE403" s="366"/>
      <c r="KQF403" s="366"/>
      <c r="KQG403" s="366"/>
      <c r="KQH403" s="366"/>
      <c r="KQI403" s="366"/>
      <c r="KQJ403" s="366"/>
      <c r="KQK403" s="366"/>
      <c r="KQL403" s="366"/>
      <c r="KQM403" s="366"/>
      <c r="KQN403" s="366"/>
      <c r="KQO403" s="366"/>
      <c r="KQP403" s="366"/>
      <c r="KQQ403" s="366"/>
      <c r="KQR403" s="366"/>
      <c r="KQS403" s="366"/>
      <c r="KQT403" s="366"/>
      <c r="KQU403" s="366"/>
      <c r="KQV403" s="366"/>
      <c r="KQW403" s="366"/>
      <c r="KQX403" s="366"/>
      <c r="KQY403" s="366"/>
      <c r="KQZ403" s="366"/>
      <c r="KRA403" s="366"/>
      <c r="KRB403" s="366"/>
      <c r="KRC403" s="366"/>
      <c r="KRD403" s="366"/>
      <c r="KRE403" s="366"/>
      <c r="KRF403" s="366"/>
      <c r="KRG403" s="366"/>
      <c r="KRH403" s="366"/>
      <c r="KRI403" s="366"/>
      <c r="KRJ403" s="366"/>
      <c r="KRK403" s="366"/>
      <c r="KRL403" s="366"/>
      <c r="KRM403" s="366"/>
      <c r="KRN403" s="366"/>
      <c r="KRO403" s="366"/>
      <c r="KRP403" s="366"/>
      <c r="KRQ403" s="366"/>
      <c r="KRR403" s="366"/>
      <c r="KRS403" s="366"/>
      <c r="KRT403" s="366"/>
      <c r="KRU403" s="366"/>
      <c r="KRV403" s="366"/>
      <c r="KRW403" s="366"/>
      <c r="KRX403" s="366"/>
      <c r="KRY403" s="366"/>
      <c r="KRZ403" s="366"/>
      <c r="KSA403" s="366"/>
      <c r="KSB403" s="366"/>
      <c r="KSC403" s="366"/>
      <c r="KSD403" s="366"/>
      <c r="KSE403" s="366"/>
      <c r="KSF403" s="366"/>
      <c r="KSG403" s="366"/>
      <c r="KSH403" s="366"/>
      <c r="KSI403" s="366"/>
      <c r="KSJ403" s="366"/>
      <c r="KSK403" s="366"/>
      <c r="KSL403" s="366"/>
      <c r="KSM403" s="366"/>
      <c r="KSN403" s="366"/>
      <c r="KSO403" s="366"/>
      <c r="KSP403" s="366"/>
      <c r="KSQ403" s="366"/>
      <c r="KSR403" s="366"/>
      <c r="KSS403" s="366"/>
      <c r="KST403" s="366"/>
      <c r="KSU403" s="366"/>
      <c r="KSV403" s="366"/>
      <c r="KSW403" s="366"/>
      <c r="KSX403" s="366"/>
      <c r="KSY403" s="366"/>
      <c r="KSZ403" s="366"/>
      <c r="KTA403" s="366"/>
      <c r="KTB403" s="366"/>
      <c r="KTC403" s="366"/>
      <c r="KTD403" s="366"/>
      <c r="KTE403" s="366"/>
      <c r="KTF403" s="366"/>
      <c r="KTG403" s="366"/>
      <c r="KTH403" s="366"/>
      <c r="KTI403" s="366"/>
      <c r="KTJ403" s="366"/>
      <c r="KTK403" s="366"/>
      <c r="KTL403" s="366"/>
      <c r="KTM403" s="366"/>
      <c r="KTN403" s="366"/>
      <c r="KTO403" s="366"/>
      <c r="KTP403" s="366"/>
      <c r="KTQ403" s="366"/>
      <c r="KTR403" s="366"/>
      <c r="KTS403" s="366"/>
      <c r="KTT403" s="366"/>
      <c r="KTU403" s="366"/>
      <c r="KTV403" s="366"/>
      <c r="KTW403" s="366"/>
      <c r="KTX403" s="366"/>
      <c r="KTY403" s="366"/>
      <c r="KTZ403" s="366"/>
      <c r="KUA403" s="366"/>
      <c r="KUB403" s="366"/>
      <c r="KUC403" s="366"/>
      <c r="KUD403" s="366"/>
      <c r="KUE403" s="366"/>
      <c r="KUF403" s="366"/>
      <c r="KUG403" s="366"/>
      <c r="KUH403" s="366"/>
      <c r="KUI403" s="366"/>
      <c r="KUJ403" s="366"/>
      <c r="KUK403" s="366"/>
      <c r="KUL403" s="366"/>
      <c r="KUM403" s="366"/>
      <c r="KUN403" s="366"/>
      <c r="KUO403" s="366"/>
      <c r="KUP403" s="366"/>
      <c r="KUQ403" s="366"/>
      <c r="KUR403" s="366"/>
      <c r="KUS403" s="366"/>
      <c r="KUT403" s="366"/>
      <c r="KUU403" s="366"/>
      <c r="KUV403" s="366"/>
      <c r="KUW403" s="366"/>
      <c r="KUX403" s="366"/>
      <c r="KUY403" s="366"/>
      <c r="KUZ403" s="366"/>
      <c r="KVA403" s="366"/>
      <c r="KVB403" s="366"/>
      <c r="KVC403" s="366"/>
      <c r="KVD403" s="366"/>
      <c r="KVE403" s="366"/>
      <c r="KVF403" s="366"/>
      <c r="KVG403" s="366"/>
      <c r="KVH403" s="366"/>
      <c r="KVI403" s="366"/>
      <c r="KVJ403" s="366"/>
      <c r="KVK403" s="366"/>
      <c r="KVL403" s="366"/>
      <c r="KVM403" s="366"/>
      <c r="KVN403" s="366"/>
      <c r="KVO403" s="366"/>
      <c r="KVP403" s="366"/>
      <c r="KVQ403" s="366"/>
      <c r="KVR403" s="366"/>
      <c r="KVS403" s="366"/>
      <c r="KVT403" s="366"/>
      <c r="KVU403" s="366"/>
      <c r="KVV403" s="366"/>
      <c r="KVW403" s="366"/>
      <c r="KVX403" s="366"/>
      <c r="KVY403" s="366"/>
      <c r="KVZ403" s="366"/>
      <c r="KWA403" s="366"/>
      <c r="KWB403" s="366"/>
      <c r="KWC403" s="366"/>
      <c r="KWD403" s="366"/>
      <c r="KWE403" s="366"/>
      <c r="KWF403" s="366"/>
      <c r="KWG403" s="366"/>
      <c r="KWH403" s="366"/>
      <c r="KWI403" s="366"/>
      <c r="KWJ403" s="366"/>
      <c r="KWK403" s="366"/>
      <c r="KWL403" s="366"/>
      <c r="KWM403" s="366"/>
      <c r="KWN403" s="366"/>
      <c r="KWO403" s="366"/>
      <c r="KWP403" s="366"/>
      <c r="KWQ403" s="366"/>
      <c r="KWR403" s="366"/>
      <c r="KWS403" s="366"/>
      <c r="KWT403" s="366"/>
      <c r="KWU403" s="366"/>
      <c r="KWV403" s="366"/>
      <c r="KWW403" s="366"/>
      <c r="KWX403" s="366"/>
      <c r="KWY403" s="366"/>
      <c r="KWZ403" s="366"/>
      <c r="KXA403" s="366"/>
      <c r="KXB403" s="366"/>
      <c r="KXC403" s="366"/>
      <c r="KXD403" s="366"/>
      <c r="KXE403" s="366"/>
      <c r="KXF403" s="366"/>
      <c r="KXG403" s="366"/>
      <c r="KXH403" s="366"/>
      <c r="KXI403" s="366"/>
      <c r="KXJ403" s="366"/>
      <c r="KXK403" s="366"/>
      <c r="KXL403" s="366"/>
      <c r="KXM403" s="366"/>
      <c r="KXN403" s="366"/>
      <c r="KXO403" s="366"/>
      <c r="KXP403" s="366"/>
      <c r="KXQ403" s="366"/>
      <c r="KXR403" s="366"/>
      <c r="KXS403" s="366"/>
      <c r="KXT403" s="366"/>
      <c r="KXU403" s="366"/>
      <c r="KXV403" s="366"/>
      <c r="KXW403" s="366"/>
      <c r="KXX403" s="366"/>
      <c r="KXY403" s="366"/>
      <c r="KXZ403" s="366"/>
      <c r="KYA403" s="366"/>
      <c r="KYB403" s="366"/>
      <c r="KYC403" s="366"/>
      <c r="KYD403" s="366"/>
      <c r="KYE403" s="366"/>
      <c r="KYF403" s="366"/>
      <c r="KYG403" s="366"/>
      <c r="KYH403" s="366"/>
      <c r="KYI403" s="366"/>
      <c r="KYJ403" s="366"/>
      <c r="KYK403" s="366"/>
      <c r="KYL403" s="366"/>
      <c r="KYM403" s="366"/>
      <c r="KYN403" s="366"/>
      <c r="KYO403" s="366"/>
      <c r="KYP403" s="366"/>
      <c r="KYQ403" s="366"/>
      <c r="KYR403" s="366"/>
      <c r="KYS403" s="366"/>
      <c r="KYT403" s="366"/>
      <c r="KYU403" s="366"/>
      <c r="KYV403" s="366"/>
      <c r="KYW403" s="366"/>
      <c r="KYX403" s="366"/>
      <c r="KYY403" s="366"/>
      <c r="KYZ403" s="366"/>
      <c r="KZA403" s="366"/>
      <c r="KZB403" s="366"/>
      <c r="KZC403" s="366"/>
      <c r="KZD403" s="366"/>
      <c r="KZE403" s="366"/>
      <c r="KZF403" s="366"/>
      <c r="KZG403" s="366"/>
      <c r="KZH403" s="366"/>
      <c r="KZI403" s="366"/>
      <c r="KZJ403" s="366"/>
      <c r="KZK403" s="366"/>
      <c r="KZL403" s="366"/>
      <c r="KZM403" s="366"/>
      <c r="KZN403" s="366"/>
      <c r="KZO403" s="366"/>
      <c r="KZP403" s="366"/>
      <c r="KZQ403" s="366"/>
      <c r="KZR403" s="366"/>
      <c r="KZS403" s="366"/>
      <c r="KZT403" s="366"/>
      <c r="KZU403" s="366"/>
      <c r="KZV403" s="366"/>
      <c r="KZW403" s="366"/>
      <c r="KZX403" s="366"/>
      <c r="KZY403" s="366"/>
      <c r="KZZ403" s="366"/>
      <c r="LAA403" s="366"/>
      <c r="LAB403" s="366"/>
      <c r="LAC403" s="366"/>
      <c r="LAD403" s="366"/>
      <c r="LAE403" s="366"/>
      <c r="LAF403" s="366"/>
      <c r="LAG403" s="366"/>
      <c r="LAH403" s="366"/>
      <c r="LAI403" s="366"/>
      <c r="LAJ403" s="366"/>
      <c r="LAK403" s="366"/>
      <c r="LAL403" s="366"/>
      <c r="LAM403" s="366"/>
      <c r="LAN403" s="366"/>
      <c r="LAO403" s="366"/>
      <c r="LAP403" s="366"/>
      <c r="LAQ403" s="366"/>
      <c r="LAR403" s="366"/>
      <c r="LAS403" s="366"/>
      <c r="LAT403" s="366"/>
      <c r="LAU403" s="366"/>
      <c r="LAV403" s="366"/>
      <c r="LAW403" s="366"/>
      <c r="LAX403" s="366"/>
      <c r="LAY403" s="366"/>
      <c r="LAZ403" s="366"/>
      <c r="LBA403" s="366"/>
      <c r="LBB403" s="366"/>
      <c r="LBC403" s="366"/>
      <c r="LBD403" s="366"/>
      <c r="LBE403" s="366"/>
      <c r="LBF403" s="366"/>
      <c r="LBG403" s="366"/>
      <c r="LBH403" s="366"/>
      <c r="LBI403" s="366"/>
      <c r="LBJ403" s="366"/>
      <c r="LBK403" s="366"/>
      <c r="LBL403" s="366"/>
      <c r="LBM403" s="366"/>
      <c r="LBN403" s="366"/>
      <c r="LBO403" s="366"/>
      <c r="LBP403" s="366"/>
      <c r="LBQ403" s="366"/>
      <c r="LBR403" s="366"/>
      <c r="LBS403" s="366"/>
      <c r="LBT403" s="366"/>
      <c r="LBU403" s="366"/>
      <c r="LBV403" s="366"/>
      <c r="LBW403" s="366"/>
      <c r="LBX403" s="366"/>
      <c r="LBY403" s="366"/>
      <c r="LBZ403" s="366"/>
      <c r="LCA403" s="366"/>
      <c r="LCB403" s="366"/>
      <c r="LCC403" s="366"/>
      <c r="LCD403" s="366"/>
      <c r="LCE403" s="366"/>
      <c r="LCF403" s="366"/>
      <c r="LCG403" s="366"/>
      <c r="LCH403" s="366"/>
      <c r="LCI403" s="366"/>
      <c r="LCJ403" s="366"/>
      <c r="LCK403" s="366"/>
      <c r="LCL403" s="366"/>
      <c r="LCM403" s="366"/>
      <c r="LCN403" s="366"/>
      <c r="LCO403" s="366"/>
      <c r="LCP403" s="366"/>
      <c r="LCQ403" s="366"/>
      <c r="LCR403" s="366"/>
      <c r="LCS403" s="366"/>
      <c r="LCT403" s="366"/>
      <c r="LCU403" s="366"/>
      <c r="LCV403" s="366"/>
      <c r="LCW403" s="366"/>
      <c r="LCX403" s="366"/>
      <c r="LCY403" s="366"/>
      <c r="LCZ403" s="366"/>
      <c r="LDA403" s="366"/>
      <c r="LDB403" s="366"/>
      <c r="LDC403" s="366"/>
      <c r="LDD403" s="366"/>
      <c r="LDE403" s="366"/>
      <c r="LDF403" s="366"/>
      <c r="LDG403" s="366"/>
      <c r="LDH403" s="366"/>
      <c r="LDI403" s="366"/>
      <c r="LDJ403" s="366"/>
      <c r="LDK403" s="366"/>
      <c r="LDL403" s="366"/>
      <c r="LDM403" s="366"/>
      <c r="LDN403" s="366"/>
      <c r="LDO403" s="366"/>
      <c r="LDP403" s="366"/>
      <c r="LDQ403" s="366"/>
      <c r="LDR403" s="366"/>
      <c r="LDS403" s="366"/>
      <c r="LDT403" s="366"/>
      <c r="LDU403" s="366"/>
      <c r="LDV403" s="366"/>
      <c r="LDW403" s="366"/>
      <c r="LDX403" s="366"/>
      <c r="LDY403" s="366"/>
      <c r="LDZ403" s="366"/>
      <c r="LEA403" s="366"/>
      <c r="LEB403" s="366"/>
      <c r="LEC403" s="366"/>
      <c r="LED403" s="366"/>
      <c r="LEE403" s="366"/>
      <c r="LEF403" s="366"/>
      <c r="LEG403" s="366"/>
      <c r="LEH403" s="366"/>
      <c r="LEI403" s="366"/>
      <c r="LEJ403" s="366"/>
      <c r="LEK403" s="366"/>
      <c r="LEL403" s="366"/>
      <c r="LEM403" s="366"/>
      <c r="LEN403" s="366"/>
      <c r="LEO403" s="366"/>
      <c r="LEP403" s="366"/>
      <c r="LEQ403" s="366"/>
      <c r="LER403" s="366"/>
      <c r="LES403" s="366"/>
      <c r="LET403" s="366"/>
      <c r="LEU403" s="366"/>
      <c r="LEV403" s="366"/>
      <c r="LEW403" s="366"/>
      <c r="LEX403" s="366"/>
      <c r="LEY403" s="366"/>
      <c r="LEZ403" s="366"/>
      <c r="LFA403" s="366"/>
      <c r="LFB403" s="366"/>
      <c r="LFC403" s="366"/>
      <c r="LFD403" s="366"/>
      <c r="LFE403" s="366"/>
      <c r="LFF403" s="366"/>
      <c r="LFG403" s="366"/>
      <c r="LFH403" s="366"/>
      <c r="LFI403" s="366"/>
      <c r="LFJ403" s="366"/>
      <c r="LFK403" s="366"/>
      <c r="LFL403" s="366"/>
      <c r="LFM403" s="366"/>
      <c r="LFN403" s="366"/>
      <c r="LFO403" s="366"/>
      <c r="LFP403" s="366"/>
      <c r="LFQ403" s="366"/>
      <c r="LFR403" s="366"/>
      <c r="LFS403" s="366"/>
      <c r="LFT403" s="366"/>
      <c r="LFU403" s="366"/>
      <c r="LFV403" s="366"/>
      <c r="LFW403" s="366"/>
      <c r="LFX403" s="366"/>
      <c r="LFY403" s="366"/>
      <c r="LFZ403" s="366"/>
      <c r="LGA403" s="366"/>
      <c r="LGB403" s="366"/>
      <c r="LGC403" s="366"/>
      <c r="LGD403" s="366"/>
      <c r="LGE403" s="366"/>
      <c r="LGF403" s="366"/>
      <c r="LGG403" s="366"/>
      <c r="LGH403" s="366"/>
      <c r="LGI403" s="366"/>
      <c r="LGJ403" s="366"/>
      <c r="LGK403" s="366"/>
      <c r="LGL403" s="366"/>
      <c r="LGM403" s="366"/>
      <c r="LGN403" s="366"/>
      <c r="LGO403" s="366"/>
      <c r="LGP403" s="366"/>
      <c r="LGQ403" s="366"/>
      <c r="LGR403" s="366"/>
      <c r="LGS403" s="366"/>
      <c r="LGT403" s="366"/>
      <c r="LGU403" s="366"/>
      <c r="LGV403" s="366"/>
      <c r="LGW403" s="366"/>
      <c r="LGX403" s="366"/>
      <c r="LGY403" s="366"/>
      <c r="LGZ403" s="366"/>
      <c r="LHA403" s="366"/>
      <c r="LHB403" s="366"/>
      <c r="LHC403" s="366"/>
      <c r="LHD403" s="366"/>
      <c r="LHE403" s="366"/>
      <c r="LHF403" s="366"/>
      <c r="LHG403" s="366"/>
      <c r="LHH403" s="366"/>
      <c r="LHI403" s="366"/>
      <c r="LHJ403" s="366"/>
      <c r="LHK403" s="366"/>
      <c r="LHL403" s="366"/>
      <c r="LHM403" s="366"/>
      <c r="LHN403" s="366"/>
      <c r="LHO403" s="366"/>
      <c r="LHP403" s="366"/>
      <c r="LHQ403" s="366"/>
      <c r="LHR403" s="366"/>
      <c r="LHS403" s="366"/>
      <c r="LHT403" s="366"/>
      <c r="LHU403" s="366"/>
      <c r="LHV403" s="366"/>
      <c r="LHW403" s="366"/>
      <c r="LHX403" s="366"/>
      <c r="LHY403" s="366"/>
      <c r="LHZ403" s="366"/>
      <c r="LIA403" s="366"/>
      <c r="LIB403" s="366"/>
      <c r="LIC403" s="366"/>
      <c r="LID403" s="366"/>
      <c r="LIE403" s="366"/>
      <c r="LIF403" s="366"/>
      <c r="LIG403" s="366"/>
      <c r="LIH403" s="366"/>
      <c r="LII403" s="366"/>
      <c r="LIJ403" s="366"/>
      <c r="LIK403" s="366"/>
      <c r="LIL403" s="366"/>
      <c r="LIM403" s="366"/>
      <c r="LIN403" s="366"/>
      <c r="LIO403" s="366"/>
      <c r="LIP403" s="366"/>
      <c r="LIQ403" s="366"/>
      <c r="LIR403" s="366"/>
      <c r="LIS403" s="366"/>
      <c r="LIT403" s="366"/>
      <c r="LIU403" s="366"/>
      <c r="LIV403" s="366"/>
      <c r="LIW403" s="366"/>
      <c r="LIX403" s="366"/>
      <c r="LIY403" s="366"/>
      <c r="LIZ403" s="366"/>
      <c r="LJA403" s="366"/>
      <c r="LJB403" s="366"/>
      <c r="LJC403" s="366"/>
      <c r="LJD403" s="366"/>
      <c r="LJE403" s="366"/>
      <c r="LJF403" s="366"/>
      <c r="LJG403" s="366"/>
      <c r="LJH403" s="366"/>
      <c r="LJI403" s="366"/>
      <c r="LJJ403" s="366"/>
      <c r="LJK403" s="366"/>
      <c r="LJL403" s="366"/>
      <c r="LJM403" s="366"/>
      <c r="LJN403" s="366"/>
      <c r="LJO403" s="366"/>
      <c r="LJP403" s="366"/>
      <c r="LJQ403" s="366"/>
      <c r="LJR403" s="366"/>
      <c r="LJS403" s="366"/>
      <c r="LJT403" s="366"/>
      <c r="LJU403" s="366"/>
      <c r="LJV403" s="366"/>
      <c r="LJW403" s="366"/>
      <c r="LJX403" s="366"/>
      <c r="LJY403" s="366"/>
      <c r="LJZ403" s="366"/>
      <c r="LKA403" s="366"/>
      <c r="LKB403" s="366"/>
      <c r="LKC403" s="366"/>
      <c r="LKD403" s="366"/>
      <c r="LKE403" s="366"/>
      <c r="LKF403" s="366"/>
      <c r="LKG403" s="366"/>
      <c r="LKH403" s="366"/>
      <c r="LKI403" s="366"/>
      <c r="LKJ403" s="366"/>
      <c r="LKK403" s="366"/>
      <c r="LKL403" s="366"/>
      <c r="LKM403" s="366"/>
      <c r="LKN403" s="366"/>
      <c r="LKO403" s="366"/>
      <c r="LKP403" s="366"/>
      <c r="LKQ403" s="366"/>
      <c r="LKR403" s="366"/>
      <c r="LKS403" s="366"/>
      <c r="LKT403" s="366"/>
      <c r="LKU403" s="366"/>
      <c r="LKV403" s="366"/>
      <c r="LKW403" s="366"/>
      <c r="LKX403" s="366"/>
      <c r="LKY403" s="366"/>
      <c r="LKZ403" s="366"/>
      <c r="LLA403" s="366"/>
      <c r="LLB403" s="366"/>
      <c r="LLC403" s="366"/>
      <c r="LLD403" s="366"/>
      <c r="LLE403" s="366"/>
      <c r="LLF403" s="366"/>
      <c r="LLG403" s="366"/>
      <c r="LLH403" s="366"/>
      <c r="LLI403" s="366"/>
      <c r="LLJ403" s="366"/>
      <c r="LLK403" s="366"/>
      <c r="LLL403" s="366"/>
      <c r="LLM403" s="366"/>
      <c r="LLN403" s="366"/>
      <c r="LLO403" s="366"/>
      <c r="LLP403" s="366"/>
      <c r="LLQ403" s="366"/>
      <c r="LLR403" s="366"/>
      <c r="LLS403" s="366"/>
      <c r="LLT403" s="366"/>
      <c r="LLU403" s="366"/>
      <c r="LLV403" s="366"/>
      <c r="LLW403" s="366"/>
      <c r="LLX403" s="366"/>
      <c r="LLY403" s="366"/>
      <c r="LLZ403" s="366"/>
      <c r="LMA403" s="366"/>
      <c r="LMB403" s="366"/>
      <c r="LMC403" s="366"/>
      <c r="LMD403" s="366"/>
      <c r="LME403" s="366"/>
      <c r="LMF403" s="366"/>
      <c r="LMG403" s="366"/>
      <c r="LMH403" s="366"/>
      <c r="LMI403" s="366"/>
      <c r="LMJ403" s="366"/>
      <c r="LMK403" s="366"/>
      <c r="LML403" s="366"/>
      <c r="LMM403" s="366"/>
      <c r="LMN403" s="366"/>
      <c r="LMO403" s="366"/>
      <c r="LMP403" s="366"/>
      <c r="LMQ403" s="366"/>
      <c r="LMR403" s="366"/>
      <c r="LMS403" s="366"/>
      <c r="LMT403" s="366"/>
      <c r="LMU403" s="366"/>
      <c r="LMV403" s="366"/>
      <c r="LMW403" s="366"/>
      <c r="LMX403" s="366"/>
      <c r="LMY403" s="366"/>
      <c r="LMZ403" s="366"/>
      <c r="LNA403" s="366"/>
      <c r="LNB403" s="366"/>
      <c r="LNC403" s="366"/>
      <c r="LND403" s="366"/>
      <c r="LNE403" s="366"/>
      <c r="LNF403" s="366"/>
      <c r="LNG403" s="366"/>
      <c r="LNH403" s="366"/>
      <c r="LNI403" s="366"/>
      <c r="LNJ403" s="366"/>
      <c r="LNK403" s="366"/>
      <c r="LNL403" s="366"/>
      <c r="LNM403" s="366"/>
      <c r="LNN403" s="366"/>
      <c r="LNO403" s="366"/>
      <c r="LNP403" s="366"/>
      <c r="LNQ403" s="366"/>
      <c r="LNR403" s="366"/>
      <c r="LNS403" s="366"/>
      <c r="LNT403" s="366"/>
      <c r="LNU403" s="366"/>
      <c r="LNV403" s="366"/>
      <c r="LNW403" s="366"/>
      <c r="LNX403" s="366"/>
      <c r="LNY403" s="366"/>
      <c r="LNZ403" s="366"/>
      <c r="LOA403" s="366"/>
      <c r="LOB403" s="366"/>
      <c r="LOC403" s="366"/>
      <c r="LOD403" s="366"/>
      <c r="LOE403" s="366"/>
      <c r="LOF403" s="366"/>
      <c r="LOG403" s="366"/>
      <c r="LOH403" s="366"/>
      <c r="LOI403" s="366"/>
      <c r="LOJ403" s="366"/>
      <c r="LOK403" s="366"/>
      <c r="LOL403" s="366"/>
      <c r="LOM403" s="366"/>
      <c r="LON403" s="366"/>
      <c r="LOO403" s="366"/>
      <c r="LOP403" s="366"/>
      <c r="LOQ403" s="366"/>
      <c r="LOR403" s="366"/>
      <c r="LOS403" s="366"/>
      <c r="LOT403" s="366"/>
      <c r="LOU403" s="366"/>
      <c r="LOV403" s="366"/>
      <c r="LOW403" s="366"/>
      <c r="LOX403" s="366"/>
      <c r="LOY403" s="366"/>
      <c r="LOZ403" s="366"/>
      <c r="LPA403" s="366"/>
      <c r="LPB403" s="366"/>
      <c r="LPC403" s="366"/>
      <c r="LPD403" s="366"/>
      <c r="LPE403" s="366"/>
      <c r="LPF403" s="366"/>
      <c r="LPG403" s="366"/>
      <c r="LPH403" s="366"/>
      <c r="LPI403" s="366"/>
      <c r="LPJ403" s="366"/>
      <c r="LPK403" s="366"/>
      <c r="LPL403" s="366"/>
      <c r="LPM403" s="366"/>
      <c r="LPN403" s="366"/>
      <c r="LPO403" s="366"/>
      <c r="LPP403" s="366"/>
      <c r="LPQ403" s="366"/>
      <c r="LPR403" s="366"/>
      <c r="LPS403" s="366"/>
      <c r="LPT403" s="366"/>
      <c r="LPU403" s="366"/>
      <c r="LPV403" s="366"/>
      <c r="LPW403" s="366"/>
      <c r="LPX403" s="366"/>
      <c r="LPY403" s="366"/>
      <c r="LPZ403" s="366"/>
      <c r="LQA403" s="366"/>
      <c r="LQB403" s="366"/>
      <c r="LQC403" s="366"/>
      <c r="LQD403" s="366"/>
      <c r="LQE403" s="366"/>
      <c r="LQF403" s="366"/>
      <c r="LQG403" s="366"/>
      <c r="LQH403" s="366"/>
      <c r="LQI403" s="366"/>
      <c r="LQJ403" s="366"/>
      <c r="LQK403" s="366"/>
      <c r="LQL403" s="366"/>
      <c r="LQM403" s="366"/>
      <c r="LQN403" s="366"/>
      <c r="LQO403" s="366"/>
      <c r="LQP403" s="366"/>
      <c r="LQQ403" s="366"/>
      <c r="LQR403" s="366"/>
      <c r="LQS403" s="366"/>
      <c r="LQT403" s="366"/>
      <c r="LQU403" s="366"/>
      <c r="LQV403" s="366"/>
      <c r="LQW403" s="366"/>
      <c r="LQX403" s="366"/>
      <c r="LQY403" s="366"/>
      <c r="LQZ403" s="366"/>
      <c r="LRA403" s="366"/>
      <c r="LRB403" s="366"/>
      <c r="LRC403" s="366"/>
      <c r="LRD403" s="366"/>
      <c r="LRE403" s="366"/>
      <c r="LRF403" s="366"/>
      <c r="LRG403" s="366"/>
      <c r="LRH403" s="366"/>
      <c r="LRI403" s="366"/>
      <c r="LRJ403" s="366"/>
      <c r="LRK403" s="366"/>
      <c r="LRL403" s="366"/>
      <c r="LRM403" s="366"/>
      <c r="LRN403" s="366"/>
      <c r="LRO403" s="366"/>
      <c r="LRP403" s="366"/>
      <c r="LRQ403" s="366"/>
      <c r="LRR403" s="366"/>
      <c r="LRS403" s="366"/>
      <c r="LRT403" s="366"/>
      <c r="LRU403" s="366"/>
      <c r="LRV403" s="366"/>
      <c r="LRW403" s="366"/>
      <c r="LRX403" s="366"/>
      <c r="LRY403" s="366"/>
      <c r="LRZ403" s="366"/>
      <c r="LSA403" s="366"/>
      <c r="LSB403" s="366"/>
      <c r="LSC403" s="366"/>
      <c r="LSD403" s="366"/>
      <c r="LSE403" s="366"/>
      <c r="LSF403" s="366"/>
      <c r="LSG403" s="366"/>
      <c r="LSH403" s="366"/>
      <c r="LSI403" s="366"/>
      <c r="LSJ403" s="366"/>
      <c r="LSK403" s="366"/>
      <c r="LSL403" s="366"/>
      <c r="LSM403" s="366"/>
      <c r="LSN403" s="366"/>
      <c r="LSO403" s="366"/>
      <c r="LSP403" s="366"/>
      <c r="LSQ403" s="366"/>
      <c r="LSR403" s="366"/>
      <c r="LSS403" s="366"/>
      <c r="LST403" s="366"/>
      <c r="LSU403" s="366"/>
      <c r="LSV403" s="366"/>
      <c r="LSW403" s="366"/>
      <c r="LSX403" s="366"/>
      <c r="LSY403" s="366"/>
      <c r="LSZ403" s="366"/>
      <c r="LTA403" s="366"/>
      <c r="LTB403" s="366"/>
      <c r="LTC403" s="366"/>
      <c r="LTD403" s="366"/>
      <c r="LTE403" s="366"/>
      <c r="LTF403" s="366"/>
      <c r="LTG403" s="366"/>
      <c r="LTH403" s="366"/>
      <c r="LTI403" s="366"/>
      <c r="LTJ403" s="366"/>
      <c r="LTK403" s="366"/>
      <c r="LTL403" s="366"/>
      <c r="LTM403" s="366"/>
      <c r="LTN403" s="366"/>
      <c r="LTO403" s="366"/>
      <c r="LTP403" s="366"/>
      <c r="LTQ403" s="366"/>
      <c r="LTR403" s="366"/>
      <c r="LTS403" s="366"/>
      <c r="LTT403" s="366"/>
      <c r="LTU403" s="366"/>
      <c r="LTV403" s="366"/>
      <c r="LTW403" s="366"/>
      <c r="LTX403" s="366"/>
      <c r="LTY403" s="366"/>
      <c r="LTZ403" s="366"/>
      <c r="LUA403" s="366"/>
      <c r="LUB403" s="366"/>
      <c r="LUC403" s="366"/>
      <c r="LUD403" s="366"/>
      <c r="LUE403" s="366"/>
      <c r="LUF403" s="366"/>
      <c r="LUG403" s="366"/>
      <c r="LUH403" s="366"/>
      <c r="LUI403" s="366"/>
      <c r="LUJ403" s="366"/>
      <c r="LUK403" s="366"/>
      <c r="LUL403" s="366"/>
      <c r="LUM403" s="366"/>
      <c r="LUN403" s="366"/>
      <c r="LUO403" s="366"/>
      <c r="LUP403" s="366"/>
      <c r="LUQ403" s="366"/>
      <c r="LUR403" s="366"/>
      <c r="LUS403" s="366"/>
      <c r="LUT403" s="366"/>
      <c r="LUU403" s="366"/>
      <c r="LUV403" s="366"/>
      <c r="LUW403" s="366"/>
      <c r="LUX403" s="366"/>
      <c r="LUY403" s="366"/>
      <c r="LUZ403" s="366"/>
      <c r="LVA403" s="366"/>
      <c r="LVB403" s="366"/>
      <c r="LVC403" s="366"/>
      <c r="LVD403" s="366"/>
      <c r="LVE403" s="366"/>
      <c r="LVF403" s="366"/>
      <c r="LVG403" s="366"/>
      <c r="LVH403" s="366"/>
      <c r="LVI403" s="366"/>
      <c r="LVJ403" s="366"/>
      <c r="LVK403" s="366"/>
      <c r="LVL403" s="366"/>
      <c r="LVM403" s="366"/>
      <c r="LVN403" s="366"/>
      <c r="LVO403" s="366"/>
      <c r="LVP403" s="366"/>
      <c r="LVQ403" s="366"/>
      <c r="LVR403" s="366"/>
      <c r="LVS403" s="366"/>
      <c r="LVT403" s="366"/>
      <c r="LVU403" s="366"/>
      <c r="LVV403" s="366"/>
      <c r="LVW403" s="366"/>
      <c r="LVX403" s="366"/>
      <c r="LVY403" s="366"/>
      <c r="LVZ403" s="366"/>
      <c r="LWA403" s="366"/>
      <c r="LWB403" s="366"/>
      <c r="LWC403" s="366"/>
      <c r="LWD403" s="366"/>
      <c r="LWE403" s="366"/>
      <c r="LWF403" s="366"/>
      <c r="LWG403" s="366"/>
      <c r="LWH403" s="366"/>
      <c r="LWI403" s="366"/>
      <c r="LWJ403" s="366"/>
      <c r="LWK403" s="366"/>
      <c r="LWL403" s="366"/>
      <c r="LWM403" s="366"/>
      <c r="LWN403" s="366"/>
      <c r="LWO403" s="366"/>
      <c r="LWP403" s="366"/>
      <c r="LWQ403" s="366"/>
      <c r="LWR403" s="366"/>
      <c r="LWS403" s="366"/>
      <c r="LWT403" s="366"/>
      <c r="LWU403" s="366"/>
      <c r="LWV403" s="366"/>
      <c r="LWW403" s="366"/>
      <c r="LWX403" s="366"/>
      <c r="LWY403" s="366"/>
      <c r="LWZ403" s="366"/>
      <c r="LXA403" s="366"/>
      <c r="LXB403" s="366"/>
      <c r="LXC403" s="366"/>
      <c r="LXD403" s="366"/>
      <c r="LXE403" s="366"/>
      <c r="LXF403" s="366"/>
      <c r="LXG403" s="366"/>
      <c r="LXH403" s="366"/>
      <c r="LXI403" s="366"/>
      <c r="LXJ403" s="366"/>
      <c r="LXK403" s="366"/>
      <c r="LXL403" s="366"/>
      <c r="LXM403" s="366"/>
      <c r="LXN403" s="366"/>
      <c r="LXO403" s="366"/>
      <c r="LXP403" s="366"/>
      <c r="LXQ403" s="366"/>
      <c r="LXR403" s="366"/>
      <c r="LXS403" s="366"/>
      <c r="LXT403" s="366"/>
      <c r="LXU403" s="366"/>
      <c r="LXV403" s="366"/>
      <c r="LXW403" s="366"/>
      <c r="LXX403" s="366"/>
      <c r="LXY403" s="366"/>
      <c r="LXZ403" s="366"/>
      <c r="LYA403" s="366"/>
      <c r="LYB403" s="366"/>
      <c r="LYC403" s="366"/>
      <c r="LYD403" s="366"/>
      <c r="LYE403" s="366"/>
      <c r="LYF403" s="366"/>
      <c r="LYG403" s="366"/>
      <c r="LYH403" s="366"/>
      <c r="LYI403" s="366"/>
      <c r="LYJ403" s="366"/>
      <c r="LYK403" s="366"/>
      <c r="LYL403" s="366"/>
      <c r="LYM403" s="366"/>
      <c r="LYN403" s="366"/>
      <c r="LYO403" s="366"/>
      <c r="LYP403" s="366"/>
      <c r="LYQ403" s="366"/>
      <c r="LYR403" s="366"/>
      <c r="LYS403" s="366"/>
      <c r="LYT403" s="366"/>
      <c r="LYU403" s="366"/>
      <c r="LYV403" s="366"/>
      <c r="LYW403" s="366"/>
      <c r="LYX403" s="366"/>
      <c r="LYY403" s="366"/>
      <c r="LYZ403" s="366"/>
      <c r="LZA403" s="366"/>
      <c r="LZB403" s="366"/>
      <c r="LZC403" s="366"/>
      <c r="LZD403" s="366"/>
      <c r="LZE403" s="366"/>
      <c r="LZF403" s="366"/>
      <c r="LZG403" s="366"/>
      <c r="LZH403" s="366"/>
      <c r="LZI403" s="366"/>
      <c r="LZJ403" s="366"/>
      <c r="LZK403" s="366"/>
      <c r="LZL403" s="366"/>
      <c r="LZM403" s="366"/>
      <c r="LZN403" s="366"/>
      <c r="LZO403" s="366"/>
      <c r="LZP403" s="366"/>
      <c r="LZQ403" s="366"/>
      <c r="LZR403" s="366"/>
      <c r="LZS403" s="366"/>
      <c r="LZT403" s="366"/>
      <c r="LZU403" s="366"/>
      <c r="LZV403" s="366"/>
      <c r="LZW403" s="366"/>
      <c r="LZX403" s="366"/>
      <c r="LZY403" s="366"/>
      <c r="LZZ403" s="366"/>
      <c r="MAA403" s="366"/>
      <c r="MAB403" s="366"/>
      <c r="MAC403" s="366"/>
      <c r="MAD403" s="366"/>
      <c r="MAE403" s="366"/>
      <c r="MAF403" s="366"/>
      <c r="MAG403" s="366"/>
      <c r="MAH403" s="366"/>
      <c r="MAI403" s="366"/>
      <c r="MAJ403" s="366"/>
      <c r="MAK403" s="366"/>
      <c r="MAL403" s="366"/>
      <c r="MAM403" s="366"/>
      <c r="MAN403" s="366"/>
      <c r="MAO403" s="366"/>
      <c r="MAP403" s="366"/>
      <c r="MAQ403" s="366"/>
      <c r="MAR403" s="366"/>
      <c r="MAS403" s="366"/>
      <c r="MAT403" s="366"/>
      <c r="MAU403" s="366"/>
      <c r="MAV403" s="366"/>
      <c r="MAW403" s="366"/>
      <c r="MAX403" s="366"/>
      <c r="MAY403" s="366"/>
      <c r="MAZ403" s="366"/>
      <c r="MBA403" s="366"/>
      <c r="MBB403" s="366"/>
      <c r="MBC403" s="366"/>
      <c r="MBD403" s="366"/>
      <c r="MBE403" s="366"/>
      <c r="MBF403" s="366"/>
      <c r="MBG403" s="366"/>
      <c r="MBH403" s="366"/>
      <c r="MBI403" s="366"/>
      <c r="MBJ403" s="366"/>
      <c r="MBK403" s="366"/>
      <c r="MBL403" s="366"/>
      <c r="MBM403" s="366"/>
      <c r="MBN403" s="366"/>
      <c r="MBO403" s="366"/>
      <c r="MBP403" s="366"/>
      <c r="MBQ403" s="366"/>
      <c r="MBR403" s="366"/>
      <c r="MBS403" s="366"/>
      <c r="MBT403" s="366"/>
      <c r="MBU403" s="366"/>
      <c r="MBV403" s="366"/>
      <c r="MBW403" s="366"/>
      <c r="MBX403" s="366"/>
      <c r="MBY403" s="366"/>
      <c r="MBZ403" s="366"/>
      <c r="MCA403" s="366"/>
      <c r="MCB403" s="366"/>
      <c r="MCC403" s="366"/>
      <c r="MCD403" s="366"/>
      <c r="MCE403" s="366"/>
      <c r="MCF403" s="366"/>
      <c r="MCG403" s="366"/>
      <c r="MCH403" s="366"/>
      <c r="MCI403" s="366"/>
      <c r="MCJ403" s="366"/>
      <c r="MCK403" s="366"/>
      <c r="MCL403" s="366"/>
      <c r="MCM403" s="366"/>
      <c r="MCN403" s="366"/>
      <c r="MCO403" s="366"/>
      <c r="MCP403" s="366"/>
      <c r="MCQ403" s="366"/>
      <c r="MCR403" s="366"/>
      <c r="MCS403" s="366"/>
      <c r="MCT403" s="366"/>
      <c r="MCU403" s="366"/>
      <c r="MCV403" s="366"/>
      <c r="MCW403" s="366"/>
      <c r="MCX403" s="366"/>
      <c r="MCY403" s="366"/>
      <c r="MCZ403" s="366"/>
      <c r="MDA403" s="366"/>
      <c r="MDB403" s="366"/>
      <c r="MDC403" s="366"/>
      <c r="MDD403" s="366"/>
      <c r="MDE403" s="366"/>
      <c r="MDF403" s="366"/>
      <c r="MDG403" s="366"/>
      <c r="MDH403" s="366"/>
      <c r="MDI403" s="366"/>
      <c r="MDJ403" s="366"/>
      <c r="MDK403" s="366"/>
      <c r="MDL403" s="366"/>
      <c r="MDM403" s="366"/>
      <c r="MDN403" s="366"/>
      <c r="MDO403" s="366"/>
      <c r="MDP403" s="366"/>
      <c r="MDQ403" s="366"/>
      <c r="MDR403" s="366"/>
      <c r="MDS403" s="366"/>
      <c r="MDT403" s="366"/>
      <c r="MDU403" s="366"/>
      <c r="MDV403" s="366"/>
      <c r="MDW403" s="366"/>
      <c r="MDX403" s="366"/>
      <c r="MDY403" s="366"/>
      <c r="MDZ403" s="366"/>
      <c r="MEA403" s="366"/>
      <c r="MEB403" s="366"/>
      <c r="MEC403" s="366"/>
      <c r="MED403" s="366"/>
      <c r="MEE403" s="366"/>
      <c r="MEF403" s="366"/>
      <c r="MEG403" s="366"/>
      <c r="MEH403" s="366"/>
      <c r="MEI403" s="366"/>
      <c r="MEJ403" s="366"/>
      <c r="MEK403" s="366"/>
      <c r="MEL403" s="366"/>
      <c r="MEM403" s="366"/>
      <c r="MEN403" s="366"/>
      <c r="MEO403" s="366"/>
      <c r="MEP403" s="366"/>
      <c r="MEQ403" s="366"/>
      <c r="MER403" s="366"/>
      <c r="MES403" s="366"/>
      <c r="MET403" s="366"/>
      <c r="MEU403" s="366"/>
      <c r="MEV403" s="366"/>
      <c r="MEW403" s="366"/>
      <c r="MEX403" s="366"/>
      <c r="MEY403" s="366"/>
      <c r="MEZ403" s="366"/>
      <c r="MFA403" s="366"/>
      <c r="MFB403" s="366"/>
      <c r="MFC403" s="366"/>
      <c r="MFD403" s="366"/>
      <c r="MFE403" s="366"/>
      <c r="MFF403" s="366"/>
      <c r="MFG403" s="366"/>
      <c r="MFH403" s="366"/>
      <c r="MFI403" s="366"/>
      <c r="MFJ403" s="366"/>
      <c r="MFK403" s="366"/>
      <c r="MFL403" s="366"/>
      <c r="MFM403" s="366"/>
      <c r="MFN403" s="366"/>
      <c r="MFO403" s="366"/>
      <c r="MFP403" s="366"/>
      <c r="MFQ403" s="366"/>
      <c r="MFR403" s="366"/>
      <c r="MFS403" s="366"/>
      <c r="MFT403" s="366"/>
      <c r="MFU403" s="366"/>
      <c r="MFV403" s="366"/>
      <c r="MFW403" s="366"/>
      <c r="MFX403" s="366"/>
      <c r="MFY403" s="366"/>
      <c r="MFZ403" s="366"/>
      <c r="MGA403" s="366"/>
      <c r="MGB403" s="366"/>
      <c r="MGC403" s="366"/>
      <c r="MGD403" s="366"/>
      <c r="MGE403" s="366"/>
      <c r="MGF403" s="366"/>
      <c r="MGG403" s="366"/>
      <c r="MGH403" s="366"/>
      <c r="MGI403" s="366"/>
      <c r="MGJ403" s="366"/>
      <c r="MGK403" s="366"/>
      <c r="MGL403" s="366"/>
      <c r="MGM403" s="366"/>
      <c r="MGN403" s="366"/>
      <c r="MGO403" s="366"/>
      <c r="MGP403" s="366"/>
      <c r="MGQ403" s="366"/>
      <c r="MGR403" s="366"/>
      <c r="MGS403" s="366"/>
      <c r="MGT403" s="366"/>
      <c r="MGU403" s="366"/>
      <c r="MGV403" s="366"/>
      <c r="MGW403" s="366"/>
      <c r="MGX403" s="366"/>
      <c r="MGY403" s="366"/>
      <c r="MGZ403" s="366"/>
      <c r="MHA403" s="366"/>
      <c r="MHB403" s="366"/>
      <c r="MHC403" s="366"/>
      <c r="MHD403" s="366"/>
      <c r="MHE403" s="366"/>
      <c r="MHF403" s="366"/>
      <c r="MHG403" s="366"/>
      <c r="MHH403" s="366"/>
      <c r="MHI403" s="366"/>
      <c r="MHJ403" s="366"/>
      <c r="MHK403" s="366"/>
      <c r="MHL403" s="366"/>
      <c r="MHM403" s="366"/>
      <c r="MHN403" s="366"/>
      <c r="MHO403" s="366"/>
      <c r="MHP403" s="366"/>
      <c r="MHQ403" s="366"/>
      <c r="MHR403" s="366"/>
      <c r="MHS403" s="366"/>
      <c r="MHT403" s="366"/>
      <c r="MHU403" s="366"/>
      <c r="MHV403" s="366"/>
      <c r="MHW403" s="366"/>
      <c r="MHX403" s="366"/>
      <c r="MHY403" s="366"/>
      <c r="MHZ403" s="366"/>
      <c r="MIA403" s="366"/>
      <c r="MIB403" s="366"/>
      <c r="MIC403" s="366"/>
      <c r="MID403" s="366"/>
      <c r="MIE403" s="366"/>
      <c r="MIF403" s="366"/>
      <c r="MIG403" s="366"/>
      <c r="MIH403" s="366"/>
      <c r="MII403" s="366"/>
      <c r="MIJ403" s="366"/>
      <c r="MIK403" s="366"/>
      <c r="MIL403" s="366"/>
      <c r="MIM403" s="366"/>
      <c r="MIN403" s="366"/>
      <c r="MIO403" s="366"/>
      <c r="MIP403" s="366"/>
      <c r="MIQ403" s="366"/>
      <c r="MIR403" s="366"/>
      <c r="MIS403" s="366"/>
      <c r="MIT403" s="366"/>
      <c r="MIU403" s="366"/>
      <c r="MIV403" s="366"/>
      <c r="MIW403" s="366"/>
      <c r="MIX403" s="366"/>
      <c r="MIY403" s="366"/>
      <c r="MIZ403" s="366"/>
      <c r="MJA403" s="366"/>
      <c r="MJB403" s="366"/>
      <c r="MJC403" s="366"/>
      <c r="MJD403" s="366"/>
      <c r="MJE403" s="366"/>
      <c r="MJF403" s="366"/>
      <c r="MJG403" s="366"/>
      <c r="MJH403" s="366"/>
      <c r="MJI403" s="366"/>
      <c r="MJJ403" s="366"/>
      <c r="MJK403" s="366"/>
      <c r="MJL403" s="366"/>
      <c r="MJM403" s="366"/>
      <c r="MJN403" s="366"/>
      <c r="MJO403" s="366"/>
      <c r="MJP403" s="366"/>
      <c r="MJQ403" s="366"/>
      <c r="MJR403" s="366"/>
      <c r="MJS403" s="366"/>
      <c r="MJT403" s="366"/>
      <c r="MJU403" s="366"/>
      <c r="MJV403" s="366"/>
      <c r="MJW403" s="366"/>
      <c r="MJX403" s="366"/>
      <c r="MJY403" s="366"/>
      <c r="MJZ403" s="366"/>
      <c r="MKA403" s="366"/>
      <c r="MKB403" s="366"/>
      <c r="MKC403" s="366"/>
      <c r="MKD403" s="366"/>
      <c r="MKE403" s="366"/>
      <c r="MKF403" s="366"/>
      <c r="MKG403" s="366"/>
      <c r="MKH403" s="366"/>
      <c r="MKI403" s="366"/>
      <c r="MKJ403" s="366"/>
      <c r="MKK403" s="366"/>
      <c r="MKL403" s="366"/>
      <c r="MKM403" s="366"/>
      <c r="MKN403" s="366"/>
      <c r="MKO403" s="366"/>
      <c r="MKP403" s="366"/>
      <c r="MKQ403" s="366"/>
      <c r="MKR403" s="366"/>
      <c r="MKS403" s="366"/>
      <c r="MKT403" s="366"/>
      <c r="MKU403" s="366"/>
      <c r="MKV403" s="366"/>
      <c r="MKW403" s="366"/>
      <c r="MKX403" s="366"/>
      <c r="MKY403" s="366"/>
      <c r="MKZ403" s="366"/>
      <c r="MLA403" s="366"/>
      <c r="MLB403" s="366"/>
      <c r="MLC403" s="366"/>
      <c r="MLD403" s="366"/>
      <c r="MLE403" s="366"/>
      <c r="MLF403" s="366"/>
      <c r="MLG403" s="366"/>
      <c r="MLH403" s="366"/>
      <c r="MLI403" s="366"/>
      <c r="MLJ403" s="366"/>
      <c r="MLK403" s="366"/>
      <c r="MLL403" s="366"/>
      <c r="MLM403" s="366"/>
      <c r="MLN403" s="366"/>
      <c r="MLO403" s="366"/>
      <c r="MLP403" s="366"/>
      <c r="MLQ403" s="366"/>
      <c r="MLR403" s="366"/>
      <c r="MLS403" s="366"/>
      <c r="MLT403" s="366"/>
      <c r="MLU403" s="366"/>
      <c r="MLV403" s="366"/>
      <c r="MLW403" s="366"/>
      <c r="MLX403" s="366"/>
      <c r="MLY403" s="366"/>
      <c r="MLZ403" s="366"/>
      <c r="MMA403" s="366"/>
      <c r="MMB403" s="366"/>
      <c r="MMC403" s="366"/>
      <c r="MMD403" s="366"/>
      <c r="MME403" s="366"/>
      <c r="MMF403" s="366"/>
      <c r="MMG403" s="366"/>
      <c r="MMH403" s="366"/>
      <c r="MMI403" s="366"/>
      <c r="MMJ403" s="366"/>
      <c r="MMK403" s="366"/>
      <c r="MML403" s="366"/>
      <c r="MMM403" s="366"/>
      <c r="MMN403" s="366"/>
      <c r="MMO403" s="366"/>
      <c r="MMP403" s="366"/>
      <c r="MMQ403" s="366"/>
      <c r="MMR403" s="366"/>
      <c r="MMS403" s="366"/>
      <c r="MMT403" s="366"/>
      <c r="MMU403" s="366"/>
      <c r="MMV403" s="366"/>
      <c r="MMW403" s="366"/>
      <c r="MMX403" s="366"/>
      <c r="MMY403" s="366"/>
      <c r="MMZ403" s="366"/>
      <c r="MNA403" s="366"/>
      <c r="MNB403" s="366"/>
      <c r="MNC403" s="366"/>
      <c r="MND403" s="366"/>
      <c r="MNE403" s="366"/>
      <c r="MNF403" s="366"/>
      <c r="MNG403" s="366"/>
      <c r="MNH403" s="366"/>
      <c r="MNI403" s="366"/>
      <c r="MNJ403" s="366"/>
      <c r="MNK403" s="366"/>
      <c r="MNL403" s="366"/>
      <c r="MNM403" s="366"/>
      <c r="MNN403" s="366"/>
      <c r="MNO403" s="366"/>
      <c r="MNP403" s="366"/>
      <c r="MNQ403" s="366"/>
      <c r="MNR403" s="366"/>
      <c r="MNS403" s="366"/>
      <c r="MNT403" s="366"/>
      <c r="MNU403" s="366"/>
      <c r="MNV403" s="366"/>
      <c r="MNW403" s="366"/>
      <c r="MNX403" s="366"/>
      <c r="MNY403" s="366"/>
      <c r="MNZ403" s="366"/>
      <c r="MOA403" s="366"/>
      <c r="MOB403" s="366"/>
      <c r="MOC403" s="366"/>
      <c r="MOD403" s="366"/>
      <c r="MOE403" s="366"/>
      <c r="MOF403" s="366"/>
      <c r="MOG403" s="366"/>
      <c r="MOH403" s="366"/>
      <c r="MOI403" s="366"/>
      <c r="MOJ403" s="366"/>
      <c r="MOK403" s="366"/>
      <c r="MOL403" s="366"/>
      <c r="MOM403" s="366"/>
      <c r="MON403" s="366"/>
      <c r="MOO403" s="366"/>
      <c r="MOP403" s="366"/>
      <c r="MOQ403" s="366"/>
      <c r="MOR403" s="366"/>
      <c r="MOS403" s="366"/>
      <c r="MOT403" s="366"/>
      <c r="MOU403" s="366"/>
      <c r="MOV403" s="366"/>
      <c r="MOW403" s="366"/>
      <c r="MOX403" s="366"/>
      <c r="MOY403" s="366"/>
      <c r="MOZ403" s="366"/>
      <c r="MPA403" s="366"/>
      <c r="MPB403" s="366"/>
      <c r="MPC403" s="366"/>
      <c r="MPD403" s="366"/>
      <c r="MPE403" s="366"/>
      <c r="MPF403" s="366"/>
      <c r="MPG403" s="366"/>
      <c r="MPH403" s="366"/>
      <c r="MPI403" s="366"/>
      <c r="MPJ403" s="366"/>
      <c r="MPK403" s="366"/>
      <c r="MPL403" s="366"/>
      <c r="MPM403" s="366"/>
      <c r="MPN403" s="366"/>
      <c r="MPO403" s="366"/>
      <c r="MPP403" s="366"/>
      <c r="MPQ403" s="366"/>
      <c r="MPR403" s="366"/>
      <c r="MPS403" s="366"/>
      <c r="MPT403" s="366"/>
      <c r="MPU403" s="366"/>
      <c r="MPV403" s="366"/>
      <c r="MPW403" s="366"/>
      <c r="MPX403" s="366"/>
      <c r="MPY403" s="366"/>
      <c r="MPZ403" s="366"/>
      <c r="MQA403" s="366"/>
      <c r="MQB403" s="366"/>
      <c r="MQC403" s="366"/>
      <c r="MQD403" s="366"/>
      <c r="MQE403" s="366"/>
      <c r="MQF403" s="366"/>
      <c r="MQG403" s="366"/>
      <c r="MQH403" s="366"/>
      <c r="MQI403" s="366"/>
      <c r="MQJ403" s="366"/>
      <c r="MQK403" s="366"/>
      <c r="MQL403" s="366"/>
      <c r="MQM403" s="366"/>
      <c r="MQN403" s="366"/>
      <c r="MQO403" s="366"/>
      <c r="MQP403" s="366"/>
      <c r="MQQ403" s="366"/>
      <c r="MQR403" s="366"/>
      <c r="MQS403" s="366"/>
      <c r="MQT403" s="366"/>
      <c r="MQU403" s="366"/>
      <c r="MQV403" s="366"/>
      <c r="MQW403" s="366"/>
      <c r="MQX403" s="366"/>
      <c r="MQY403" s="366"/>
      <c r="MQZ403" s="366"/>
      <c r="MRA403" s="366"/>
      <c r="MRB403" s="366"/>
      <c r="MRC403" s="366"/>
      <c r="MRD403" s="366"/>
      <c r="MRE403" s="366"/>
      <c r="MRF403" s="366"/>
      <c r="MRG403" s="366"/>
      <c r="MRH403" s="366"/>
      <c r="MRI403" s="366"/>
      <c r="MRJ403" s="366"/>
      <c r="MRK403" s="366"/>
      <c r="MRL403" s="366"/>
      <c r="MRM403" s="366"/>
      <c r="MRN403" s="366"/>
      <c r="MRO403" s="366"/>
      <c r="MRP403" s="366"/>
      <c r="MRQ403" s="366"/>
      <c r="MRR403" s="366"/>
      <c r="MRS403" s="366"/>
      <c r="MRT403" s="366"/>
      <c r="MRU403" s="366"/>
      <c r="MRV403" s="366"/>
      <c r="MRW403" s="366"/>
      <c r="MRX403" s="366"/>
      <c r="MRY403" s="366"/>
      <c r="MRZ403" s="366"/>
      <c r="MSA403" s="366"/>
      <c r="MSB403" s="366"/>
      <c r="MSC403" s="366"/>
      <c r="MSD403" s="366"/>
      <c r="MSE403" s="366"/>
      <c r="MSF403" s="366"/>
      <c r="MSG403" s="366"/>
      <c r="MSH403" s="366"/>
      <c r="MSI403" s="366"/>
      <c r="MSJ403" s="366"/>
      <c r="MSK403" s="366"/>
      <c r="MSL403" s="366"/>
      <c r="MSM403" s="366"/>
      <c r="MSN403" s="366"/>
      <c r="MSO403" s="366"/>
      <c r="MSP403" s="366"/>
      <c r="MSQ403" s="366"/>
      <c r="MSR403" s="366"/>
      <c r="MSS403" s="366"/>
      <c r="MST403" s="366"/>
      <c r="MSU403" s="366"/>
      <c r="MSV403" s="366"/>
      <c r="MSW403" s="366"/>
      <c r="MSX403" s="366"/>
      <c r="MSY403" s="366"/>
      <c r="MSZ403" s="366"/>
      <c r="MTA403" s="366"/>
      <c r="MTB403" s="366"/>
      <c r="MTC403" s="366"/>
      <c r="MTD403" s="366"/>
      <c r="MTE403" s="366"/>
      <c r="MTF403" s="366"/>
      <c r="MTG403" s="366"/>
      <c r="MTH403" s="366"/>
      <c r="MTI403" s="366"/>
      <c r="MTJ403" s="366"/>
      <c r="MTK403" s="366"/>
      <c r="MTL403" s="366"/>
      <c r="MTM403" s="366"/>
      <c r="MTN403" s="366"/>
      <c r="MTO403" s="366"/>
      <c r="MTP403" s="366"/>
      <c r="MTQ403" s="366"/>
      <c r="MTR403" s="366"/>
      <c r="MTS403" s="366"/>
      <c r="MTT403" s="366"/>
      <c r="MTU403" s="366"/>
      <c r="MTV403" s="366"/>
      <c r="MTW403" s="366"/>
      <c r="MTX403" s="366"/>
      <c r="MTY403" s="366"/>
      <c r="MTZ403" s="366"/>
      <c r="MUA403" s="366"/>
      <c r="MUB403" s="366"/>
      <c r="MUC403" s="366"/>
      <c r="MUD403" s="366"/>
      <c r="MUE403" s="366"/>
      <c r="MUF403" s="366"/>
      <c r="MUG403" s="366"/>
      <c r="MUH403" s="366"/>
      <c r="MUI403" s="366"/>
      <c r="MUJ403" s="366"/>
      <c r="MUK403" s="366"/>
      <c r="MUL403" s="366"/>
      <c r="MUM403" s="366"/>
      <c r="MUN403" s="366"/>
      <c r="MUO403" s="366"/>
      <c r="MUP403" s="366"/>
      <c r="MUQ403" s="366"/>
      <c r="MUR403" s="366"/>
      <c r="MUS403" s="366"/>
      <c r="MUT403" s="366"/>
      <c r="MUU403" s="366"/>
      <c r="MUV403" s="366"/>
      <c r="MUW403" s="366"/>
      <c r="MUX403" s="366"/>
      <c r="MUY403" s="366"/>
      <c r="MUZ403" s="366"/>
      <c r="MVA403" s="366"/>
      <c r="MVB403" s="366"/>
      <c r="MVC403" s="366"/>
      <c r="MVD403" s="366"/>
      <c r="MVE403" s="366"/>
      <c r="MVF403" s="366"/>
      <c r="MVG403" s="366"/>
      <c r="MVH403" s="366"/>
      <c r="MVI403" s="366"/>
      <c r="MVJ403" s="366"/>
      <c r="MVK403" s="366"/>
      <c r="MVL403" s="366"/>
      <c r="MVM403" s="366"/>
      <c r="MVN403" s="366"/>
      <c r="MVO403" s="366"/>
      <c r="MVP403" s="366"/>
      <c r="MVQ403" s="366"/>
      <c r="MVR403" s="366"/>
      <c r="MVS403" s="366"/>
      <c r="MVT403" s="366"/>
      <c r="MVU403" s="366"/>
      <c r="MVV403" s="366"/>
      <c r="MVW403" s="366"/>
      <c r="MVX403" s="366"/>
      <c r="MVY403" s="366"/>
      <c r="MVZ403" s="366"/>
      <c r="MWA403" s="366"/>
      <c r="MWB403" s="366"/>
      <c r="MWC403" s="366"/>
      <c r="MWD403" s="366"/>
      <c r="MWE403" s="366"/>
      <c r="MWF403" s="366"/>
      <c r="MWG403" s="366"/>
      <c r="MWH403" s="366"/>
      <c r="MWI403" s="366"/>
      <c r="MWJ403" s="366"/>
      <c r="MWK403" s="366"/>
      <c r="MWL403" s="366"/>
      <c r="MWM403" s="366"/>
      <c r="MWN403" s="366"/>
      <c r="MWO403" s="366"/>
      <c r="MWP403" s="366"/>
      <c r="MWQ403" s="366"/>
      <c r="MWR403" s="366"/>
      <c r="MWS403" s="366"/>
      <c r="MWT403" s="366"/>
      <c r="MWU403" s="366"/>
      <c r="MWV403" s="366"/>
      <c r="MWW403" s="366"/>
      <c r="MWX403" s="366"/>
      <c r="MWY403" s="366"/>
      <c r="MWZ403" s="366"/>
      <c r="MXA403" s="366"/>
      <c r="MXB403" s="366"/>
      <c r="MXC403" s="366"/>
      <c r="MXD403" s="366"/>
      <c r="MXE403" s="366"/>
      <c r="MXF403" s="366"/>
      <c r="MXG403" s="366"/>
      <c r="MXH403" s="366"/>
      <c r="MXI403" s="366"/>
      <c r="MXJ403" s="366"/>
      <c r="MXK403" s="366"/>
      <c r="MXL403" s="366"/>
      <c r="MXM403" s="366"/>
      <c r="MXN403" s="366"/>
      <c r="MXO403" s="366"/>
      <c r="MXP403" s="366"/>
      <c r="MXQ403" s="366"/>
      <c r="MXR403" s="366"/>
      <c r="MXS403" s="366"/>
      <c r="MXT403" s="366"/>
      <c r="MXU403" s="366"/>
      <c r="MXV403" s="366"/>
      <c r="MXW403" s="366"/>
      <c r="MXX403" s="366"/>
      <c r="MXY403" s="366"/>
      <c r="MXZ403" s="366"/>
      <c r="MYA403" s="366"/>
      <c r="MYB403" s="366"/>
      <c r="MYC403" s="366"/>
      <c r="MYD403" s="366"/>
      <c r="MYE403" s="366"/>
      <c r="MYF403" s="366"/>
      <c r="MYG403" s="366"/>
      <c r="MYH403" s="366"/>
      <c r="MYI403" s="366"/>
      <c r="MYJ403" s="366"/>
      <c r="MYK403" s="366"/>
      <c r="MYL403" s="366"/>
      <c r="MYM403" s="366"/>
      <c r="MYN403" s="366"/>
      <c r="MYO403" s="366"/>
      <c r="MYP403" s="366"/>
      <c r="MYQ403" s="366"/>
      <c r="MYR403" s="366"/>
      <c r="MYS403" s="366"/>
      <c r="MYT403" s="366"/>
      <c r="MYU403" s="366"/>
      <c r="MYV403" s="366"/>
      <c r="MYW403" s="366"/>
      <c r="MYX403" s="366"/>
      <c r="MYY403" s="366"/>
      <c r="MYZ403" s="366"/>
      <c r="MZA403" s="366"/>
      <c r="MZB403" s="366"/>
      <c r="MZC403" s="366"/>
      <c r="MZD403" s="366"/>
      <c r="MZE403" s="366"/>
      <c r="MZF403" s="366"/>
      <c r="MZG403" s="366"/>
      <c r="MZH403" s="366"/>
      <c r="MZI403" s="366"/>
      <c r="MZJ403" s="366"/>
      <c r="MZK403" s="366"/>
      <c r="MZL403" s="366"/>
      <c r="MZM403" s="366"/>
      <c r="MZN403" s="366"/>
      <c r="MZO403" s="366"/>
      <c r="MZP403" s="366"/>
      <c r="MZQ403" s="366"/>
      <c r="MZR403" s="366"/>
      <c r="MZS403" s="366"/>
      <c r="MZT403" s="366"/>
      <c r="MZU403" s="366"/>
      <c r="MZV403" s="366"/>
      <c r="MZW403" s="366"/>
      <c r="MZX403" s="366"/>
      <c r="MZY403" s="366"/>
      <c r="MZZ403" s="366"/>
      <c r="NAA403" s="366"/>
      <c r="NAB403" s="366"/>
      <c r="NAC403" s="366"/>
      <c r="NAD403" s="366"/>
      <c r="NAE403" s="366"/>
      <c r="NAF403" s="366"/>
      <c r="NAG403" s="366"/>
      <c r="NAH403" s="366"/>
      <c r="NAI403" s="366"/>
      <c r="NAJ403" s="366"/>
      <c r="NAK403" s="366"/>
      <c r="NAL403" s="366"/>
      <c r="NAM403" s="366"/>
      <c r="NAN403" s="366"/>
      <c r="NAO403" s="366"/>
      <c r="NAP403" s="366"/>
      <c r="NAQ403" s="366"/>
      <c r="NAR403" s="366"/>
      <c r="NAS403" s="366"/>
      <c r="NAT403" s="366"/>
      <c r="NAU403" s="366"/>
      <c r="NAV403" s="366"/>
      <c r="NAW403" s="366"/>
      <c r="NAX403" s="366"/>
      <c r="NAY403" s="366"/>
      <c r="NAZ403" s="366"/>
      <c r="NBA403" s="366"/>
      <c r="NBB403" s="366"/>
      <c r="NBC403" s="366"/>
      <c r="NBD403" s="366"/>
      <c r="NBE403" s="366"/>
      <c r="NBF403" s="366"/>
      <c r="NBG403" s="366"/>
      <c r="NBH403" s="366"/>
      <c r="NBI403" s="366"/>
      <c r="NBJ403" s="366"/>
      <c r="NBK403" s="366"/>
      <c r="NBL403" s="366"/>
      <c r="NBM403" s="366"/>
      <c r="NBN403" s="366"/>
      <c r="NBO403" s="366"/>
      <c r="NBP403" s="366"/>
      <c r="NBQ403" s="366"/>
      <c r="NBR403" s="366"/>
      <c r="NBS403" s="366"/>
      <c r="NBT403" s="366"/>
      <c r="NBU403" s="366"/>
      <c r="NBV403" s="366"/>
      <c r="NBW403" s="366"/>
      <c r="NBX403" s="366"/>
      <c r="NBY403" s="366"/>
      <c r="NBZ403" s="366"/>
      <c r="NCA403" s="366"/>
      <c r="NCB403" s="366"/>
      <c r="NCC403" s="366"/>
      <c r="NCD403" s="366"/>
      <c r="NCE403" s="366"/>
      <c r="NCF403" s="366"/>
      <c r="NCG403" s="366"/>
      <c r="NCH403" s="366"/>
      <c r="NCI403" s="366"/>
      <c r="NCJ403" s="366"/>
      <c r="NCK403" s="366"/>
      <c r="NCL403" s="366"/>
      <c r="NCM403" s="366"/>
      <c r="NCN403" s="366"/>
      <c r="NCO403" s="366"/>
      <c r="NCP403" s="366"/>
      <c r="NCQ403" s="366"/>
      <c r="NCR403" s="366"/>
      <c r="NCS403" s="366"/>
      <c r="NCT403" s="366"/>
      <c r="NCU403" s="366"/>
      <c r="NCV403" s="366"/>
      <c r="NCW403" s="366"/>
      <c r="NCX403" s="366"/>
      <c r="NCY403" s="366"/>
      <c r="NCZ403" s="366"/>
      <c r="NDA403" s="366"/>
      <c r="NDB403" s="366"/>
      <c r="NDC403" s="366"/>
      <c r="NDD403" s="366"/>
      <c r="NDE403" s="366"/>
      <c r="NDF403" s="366"/>
      <c r="NDG403" s="366"/>
      <c r="NDH403" s="366"/>
      <c r="NDI403" s="366"/>
      <c r="NDJ403" s="366"/>
      <c r="NDK403" s="366"/>
      <c r="NDL403" s="366"/>
      <c r="NDM403" s="366"/>
      <c r="NDN403" s="366"/>
      <c r="NDO403" s="366"/>
      <c r="NDP403" s="366"/>
      <c r="NDQ403" s="366"/>
      <c r="NDR403" s="366"/>
      <c r="NDS403" s="366"/>
      <c r="NDT403" s="366"/>
      <c r="NDU403" s="366"/>
      <c r="NDV403" s="366"/>
      <c r="NDW403" s="366"/>
      <c r="NDX403" s="366"/>
      <c r="NDY403" s="366"/>
      <c r="NDZ403" s="366"/>
      <c r="NEA403" s="366"/>
      <c r="NEB403" s="366"/>
      <c r="NEC403" s="366"/>
      <c r="NED403" s="366"/>
      <c r="NEE403" s="366"/>
      <c r="NEF403" s="366"/>
      <c r="NEG403" s="366"/>
      <c r="NEH403" s="366"/>
      <c r="NEI403" s="366"/>
      <c r="NEJ403" s="366"/>
      <c r="NEK403" s="366"/>
      <c r="NEL403" s="366"/>
      <c r="NEM403" s="366"/>
      <c r="NEN403" s="366"/>
      <c r="NEO403" s="366"/>
      <c r="NEP403" s="366"/>
      <c r="NEQ403" s="366"/>
      <c r="NER403" s="366"/>
      <c r="NES403" s="366"/>
      <c r="NET403" s="366"/>
      <c r="NEU403" s="366"/>
      <c r="NEV403" s="366"/>
      <c r="NEW403" s="366"/>
      <c r="NEX403" s="366"/>
      <c r="NEY403" s="366"/>
      <c r="NEZ403" s="366"/>
      <c r="NFA403" s="366"/>
      <c r="NFB403" s="366"/>
      <c r="NFC403" s="366"/>
      <c r="NFD403" s="366"/>
      <c r="NFE403" s="366"/>
      <c r="NFF403" s="366"/>
      <c r="NFG403" s="366"/>
      <c r="NFH403" s="366"/>
      <c r="NFI403" s="366"/>
      <c r="NFJ403" s="366"/>
      <c r="NFK403" s="366"/>
      <c r="NFL403" s="366"/>
      <c r="NFM403" s="366"/>
      <c r="NFN403" s="366"/>
      <c r="NFO403" s="366"/>
      <c r="NFP403" s="366"/>
      <c r="NFQ403" s="366"/>
      <c r="NFR403" s="366"/>
      <c r="NFS403" s="366"/>
      <c r="NFT403" s="366"/>
      <c r="NFU403" s="366"/>
      <c r="NFV403" s="366"/>
      <c r="NFW403" s="366"/>
      <c r="NFX403" s="366"/>
      <c r="NFY403" s="366"/>
      <c r="NFZ403" s="366"/>
      <c r="NGA403" s="366"/>
      <c r="NGB403" s="366"/>
      <c r="NGC403" s="366"/>
      <c r="NGD403" s="366"/>
      <c r="NGE403" s="366"/>
      <c r="NGF403" s="366"/>
      <c r="NGG403" s="366"/>
      <c r="NGH403" s="366"/>
      <c r="NGI403" s="366"/>
      <c r="NGJ403" s="366"/>
      <c r="NGK403" s="366"/>
      <c r="NGL403" s="366"/>
      <c r="NGM403" s="366"/>
      <c r="NGN403" s="366"/>
      <c r="NGO403" s="366"/>
      <c r="NGP403" s="366"/>
      <c r="NGQ403" s="366"/>
      <c r="NGR403" s="366"/>
      <c r="NGS403" s="366"/>
      <c r="NGT403" s="366"/>
      <c r="NGU403" s="366"/>
      <c r="NGV403" s="366"/>
      <c r="NGW403" s="366"/>
      <c r="NGX403" s="366"/>
      <c r="NGY403" s="366"/>
      <c r="NGZ403" s="366"/>
      <c r="NHA403" s="366"/>
      <c r="NHB403" s="366"/>
      <c r="NHC403" s="366"/>
      <c r="NHD403" s="366"/>
      <c r="NHE403" s="366"/>
      <c r="NHF403" s="366"/>
      <c r="NHG403" s="366"/>
      <c r="NHH403" s="366"/>
      <c r="NHI403" s="366"/>
      <c r="NHJ403" s="366"/>
      <c r="NHK403" s="366"/>
      <c r="NHL403" s="366"/>
      <c r="NHM403" s="366"/>
      <c r="NHN403" s="366"/>
      <c r="NHO403" s="366"/>
      <c r="NHP403" s="366"/>
      <c r="NHQ403" s="366"/>
      <c r="NHR403" s="366"/>
      <c r="NHS403" s="366"/>
      <c r="NHT403" s="366"/>
      <c r="NHU403" s="366"/>
      <c r="NHV403" s="366"/>
      <c r="NHW403" s="366"/>
      <c r="NHX403" s="366"/>
      <c r="NHY403" s="366"/>
      <c r="NHZ403" s="366"/>
      <c r="NIA403" s="366"/>
      <c r="NIB403" s="366"/>
      <c r="NIC403" s="366"/>
      <c r="NID403" s="366"/>
      <c r="NIE403" s="366"/>
      <c r="NIF403" s="366"/>
      <c r="NIG403" s="366"/>
      <c r="NIH403" s="366"/>
      <c r="NII403" s="366"/>
      <c r="NIJ403" s="366"/>
      <c r="NIK403" s="366"/>
      <c r="NIL403" s="366"/>
      <c r="NIM403" s="366"/>
      <c r="NIN403" s="366"/>
      <c r="NIO403" s="366"/>
      <c r="NIP403" s="366"/>
      <c r="NIQ403" s="366"/>
      <c r="NIR403" s="366"/>
      <c r="NIS403" s="366"/>
      <c r="NIT403" s="366"/>
      <c r="NIU403" s="366"/>
      <c r="NIV403" s="366"/>
      <c r="NIW403" s="366"/>
      <c r="NIX403" s="366"/>
      <c r="NIY403" s="366"/>
      <c r="NIZ403" s="366"/>
      <c r="NJA403" s="366"/>
      <c r="NJB403" s="366"/>
      <c r="NJC403" s="366"/>
      <c r="NJD403" s="366"/>
      <c r="NJE403" s="366"/>
      <c r="NJF403" s="366"/>
      <c r="NJG403" s="366"/>
      <c r="NJH403" s="366"/>
      <c r="NJI403" s="366"/>
      <c r="NJJ403" s="366"/>
      <c r="NJK403" s="366"/>
      <c r="NJL403" s="366"/>
      <c r="NJM403" s="366"/>
      <c r="NJN403" s="366"/>
      <c r="NJO403" s="366"/>
      <c r="NJP403" s="366"/>
      <c r="NJQ403" s="366"/>
      <c r="NJR403" s="366"/>
      <c r="NJS403" s="366"/>
      <c r="NJT403" s="366"/>
      <c r="NJU403" s="366"/>
      <c r="NJV403" s="366"/>
      <c r="NJW403" s="366"/>
      <c r="NJX403" s="366"/>
      <c r="NJY403" s="366"/>
      <c r="NJZ403" s="366"/>
      <c r="NKA403" s="366"/>
      <c r="NKB403" s="366"/>
      <c r="NKC403" s="366"/>
      <c r="NKD403" s="366"/>
      <c r="NKE403" s="366"/>
      <c r="NKF403" s="366"/>
      <c r="NKG403" s="366"/>
      <c r="NKH403" s="366"/>
      <c r="NKI403" s="366"/>
      <c r="NKJ403" s="366"/>
      <c r="NKK403" s="366"/>
      <c r="NKL403" s="366"/>
      <c r="NKM403" s="366"/>
      <c r="NKN403" s="366"/>
      <c r="NKO403" s="366"/>
      <c r="NKP403" s="366"/>
      <c r="NKQ403" s="366"/>
      <c r="NKR403" s="366"/>
      <c r="NKS403" s="366"/>
      <c r="NKT403" s="366"/>
      <c r="NKU403" s="366"/>
      <c r="NKV403" s="366"/>
      <c r="NKW403" s="366"/>
      <c r="NKX403" s="366"/>
      <c r="NKY403" s="366"/>
      <c r="NKZ403" s="366"/>
      <c r="NLA403" s="366"/>
      <c r="NLB403" s="366"/>
      <c r="NLC403" s="366"/>
      <c r="NLD403" s="366"/>
      <c r="NLE403" s="366"/>
      <c r="NLF403" s="366"/>
      <c r="NLG403" s="366"/>
      <c r="NLH403" s="366"/>
      <c r="NLI403" s="366"/>
      <c r="NLJ403" s="366"/>
      <c r="NLK403" s="366"/>
      <c r="NLL403" s="366"/>
      <c r="NLM403" s="366"/>
      <c r="NLN403" s="366"/>
      <c r="NLO403" s="366"/>
      <c r="NLP403" s="366"/>
      <c r="NLQ403" s="366"/>
      <c r="NLR403" s="366"/>
      <c r="NLS403" s="366"/>
      <c r="NLT403" s="366"/>
      <c r="NLU403" s="366"/>
      <c r="NLV403" s="366"/>
      <c r="NLW403" s="366"/>
      <c r="NLX403" s="366"/>
      <c r="NLY403" s="366"/>
      <c r="NLZ403" s="366"/>
      <c r="NMA403" s="366"/>
      <c r="NMB403" s="366"/>
      <c r="NMC403" s="366"/>
      <c r="NMD403" s="366"/>
      <c r="NME403" s="366"/>
      <c r="NMF403" s="366"/>
      <c r="NMG403" s="366"/>
      <c r="NMH403" s="366"/>
      <c r="NMI403" s="366"/>
      <c r="NMJ403" s="366"/>
      <c r="NMK403" s="366"/>
      <c r="NML403" s="366"/>
      <c r="NMM403" s="366"/>
      <c r="NMN403" s="366"/>
      <c r="NMO403" s="366"/>
      <c r="NMP403" s="366"/>
      <c r="NMQ403" s="366"/>
      <c r="NMR403" s="366"/>
      <c r="NMS403" s="366"/>
      <c r="NMT403" s="366"/>
      <c r="NMU403" s="366"/>
      <c r="NMV403" s="366"/>
      <c r="NMW403" s="366"/>
      <c r="NMX403" s="366"/>
      <c r="NMY403" s="366"/>
      <c r="NMZ403" s="366"/>
      <c r="NNA403" s="366"/>
      <c r="NNB403" s="366"/>
      <c r="NNC403" s="366"/>
      <c r="NND403" s="366"/>
      <c r="NNE403" s="366"/>
      <c r="NNF403" s="366"/>
      <c r="NNG403" s="366"/>
      <c r="NNH403" s="366"/>
      <c r="NNI403" s="366"/>
      <c r="NNJ403" s="366"/>
      <c r="NNK403" s="366"/>
      <c r="NNL403" s="366"/>
      <c r="NNM403" s="366"/>
      <c r="NNN403" s="366"/>
      <c r="NNO403" s="366"/>
      <c r="NNP403" s="366"/>
      <c r="NNQ403" s="366"/>
      <c r="NNR403" s="366"/>
      <c r="NNS403" s="366"/>
      <c r="NNT403" s="366"/>
      <c r="NNU403" s="366"/>
      <c r="NNV403" s="366"/>
      <c r="NNW403" s="366"/>
      <c r="NNX403" s="366"/>
      <c r="NNY403" s="366"/>
      <c r="NNZ403" s="366"/>
      <c r="NOA403" s="366"/>
      <c r="NOB403" s="366"/>
      <c r="NOC403" s="366"/>
      <c r="NOD403" s="366"/>
      <c r="NOE403" s="366"/>
      <c r="NOF403" s="366"/>
      <c r="NOG403" s="366"/>
      <c r="NOH403" s="366"/>
      <c r="NOI403" s="366"/>
      <c r="NOJ403" s="366"/>
      <c r="NOK403" s="366"/>
      <c r="NOL403" s="366"/>
      <c r="NOM403" s="366"/>
      <c r="NON403" s="366"/>
      <c r="NOO403" s="366"/>
      <c r="NOP403" s="366"/>
      <c r="NOQ403" s="366"/>
      <c r="NOR403" s="366"/>
      <c r="NOS403" s="366"/>
      <c r="NOT403" s="366"/>
      <c r="NOU403" s="366"/>
      <c r="NOV403" s="366"/>
      <c r="NOW403" s="366"/>
      <c r="NOX403" s="366"/>
      <c r="NOY403" s="366"/>
      <c r="NOZ403" s="366"/>
      <c r="NPA403" s="366"/>
      <c r="NPB403" s="366"/>
      <c r="NPC403" s="366"/>
      <c r="NPD403" s="366"/>
      <c r="NPE403" s="366"/>
      <c r="NPF403" s="366"/>
      <c r="NPG403" s="366"/>
      <c r="NPH403" s="366"/>
      <c r="NPI403" s="366"/>
      <c r="NPJ403" s="366"/>
      <c r="NPK403" s="366"/>
      <c r="NPL403" s="366"/>
      <c r="NPM403" s="366"/>
      <c r="NPN403" s="366"/>
      <c r="NPO403" s="366"/>
      <c r="NPP403" s="366"/>
      <c r="NPQ403" s="366"/>
      <c r="NPR403" s="366"/>
      <c r="NPS403" s="366"/>
      <c r="NPT403" s="366"/>
      <c r="NPU403" s="366"/>
      <c r="NPV403" s="366"/>
      <c r="NPW403" s="366"/>
      <c r="NPX403" s="366"/>
      <c r="NPY403" s="366"/>
      <c r="NPZ403" s="366"/>
      <c r="NQA403" s="366"/>
      <c r="NQB403" s="366"/>
      <c r="NQC403" s="366"/>
      <c r="NQD403" s="366"/>
      <c r="NQE403" s="366"/>
      <c r="NQF403" s="366"/>
      <c r="NQG403" s="366"/>
      <c r="NQH403" s="366"/>
      <c r="NQI403" s="366"/>
      <c r="NQJ403" s="366"/>
      <c r="NQK403" s="366"/>
      <c r="NQL403" s="366"/>
      <c r="NQM403" s="366"/>
      <c r="NQN403" s="366"/>
      <c r="NQO403" s="366"/>
      <c r="NQP403" s="366"/>
      <c r="NQQ403" s="366"/>
      <c r="NQR403" s="366"/>
      <c r="NQS403" s="366"/>
      <c r="NQT403" s="366"/>
      <c r="NQU403" s="366"/>
      <c r="NQV403" s="366"/>
      <c r="NQW403" s="366"/>
      <c r="NQX403" s="366"/>
      <c r="NQY403" s="366"/>
      <c r="NQZ403" s="366"/>
      <c r="NRA403" s="366"/>
      <c r="NRB403" s="366"/>
      <c r="NRC403" s="366"/>
      <c r="NRD403" s="366"/>
      <c r="NRE403" s="366"/>
      <c r="NRF403" s="366"/>
      <c r="NRG403" s="366"/>
      <c r="NRH403" s="366"/>
      <c r="NRI403" s="366"/>
      <c r="NRJ403" s="366"/>
      <c r="NRK403" s="366"/>
      <c r="NRL403" s="366"/>
      <c r="NRM403" s="366"/>
      <c r="NRN403" s="366"/>
      <c r="NRO403" s="366"/>
      <c r="NRP403" s="366"/>
      <c r="NRQ403" s="366"/>
      <c r="NRR403" s="366"/>
      <c r="NRS403" s="366"/>
      <c r="NRT403" s="366"/>
      <c r="NRU403" s="366"/>
      <c r="NRV403" s="366"/>
      <c r="NRW403" s="366"/>
      <c r="NRX403" s="366"/>
      <c r="NRY403" s="366"/>
      <c r="NRZ403" s="366"/>
      <c r="NSA403" s="366"/>
      <c r="NSB403" s="366"/>
      <c r="NSC403" s="366"/>
      <c r="NSD403" s="366"/>
      <c r="NSE403" s="366"/>
      <c r="NSF403" s="366"/>
      <c r="NSG403" s="366"/>
      <c r="NSH403" s="366"/>
      <c r="NSI403" s="366"/>
      <c r="NSJ403" s="366"/>
      <c r="NSK403" s="366"/>
      <c r="NSL403" s="366"/>
      <c r="NSM403" s="366"/>
      <c r="NSN403" s="366"/>
      <c r="NSO403" s="366"/>
      <c r="NSP403" s="366"/>
      <c r="NSQ403" s="366"/>
      <c r="NSR403" s="366"/>
      <c r="NSS403" s="366"/>
      <c r="NST403" s="366"/>
      <c r="NSU403" s="366"/>
      <c r="NSV403" s="366"/>
      <c r="NSW403" s="366"/>
      <c r="NSX403" s="366"/>
      <c r="NSY403" s="366"/>
      <c r="NSZ403" s="366"/>
      <c r="NTA403" s="366"/>
      <c r="NTB403" s="366"/>
      <c r="NTC403" s="366"/>
      <c r="NTD403" s="366"/>
      <c r="NTE403" s="366"/>
      <c r="NTF403" s="366"/>
      <c r="NTG403" s="366"/>
      <c r="NTH403" s="366"/>
      <c r="NTI403" s="366"/>
      <c r="NTJ403" s="366"/>
      <c r="NTK403" s="366"/>
      <c r="NTL403" s="366"/>
      <c r="NTM403" s="366"/>
      <c r="NTN403" s="366"/>
      <c r="NTO403" s="366"/>
      <c r="NTP403" s="366"/>
      <c r="NTQ403" s="366"/>
      <c r="NTR403" s="366"/>
      <c r="NTS403" s="366"/>
      <c r="NTT403" s="366"/>
      <c r="NTU403" s="366"/>
      <c r="NTV403" s="366"/>
      <c r="NTW403" s="366"/>
      <c r="NTX403" s="366"/>
      <c r="NTY403" s="366"/>
      <c r="NTZ403" s="366"/>
      <c r="NUA403" s="366"/>
      <c r="NUB403" s="366"/>
      <c r="NUC403" s="366"/>
      <c r="NUD403" s="366"/>
      <c r="NUE403" s="366"/>
      <c r="NUF403" s="366"/>
      <c r="NUG403" s="366"/>
      <c r="NUH403" s="366"/>
      <c r="NUI403" s="366"/>
      <c r="NUJ403" s="366"/>
      <c r="NUK403" s="366"/>
      <c r="NUL403" s="366"/>
      <c r="NUM403" s="366"/>
      <c r="NUN403" s="366"/>
      <c r="NUO403" s="366"/>
      <c r="NUP403" s="366"/>
      <c r="NUQ403" s="366"/>
      <c r="NUR403" s="366"/>
      <c r="NUS403" s="366"/>
      <c r="NUT403" s="366"/>
      <c r="NUU403" s="366"/>
      <c r="NUV403" s="366"/>
      <c r="NUW403" s="366"/>
      <c r="NUX403" s="366"/>
      <c r="NUY403" s="366"/>
      <c r="NUZ403" s="366"/>
      <c r="NVA403" s="366"/>
      <c r="NVB403" s="366"/>
      <c r="NVC403" s="366"/>
      <c r="NVD403" s="366"/>
      <c r="NVE403" s="366"/>
      <c r="NVF403" s="366"/>
      <c r="NVG403" s="366"/>
      <c r="NVH403" s="366"/>
      <c r="NVI403" s="366"/>
      <c r="NVJ403" s="366"/>
      <c r="NVK403" s="366"/>
      <c r="NVL403" s="366"/>
      <c r="NVM403" s="366"/>
      <c r="NVN403" s="366"/>
      <c r="NVO403" s="366"/>
      <c r="NVP403" s="366"/>
      <c r="NVQ403" s="366"/>
      <c r="NVR403" s="366"/>
      <c r="NVS403" s="366"/>
      <c r="NVT403" s="366"/>
      <c r="NVU403" s="366"/>
      <c r="NVV403" s="366"/>
      <c r="NVW403" s="366"/>
      <c r="NVX403" s="366"/>
      <c r="NVY403" s="366"/>
      <c r="NVZ403" s="366"/>
      <c r="NWA403" s="366"/>
      <c r="NWB403" s="366"/>
      <c r="NWC403" s="366"/>
      <c r="NWD403" s="366"/>
      <c r="NWE403" s="366"/>
      <c r="NWF403" s="366"/>
      <c r="NWG403" s="366"/>
      <c r="NWH403" s="366"/>
      <c r="NWI403" s="366"/>
      <c r="NWJ403" s="366"/>
      <c r="NWK403" s="366"/>
      <c r="NWL403" s="366"/>
      <c r="NWM403" s="366"/>
      <c r="NWN403" s="366"/>
      <c r="NWO403" s="366"/>
      <c r="NWP403" s="366"/>
      <c r="NWQ403" s="366"/>
      <c r="NWR403" s="366"/>
      <c r="NWS403" s="366"/>
      <c r="NWT403" s="366"/>
      <c r="NWU403" s="366"/>
      <c r="NWV403" s="366"/>
      <c r="NWW403" s="366"/>
      <c r="NWX403" s="366"/>
      <c r="NWY403" s="366"/>
      <c r="NWZ403" s="366"/>
      <c r="NXA403" s="366"/>
      <c r="NXB403" s="366"/>
      <c r="NXC403" s="366"/>
      <c r="NXD403" s="366"/>
      <c r="NXE403" s="366"/>
      <c r="NXF403" s="366"/>
      <c r="NXG403" s="366"/>
      <c r="NXH403" s="366"/>
      <c r="NXI403" s="366"/>
      <c r="NXJ403" s="366"/>
      <c r="NXK403" s="366"/>
      <c r="NXL403" s="366"/>
      <c r="NXM403" s="366"/>
      <c r="NXN403" s="366"/>
      <c r="NXO403" s="366"/>
      <c r="NXP403" s="366"/>
      <c r="NXQ403" s="366"/>
      <c r="NXR403" s="366"/>
      <c r="NXS403" s="366"/>
      <c r="NXT403" s="366"/>
      <c r="NXU403" s="366"/>
      <c r="NXV403" s="366"/>
      <c r="NXW403" s="366"/>
      <c r="NXX403" s="366"/>
      <c r="NXY403" s="366"/>
      <c r="NXZ403" s="366"/>
      <c r="NYA403" s="366"/>
      <c r="NYB403" s="366"/>
      <c r="NYC403" s="366"/>
      <c r="NYD403" s="366"/>
      <c r="NYE403" s="366"/>
      <c r="NYF403" s="366"/>
      <c r="NYG403" s="366"/>
      <c r="NYH403" s="366"/>
      <c r="NYI403" s="366"/>
      <c r="NYJ403" s="366"/>
      <c r="NYK403" s="366"/>
      <c r="NYL403" s="366"/>
      <c r="NYM403" s="366"/>
      <c r="NYN403" s="366"/>
      <c r="NYO403" s="366"/>
      <c r="NYP403" s="366"/>
      <c r="NYQ403" s="366"/>
      <c r="NYR403" s="366"/>
      <c r="NYS403" s="366"/>
      <c r="NYT403" s="366"/>
      <c r="NYU403" s="366"/>
      <c r="NYV403" s="366"/>
      <c r="NYW403" s="366"/>
      <c r="NYX403" s="366"/>
      <c r="NYY403" s="366"/>
      <c r="NYZ403" s="366"/>
      <c r="NZA403" s="366"/>
      <c r="NZB403" s="366"/>
      <c r="NZC403" s="366"/>
      <c r="NZD403" s="366"/>
      <c r="NZE403" s="366"/>
      <c r="NZF403" s="366"/>
      <c r="NZG403" s="366"/>
      <c r="NZH403" s="366"/>
      <c r="NZI403" s="366"/>
      <c r="NZJ403" s="366"/>
      <c r="NZK403" s="366"/>
      <c r="NZL403" s="366"/>
      <c r="NZM403" s="366"/>
      <c r="NZN403" s="366"/>
      <c r="NZO403" s="366"/>
      <c r="NZP403" s="366"/>
      <c r="NZQ403" s="366"/>
      <c r="NZR403" s="366"/>
      <c r="NZS403" s="366"/>
      <c r="NZT403" s="366"/>
      <c r="NZU403" s="366"/>
      <c r="NZV403" s="366"/>
      <c r="NZW403" s="366"/>
      <c r="NZX403" s="366"/>
      <c r="NZY403" s="366"/>
      <c r="NZZ403" s="366"/>
      <c r="OAA403" s="366"/>
      <c r="OAB403" s="366"/>
      <c r="OAC403" s="366"/>
      <c r="OAD403" s="366"/>
      <c r="OAE403" s="366"/>
      <c r="OAF403" s="366"/>
      <c r="OAG403" s="366"/>
      <c r="OAH403" s="366"/>
      <c r="OAI403" s="366"/>
      <c r="OAJ403" s="366"/>
      <c r="OAK403" s="366"/>
      <c r="OAL403" s="366"/>
      <c r="OAM403" s="366"/>
      <c r="OAN403" s="366"/>
      <c r="OAO403" s="366"/>
      <c r="OAP403" s="366"/>
      <c r="OAQ403" s="366"/>
      <c r="OAR403" s="366"/>
      <c r="OAS403" s="366"/>
      <c r="OAT403" s="366"/>
      <c r="OAU403" s="366"/>
      <c r="OAV403" s="366"/>
      <c r="OAW403" s="366"/>
      <c r="OAX403" s="366"/>
      <c r="OAY403" s="366"/>
      <c r="OAZ403" s="366"/>
      <c r="OBA403" s="366"/>
      <c r="OBB403" s="366"/>
      <c r="OBC403" s="366"/>
      <c r="OBD403" s="366"/>
      <c r="OBE403" s="366"/>
      <c r="OBF403" s="366"/>
      <c r="OBG403" s="366"/>
      <c r="OBH403" s="366"/>
      <c r="OBI403" s="366"/>
      <c r="OBJ403" s="366"/>
      <c r="OBK403" s="366"/>
      <c r="OBL403" s="366"/>
      <c r="OBM403" s="366"/>
      <c r="OBN403" s="366"/>
      <c r="OBO403" s="366"/>
      <c r="OBP403" s="366"/>
      <c r="OBQ403" s="366"/>
      <c r="OBR403" s="366"/>
      <c r="OBS403" s="366"/>
      <c r="OBT403" s="366"/>
      <c r="OBU403" s="366"/>
      <c r="OBV403" s="366"/>
      <c r="OBW403" s="366"/>
      <c r="OBX403" s="366"/>
      <c r="OBY403" s="366"/>
      <c r="OBZ403" s="366"/>
      <c r="OCA403" s="366"/>
      <c r="OCB403" s="366"/>
      <c r="OCC403" s="366"/>
      <c r="OCD403" s="366"/>
      <c r="OCE403" s="366"/>
      <c r="OCF403" s="366"/>
      <c r="OCG403" s="366"/>
      <c r="OCH403" s="366"/>
      <c r="OCI403" s="366"/>
      <c r="OCJ403" s="366"/>
      <c r="OCK403" s="366"/>
      <c r="OCL403" s="366"/>
      <c r="OCM403" s="366"/>
      <c r="OCN403" s="366"/>
      <c r="OCO403" s="366"/>
      <c r="OCP403" s="366"/>
      <c r="OCQ403" s="366"/>
      <c r="OCR403" s="366"/>
      <c r="OCS403" s="366"/>
      <c r="OCT403" s="366"/>
      <c r="OCU403" s="366"/>
      <c r="OCV403" s="366"/>
      <c r="OCW403" s="366"/>
      <c r="OCX403" s="366"/>
      <c r="OCY403" s="366"/>
      <c r="OCZ403" s="366"/>
      <c r="ODA403" s="366"/>
      <c r="ODB403" s="366"/>
      <c r="ODC403" s="366"/>
      <c r="ODD403" s="366"/>
      <c r="ODE403" s="366"/>
      <c r="ODF403" s="366"/>
      <c r="ODG403" s="366"/>
      <c r="ODH403" s="366"/>
      <c r="ODI403" s="366"/>
      <c r="ODJ403" s="366"/>
      <c r="ODK403" s="366"/>
      <c r="ODL403" s="366"/>
      <c r="ODM403" s="366"/>
      <c r="ODN403" s="366"/>
      <c r="ODO403" s="366"/>
      <c r="ODP403" s="366"/>
      <c r="ODQ403" s="366"/>
      <c r="ODR403" s="366"/>
      <c r="ODS403" s="366"/>
      <c r="ODT403" s="366"/>
      <c r="ODU403" s="366"/>
      <c r="ODV403" s="366"/>
      <c r="ODW403" s="366"/>
      <c r="ODX403" s="366"/>
      <c r="ODY403" s="366"/>
      <c r="ODZ403" s="366"/>
      <c r="OEA403" s="366"/>
      <c r="OEB403" s="366"/>
      <c r="OEC403" s="366"/>
      <c r="OED403" s="366"/>
      <c r="OEE403" s="366"/>
      <c r="OEF403" s="366"/>
      <c r="OEG403" s="366"/>
      <c r="OEH403" s="366"/>
      <c r="OEI403" s="366"/>
      <c r="OEJ403" s="366"/>
      <c r="OEK403" s="366"/>
      <c r="OEL403" s="366"/>
      <c r="OEM403" s="366"/>
      <c r="OEN403" s="366"/>
      <c r="OEO403" s="366"/>
      <c r="OEP403" s="366"/>
      <c r="OEQ403" s="366"/>
      <c r="OER403" s="366"/>
      <c r="OES403" s="366"/>
      <c r="OET403" s="366"/>
      <c r="OEU403" s="366"/>
      <c r="OEV403" s="366"/>
      <c r="OEW403" s="366"/>
      <c r="OEX403" s="366"/>
      <c r="OEY403" s="366"/>
      <c r="OEZ403" s="366"/>
      <c r="OFA403" s="366"/>
      <c r="OFB403" s="366"/>
      <c r="OFC403" s="366"/>
      <c r="OFD403" s="366"/>
      <c r="OFE403" s="366"/>
      <c r="OFF403" s="366"/>
      <c r="OFG403" s="366"/>
      <c r="OFH403" s="366"/>
      <c r="OFI403" s="366"/>
      <c r="OFJ403" s="366"/>
      <c r="OFK403" s="366"/>
      <c r="OFL403" s="366"/>
      <c r="OFM403" s="366"/>
      <c r="OFN403" s="366"/>
      <c r="OFO403" s="366"/>
      <c r="OFP403" s="366"/>
      <c r="OFQ403" s="366"/>
      <c r="OFR403" s="366"/>
      <c r="OFS403" s="366"/>
      <c r="OFT403" s="366"/>
      <c r="OFU403" s="366"/>
      <c r="OFV403" s="366"/>
      <c r="OFW403" s="366"/>
      <c r="OFX403" s="366"/>
      <c r="OFY403" s="366"/>
      <c r="OFZ403" s="366"/>
      <c r="OGA403" s="366"/>
      <c r="OGB403" s="366"/>
      <c r="OGC403" s="366"/>
      <c r="OGD403" s="366"/>
      <c r="OGE403" s="366"/>
      <c r="OGF403" s="366"/>
      <c r="OGG403" s="366"/>
      <c r="OGH403" s="366"/>
      <c r="OGI403" s="366"/>
      <c r="OGJ403" s="366"/>
      <c r="OGK403" s="366"/>
      <c r="OGL403" s="366"/>
      <c r="OGM403" s="366"/>
      <c r="OGN403" s="366"/>
      <c r="OGO403" s="366"/>
      <c r="OGP403" s="366"/>
      <c r="OGQ403" s="366"/>
      <c r="OGR403" s="366"/>
      <c r="OGS403" s="366"/>
      <c r="OGT403" s="366"/>
      <c r="OGU403" s="366"/>
      <c r="OGV403" s="366"/>
      <c r="OGW403" s="366"/>
      <c r="OGX403" s="366"/>
      <c r="OGY403" s="366"/>
      <c r="OGZ403" s="366"/>
      <c r="OHA403" s="366"/>
      <c r="OHB403" s="366"/>
      <c r="OHC403" s="366"/>
      <c r="OHD403" s="366"/>
      <c r="OHE403" s="366"/>
      <c r="OHF403" s="366"/>
      <c r="OHG403" s="366"/>
      <c r="OHH403" s="366"/>
      <c r="OHI403" s="366"/>
      <c r="OHJ403" s="366"/>
      <c r="OHK403" s="366"/>
      <c r="OHL403" s="366"/>
      <c r="OHM403" s="366"/>
      <c r="OHN403" s="366"/>
      <c r="OHO403" s="366"/>
      <c r="OHP403" s="366"/>
      <c r="OHQ403" s="366"/>
      <c r="OHR403" s="366"/>
      <c r="OHS403" s="366"/>
      <c r="OHT403" s="366"/>
      <c r="OHU403" s="366"/>
      <c r="OHV403" s="366"/>
      <c r="OHW403" s="366"/>
      <c r="OHX403" s="366"/>
      <c r="OHY403" s="366"/>
      <c r="OHZ403" s="366"/>
      <c r="OIA403" s="366"/>
      <c r="OIB403" s="366"/>
      <c r="OIC403" s="366"/>
      <c r="OID403" s="366"/>
      <c r="OIE403" s="366"/>
      <c r="OIF403" s="366"/>
      <c r="OIG403" s="366"/>
      <c r="OIH403" s="366"/>
      <c r="OII403" s="366"/>
      <c r="OIJ403" s="366"/>
      <c r="OIK403" s="366"/>
      <c r="OIL403" s="366"/>
      <c r="OIM403" s="366"/>
      <c r="OIN403" s="366"/>
      <c r="OIO403" s="366"/>
      <c r="OIP403" s="366"/>
      <c r="OIQ403" s="366"/>
      <c r="OIR403" s="366"/>
      <c r="OIS403" s="366"/>
      <c r="OIT403" s="366"/>
      <c r="OIU403" s="366"/>
      <c r="OIV403" s="366"/>
      <c r="OIW403" s="366"/>
      <c r="OIX403" s="366"/>
      <c r="OIY403" s="366"/>
      <c r="OIZ403" s="366"/>
      <c r="OJA403" s="366"/>
      <c r="OJB403" s="366"/>
      <c r="OJC403" s="366"/>
      <c r="OJD403" s="366"/>
      <c r="OJE403" s="366"/>
      <c r="OJF403" s="366"/>
      <c r="OJG403" s="366"/>
      <c r="OJH403" s="366"/>
      <c r="OJI403" s="366"/>
      <c r="OJJ403" s="366"/>
      <c r="OJK403" s="366"/>
      <c r="OJL403" s="366"/>
      <c r="OJM403" s="366"/>
      <c r="OJN403" s="366"/>
      <c r="OJO403" s="366"/>
      <c r="OJP403" s="366"/>
      <c r="OJQ403" s="366"/>
      <c r="OJR403" s="366"/>
      <c r="OJS403" s="366"/>
      <c r="OJT403" s="366"/>
      <c r="OJU403" s="366"/>
      <c r="OJV403" s="366"/>
      <c r="OJW403" s="366"/>
      <c r="OJX403" s="366"/>
      <c r="OJY403" s="366"/>
      <c r="OJZ403" s="366"/>
      <c r="OKA403" s="366"/>
      <c r="OKB403" s="366"/>
      <c r="OKC403" s="366"/>
      <c r="OKD403" s="366"/>
      <c r="OKE403" s="366"/>
      <c r="OKF403" s="366"/>
      <c r="OKG403" s="366"/>
      <c r="OKH403" s="366"/>
      <c r="OKI403" s="366"/>
      <c r="OKJ403" s="366"/>
      <c r="OKK403" s="366"/>
      <c r="OKL403" s="366"/>
      <c r="OKM403" s="366"/>
      <c r="OKN403" s="366"/>
      <c r="OKO403" s="366"/>
      <c r="OKP403" s="366"/>
      <c r="OKQ403" s="366"/>
      <c r="OKR403" s="366"/>
      <c r="OKS403" s="366"/>
      <c r="OKT403" s="366"/>
      <c r="OKU403" s="366"/>
      <c r="OKV403" s="366"/>
      <c r="OKW403" s="366"/>
      <c r="OKX403" s="366"/>
      <c r="OKY403" s="366"/>
      <c r="OKZ403" s="366"/>
      <c r="OLA403" s="366"/>
      <c r="OLB403" s="366"/>
      <c r="OLC403" s="366"/>
      <c r="OLD403" s="366"/>
      <c r="OLE403" s="366"/>
      <c r="OLF403" s="366"/>
      <c r="OLG403" s="366"/>
      <c r="OLH403" s="366"/>
      <c r="OLI403" s="366"/>
      <c r="OLJ403" s="366"/>
      <c r="OLK403" s="366"/>
      <c r="OLL403" s="366"/>
      <c r="OLM403" s="366"/>
      <c r="OLN403" s="366"/>
      <c r="OLO403" s="366"/>
      <c r="OLP403" s="366"/>
      <c r="OLQ403" s="366"/>
      <c r="OLR403" s="366"/>
      <c r="OLS403" s="366"/>
      <c r="OLT403" s="366"/>
      <c r="OLU403" s="366"/>
      <c r="OLV403" s="366"/>
      <c r="OLW403" s="366"/>
      <c r="OLX403" s="366"/>
      <c r="OLY403" s="366"/>
      <c r="OLZ403" s="366"/>
      <c r="OMA403" s="366"/>
      <c r="OMB403" s="366"/>
      <c r="OMC403" s="366"/>
      <c r="OMD403" s="366"/>
      <c r="OME403" s="366"/>
      <c r="OMF403" s="366"/>
      <c r="OMG403" s="366"/>
      <c r="OMH403" s="366"/>
      <c r="OMI403" s="366"/>
      <c r="OMJ403" s="366"/>
      <c r="OMK403" s="366"/>
      <c r="OML403" s="366"/>
      <c r="OMM403" s="366"/>
      <c r="OMN403" s="366"/>
      <c r="OMO403" s="366"/>
      <c r="OMP403" s="366"/>
      <c r="OMQ403" s="366"/>
      <c r="OMR403" s="366"/>
      <c r="OMS403" s="366"/>
      <c r="OMT403" s="366"/>
      <c r="OMU403" s="366"/>
      <c r="OMV403" s="366"/>
      <c r="OMW403" s="366"/>
      <c r="OMX403" s="366"/>
      <c r="OMY403" s="366"/>
      <c r="OMZ403" s="366"/>
      <c r="ONA403" s="366"/>
      <c r="ONB403" s="366"/>
      <c r="ONC403" s="366"/>
      <c r="OND403" s="366"/>
      <c r="ONE403" s="366"/>
      <c r="ONF403" s="366"/>
      <c r="ONG403" s="366"/>
      <c r="ONH403" s="366"/>
      <c r="ONI403" s="366"/>
      <c r="ONJ403" s="366"/>
      <c r="ONK403" s="366"/>
      <c r="ONL403" s="366"/>
      <c r="ONM403" s="366"/>
      <c r="ONN403" s="366"/>
      <c r="ONO403" s="366"/>
      <c r="ONP403" s="366"/>
      <c r="ONQ403" s="366"/>
      <c r="ONR403" s="366"/>
      <c r="ONS403" s="366"/>
      <c r="ONT403" s="366"/>
      <c r="ONU403" s="366"/>
      <c r="ONV403" s="366"/>
      <c r="ONW403" s="366"/>
      <c r="ONX403" s="366"/>
      <c r="ONY403" s="366"/>
      <c r="ONZ403" s="366"/>
      <c r="OOA403" s="366"/>
      <c r="OOB403" s="366"/>
      <c r="OOC403" s="366"/>
      <c r="OOD403" s="366"/>
      <c r="OOE403" s="366"/>
      <c r="OOF403" s="366"/>
      <c r="OOG403" s="366"/>
      <c r="OOH403" s="366"/>
      <c r="OOI403" s="366"/>
      <c r="OOJ403" s="366"/>
      <c r="OOK403" s="366"/>
      <c r="OOL403" s="366"/>
      <c r="OOM403" s="366"/>
      <c r="OON403" s="366"/>
      <c r="OOO403" s="366"/>
      <c r="OOP403" s="366"/>
      <c r="OOQ403" s="366"/>
      <c r="OOR403" s="366"/>
      <c r="OOS403" s="366"/>
      <c r="OOT403" s="366"/>
      <c r="OOU403" s="366"/>
      <c r="OOV403" s="366"/>
      <c r="OOW403" s="366"/>
      <c r="OOX403" s="366"/>
      <c r="OOY403" s="366"/>
      <c r="OOZ403" s="366"/>
      <c r="OPA403" s="366"/>
      <c r="OPB403" s="366"/>
      <c r="OPC403" s="366"/>
      <c r="OPD403" s="366"/>
      <c r="OPE403" s="366"/>
      <c r="OPF403" s="366"/>
      <c r="OPG403" s="366"/>
      <c r="OPH403" s="366"/>
      <c r="OPI403" s="366"/>
      <c r="OPJ403" s="366"/>
      <c r="OPK403" s="366"/>
      <c r="OPL403" s="366"/>
      <c r="OPM403" s="366"/>
      <c r="OPN403" s="366"/>
      <c r="OPO403" s="366"/>
      <c r="OPP403" s="366"/>
      <c r="OPQ403" s="366"/>
      <c r="OPR403" s="366"/>
      <c r="OPS403" s="366"/>
      <c r="OPT403" s="366"/>
      <c r="OPU403" s="366"/>
      <c r="OPV403" s="366"/>
      <c r="OPW403" s="366"/>
      <c r="OPX403" s="366"/>
      <c r="OPY403" s="366"/>
      <c r="OPZ403" s="366"/>
      <c r="OQA403" s="366"/>
      <c r="OQB403" s="366"/>
      <c r="OQC403" s="366"/>
      <c r="OQD403" s="366"/>
      <c r="OQE403" s="366"/>
      <c r="OQF403" s="366"/>
      <c r="OQG403" s="366"/>
      <c r="OQH403" s="366"/>
      <c r="OQI403" s="366"/>
      <c r="OQJ403" s="366"/>
      <c r="OQK403" s="366"/>
      <c r="OQL403" s="366"/>
      <c r="OQM403" s="366"/>
      <c r="OQN403" s="366"/>
      <c r="OQO403" s="366"/>
      <c r="OQP403" s="366"/>
      <c r="OQQ403" s="366"/>
      <c r="OQR403" s="366"/>
      <c r="OQS403" s="366"/>
      <c r="OQT403" s="366"/>
      <c r="OQU403" s="366"/>
      <c r="OQV403" s="366"/>
      <c r="OQW403" s="366"/>
      <c r="OQX403" s="366"/>
      <c r="OQY403" s="366"/>
      <c r="OQZ403" s="366"/>
      <c r="ORA403" s="366"/>
      <c r="ORB403" s="366"/>
      <c r="ORC403" s="366"/>
      <c r="ORD403" s="366"/>
      <c r="ORE403" s="366"/>
      <c r="ORF403" s="366"/>
      <c r="ORG403" s="366"/>
      <c r="ORH403" s="366"/>
      <c r="ORI403" s="366"/>
      <c r="ORJ403" s="366"/>
      <c r="ORK403" s="366"/>
      <c r="ORL403" s="366"/>
      <c r="ORM403" s="366"/>
      <c r="ORN403" s="366"/>
      <c r="ORO403" s="366"/>
      <c r="ORP403" s="366"/>
      <c r="ORQ403" s="366"/>
      <c r="ORR403" s="366"/>
      <c r="ORS403" s="366"/>
      <c r="ORT403" s="366"/>
      <c r="ORU403" s="366"/>
      <c r="ORV403" s="366"/>
      <c r="ORW403" s="366"/>
      <c r="ORX403" s="366"/>
      <c r="ORY403" s="366"/>
      <c r="ORZ403" s="366"/>
      <c r="OSA403" s="366"/>
      <c r="OSB403" s="366"/>
      <c r="OSC403" s="366"/>
      <c r="OSD403" s="366"/>
      <c r="OSE403" s="366"/>
      <c r="OSF403" s="366"/>
      <c r="OSG403" s="366"/>
      <c r="OSH403" s="366"/>
      <c r="OSI403" s="366"/>
      <c r="OSJ403" s="366"/>
      <c r="OSK403" s="366"/>
      <c r="OSL403" s="366"/>
      <c r="OSM403" s="366"/>
      <c r="OSN403" s="366"/>
      <c r="OSO403" s="366"/>
      <c r="OSP403" s="366"/>
      <c r="OSQ403" s="366"/>
      <c r="OSR403" s="366"/>
      <c r="OSS403" s="366"/>
      <c r="OST403" s="366"/>
      <c r="OSU403" s="366"/>
      <c r="OSV403" s="366"/>
      <c r="OSW403" s="366"/>
      <c r="OSX403" s="366"/>
      <c r="OSY403" s="366"/>
      <c r="OSZ403" s="366"/>
      <c r="OTA403" s="366"/>
      <c r="OTB403" s="366"/>
      <c r="OTC403" s="366"/>
      <c r="OTD403" s="366"/>
      <c r="OTE403" s="366"/>
      <c r="OTF403" s="366"/>
      <c r="OTG403" s="366"/>
      <c r="OTH403" s="366"/>
      <c r="OTI403" s="366"/>
      <c r="OTJ403" s="366"/>
      <c r="OTK403" s="366"/>
      <c r="OTL403" s="366"/>
      <c r="OTM403" s="366"/>
      <c r="OTN403" s="366"/>
      <c r="OTO403" s="366"/>
      <c r="OTP403" s="366"/>
      <c r="OTQ403" s="366"/>
      <c r="OTR403" s="366"/>
      <c r="OTS403" s="366"/>
      <c r="OTT403" s="366"/>
      <c r="OTU403" s="366"/>
      <c r="OTV403" s="366"/>
      <c r="OTW403" s="366"/>
      <c r="OTX403" s="366"/>
      <c r="OTY403" s="366"/>
      <c r="OTZ403" s="366"/>
      <c r="OUA403" s="366"/>
      <c r="OUB403" s="366"/>
      <c r="OUC403" s="366"/>
      <c r="OUD403" s="366"/>
      <c r="OUE403" s="366"/>
      <c r="OUF403" s="366"/>
      <c r="OUG403" s="366"/>
      <c r="OUH403" s="366"/>
      <c r="OUI403" s="366"/>
      <c r="OUJ403" s="366"/>
      <c r="OUK403" s="366"/>
      <c r="OUL403" s="366"/>
      <c r="OUM403" s="366"/>
      <c r="OUN403" s="366"/>
      <c r="OUO403" s="366"/>
      <c r="OUP403" s="366"/>
      <c r="OUQ403" s="366"/>
      <c r="OUR403" s="366"/>
      <c r="OUS403" s="366"/>
      <c r="OUT403" s="366"/>
      <c r="OUU403" s="366"/>
      <c r="OUV403" s="366"/>
      <c r="OUW403" s="366"/>
      <c r="OUX403" s="366"/>
      <c r="OUY403" s="366"/>
      <c r="OUZ403" s="366"/>
      <c r="OVA403" s="366"/>
      <c r="OVB403" s="366"/>
      <c r="OVC403" s="366"/>
      <c r="OVD403" s="366"/>
      <c r="OVE403" s="366"/>
      <c r="OVF403" s="366"/>
      <c r="OVG403" s="366"/>
      <c r="OVH403" s="366"/>
      <c r="OVI403" s="366"/>
      <c r="OVJ403" s="366"/>
      <c r="OVK403" s="366"/>
      <c r="OVL403" s="366"/>
      <c r="OVM403" s="366"/>
      <c r="OVN403" s="366"/>
      <c r="OVO403" s="366"/>
      <c r="OVP403" s="366"/>
      <c r="OVQ403" s="366"/>
      <c r="OVR403" s="366"/>
      <c r="OVS403" s="366"/>
      <c r="OVT403" s="366"/>
      <c r="OVU403" s="366"/>
      <c r="OVV403" s="366"/>
      <c r="OVW403" s="366"/>
      <c r="OVX403" s="366"/>
      <c r="OVY403" s="366"/>
      <c r="OVZ403" s="366"/>
      <c r="OWA403" s="366"/>
      <c r="OWB403" s="366"/>
      <c r="OWC403" s="366"/>
      <c r="OWD403" s="366"/>
      <c r="OWE403" s="366"/>
      <c r="OWF403" s="366"/>
      <c r="OWG403" s="366"/>
      <c r="OWH403" s="366"/>
      <c r="OWI403" s="366"/>
      <c r="OWJ403" s="366"/>
      <c r="OWK403" s="366"/>
      <c r="OWL403" s="366"/>
      <c r="OWM403" s="366"/>
      <c r="OWN403" s="366"/>
      <c r="OWO403" s="366"/>
      <c r="OWP403" s="366"/>
      <c r="OWQ403" s="366"/>
      <c r="OWR403" s="366"/>
      <c r="OWS403" s="366"/>
      <c r="OWT403" s="366"/>
      <c r="OWU403" s="366"/>
      <c r="OWV403" s="366"/>
      <c r="OWW403" s="366"/>
      <c r="OWX403" s="366"/>
      <c r="OWY403" s="366"/>
      <c r="OWZ403" s="366"/>
      <c r="OXA403" s="366"/>
      <c r="OXB403" s="366"/>
      <c r="OXC403" s="366"/>
      <c r="OXD403" s="366"/>
      <c r="OXE403" s="366"/>
      <c r="OXF403" s="366"/>
      <c r="OXG403" s="366"/>
      <c r="OXH403" s="366"/>
      <c r="OXI403" s="366"/>
      <c r="OXJ403" s="366"/>
      <c r="OXK403" s="366"/>
      <c r="OXL403" s="366"/>
      <c r="OXM403" s="366"/>
      <c r="OXN403" s="366"/>
      <c r="OXO403" s="366"/>
      <c r="OXP403" s="366"/>
      <c r="OXQ403" s="366"/>
      <c r="OXR403" s="366"/>
      <c r="OXS403" s="366"/>
      <c r="OXT403" s="366"/>
      <c r="OXU403" s="366"/>
      <c r="OXV403" s="366"/>
      <c r="OXW403" s="366"/>
      <c r="OXX403" s="366"/>
      <c r="OXY403" s="366"/>
      <c r="OXZ403" s="366"/>
      <c r="OYA403" s="366"/>
      <c r="OYB403" s="366"/>
      <c r="OYC403" s="366"/>
      <c r="OYD403" s="366"/>
      <c r="OYE403" s="366"/>
      <c r="OYF403" s="366"/>
      <c r="OYG403" s="366"/>
      <c r="OYH403" s="366"/>
      <c r="OYI403" s="366"/>
      <c r="OYJ403" s="366"/>
      <c r="OYK403" s="366"/>
      <c r="OYL403" s="366"/>
      <c r="OYM403" s="366"/>
      <c r="OYN403" s="366"/>
      <c r="OYO403" s="366"/>
      <c r="OYP403" s="366"/>
      <c r="OYQ403" s="366"/>
      <c r="OYR403" s="366"/>
      <c r="OYS403" s="366"/>
      <c r="OYT403" s="366"/>
      <c r="OYU403" s="366"/>
      <c r="OYV403" s="366"/>
      <c r="OYW403" s="366"/>
      <c r="OYX403" s="366"/>
      <c r="OYY403" s="366"/>
      <c r="OYZ403" s="366"/>
      <c r="OZA403" s="366"/>
      <c r="OZB403" s="366"/>
      <c r="OZC403" s="366"/>
      <c r="OZD403" s="366"/>
      <c r="OZE403" s="366"/>
      <c r="OZF403" s="366"/>
      <c r="OZG403" s="366"/>
      <c r="OZH403" s="366"/>
      <c r="OZI403" s="366"/>
      <c r="OZJ403" s="366"/>
      <c r="OZK403" s="366"/>
      <c r="OZL403" s="366"/>
      <c r="OZM403" s="366"/>
      <c r="OZN403" s="366"/>
      <c r="OZO403" s="366"/>
      <c r="OZP403" s="366"/>
      <c r="OZQ403" s="366"/>
      <c r="OZR403" s="366"/>
      <c r="OZS403" s="366"/>
      <c r="OZT403" s="366"/>
      <c r="OZU403" s="366"/>
      <c r="OZV403" s="366"/>
      <c r="OZW403" s="366"/>
      <c r="OZX403" s="366"/>
      <c r="OZY403" s="366"/>
      <c r="OZZ403" s="366"/>
      <c r="PAA403" s="366"/>
      <c r="PAB403" s="366"/>
      <c r="PAC403" s="366"/>
      <c r="PAD403" s="366"/>
      <c r="PAE403" s="366"/>
      <c r="PAF403" s="366"/>
      <c r="PAG403" s="366"/>
      <c r="PAH403" s="366"/>
      <c r="PAI403" s="366"/>
      <c r="PAJ403" s="366"/>
      <c r="PAK403" s="366"/>
      <c r="PAL403" s="366"/>
      <c r="PAM403" s="366"/>
      <c r="PAN403" s="366"/>
      <c r="PAO403" s="366"/>
      <c r="PAP403" s="366"/>
      <c r="PAQ403" s="366"/>
      <c r="PAR403" s="366"/>
      <c r="PAS403" s="366"/>
      <c r="PAT403" s="366"/>
      <c r="PAU403" s="366"/>
      <c r="PAV403" s="366"/>
      <c r="PAW403" s="366"/>
      <c r="PAX403" s="366"/>
      <c r="PAY403" s="366"/>
      <c r="PAZ403" s="366"/>
      <c r="PBA403" s="366"/>
      <c r="PBB403" s="366"/>
      <c r="PBC403" s="366"/>
      <c r="PBD403" s="366"/>
      <c r="PBE403" s="366"/>
      <c r="PBF403" s="366"/>
      <c r="PBG403" s="366"/>
      <c r="PBH403" s="366"/>
      <c r="PBI403" s="366"/>
      <c r="PBJ403" s="366"/>
      <c r="PBK403" s="366"/>
      <c r="PBL403" s="366"/>
      <c r="PBM403" s="366"/>
      <c r="PBN403" s="366"/>
      <c r="PBO403" s="366"/>
      <c r="PBP403" s="366"/>
      <c r="PBQ403" s="366"/>
      <c r="PBR403" s="366"/>
      <c r="PBS403" s="366"/>
      <c r="PBT403" s="366"/>
      <c r="PBU403" s="366"/>
      <c r="PBV403" s="366"/>
      <c r="PBW403" s="366"/>
      <c r="PBX403" s="366"/>
      <c r="PBY403" s="366"/>
      <c r="PBZ403" s="366"/>
      <c r="PCA403" s="366"/>
      <c r="PCB403" s="366"/>
      <c r="PCC403" s="366"/>
      <c r="PCD403" s="366"/>
      <c r="PCE403" s="366"/>
      <c r="PCF403" s="366"/>
      <c r="PCG403" s="366"/>
      <c r="PCH403" s="366"/>
      <c r="PCI403" s="366"/>
      <c r="PCJ403" s="366"/>
      <c r="PCK403" s="366"/>
      <c r="PCL403" s="366"/>
      <c r="PCM403" s="366"/>
      <c r="PCN403" s="366"/>
      <c r="PCO403" s="366"/>
      <c r="PCP403" s="366"/>
      <c r="PCQ403" s="366"/>
      <c r="PCR403" s="366"/>
      <c r="PCS403" s="366"/>
      <c r="PCT403" s="366"/>
      <c r="PCU403" s="366"/>
      <c r="PCV403" s="366"/>
      <c r="PCW403" s="366"/>
      <c r="PCX403" s="366"/>
      <c r="PCY403" s="366"/>
      <c r="PCZ403" s="366"/>
      <c r="PDA403" s="366"/>
      <c r="PDB403" s="366"/>
      <c r="PDC403" s="366"/>
      <c r="PDD403" s="366"/>
      <c r="PDE403" s="366"/>
      <c r="PDF403" s="366"/>
      <c r="PDG403" s="366"/>
      <c r="PDH403" s="366"/>
      <c r="PDI403" s="366"/>
      <c r="PDJ403" s="366"/>
      <c r="PDK403" s="366"/>
      <c r="PDL403" s="366"/>
      <c r="PDM403" s="366"/>
      <c r="PDN403" s="366"/>
      <c r="PDO403" s="366"/>
      <c r="PDP403" s="366"/>
      <c r="PDQ403" s="366"/>
      <c r="PDR403" s="366"/>
      <c r="PDS403" s="366"/>
      <c r="PDT403" s="366"/>
      <c r="PDU403" s="366"/>
      <c r="PDV403" s="366"/>
      <c r="PDW403" s="366"/>
      <c r="PDX403" s="366"/>
      <c r="PDY403" s="366"/>
      <c r="PDZ403" s="366"/>
      <c r="PEA403" s="366"/>
      <c r="PEB403" s="366"/>
      <c r="PEC403" s="366"/>
      <c r="PED403" s="366"/>
      <c r="PEE403" s="366"/>
      <c r="PEF403" s="366"/>
      <c r="PEG403" s="366"/>
      <c r="PEH403" s="366"/>
      <c r="PEI403" s="366"/>
      <c r="PEJ403" s="366"/>
      <c r="PEK403" s="366"/>
      <c r="PEL403" s="366"/>
      <c r="PEM403" s="366"/>
      <c r="PEN403" s="366"/>
      <c r="PEO403" s="366"/>
      <c r="PEP403" s="366"/>
      <c r="PEQ403" s="366"/>
      <c r="PER403" s="366"/>
      <c r="PES403" s="366"/>
      <c r="PET403" s="366"/>
      <c r="PEU403" s="366"/>
      <c r="PEV403" s="366"/>
      <c r="PEW403" s="366"/>
      <c r="PEX403" s="366"/>
      <c r="PEY403" s="366"/>
      <c r="PEZ403" s="366"/>
      <c r="PFA403" s="366"/>
      <c r="PFB403" s="366"/>
      <c r="PFC403" s="366"/>
      <c r="PFD403" s="366"/>
      <c r="PFE403" s="366"/>
      <c r="PFF403" s="366"/>
      <c r="PFG403" s="366"/>
      <c r="PFH403" s="366"/>
      <c r="PFI403" s="366"/>
      <c r="PFJ403" s="366"/>
      <c r="PFK403" s="366"/>
      <c r="PFL403" s="366"/>
      <c r="PFM403" s="366"/>
      <c r="PFN403" s="366"/>
      <c r="PFO403" s="366"/>
      <c r="PFP403" s="366"/>
      <c r="PFQ403" s="366"/>
      <c r="PFR403" s="366"/>
      <c r="PFS403" s="366"/>
      <c r="PFT403" s="366"/>
      <c r="PFU403" s="366"/>
      <c r="PFV403" s="366"/>
      <c r="PFW403" s="366"/>
      <c r="PFX403" s="366"/>
      <c r="PFY403" s="366"/>
      <c r="PFZ403" s="366"/>
      <c r="PGA403" s="366"/>
      <c r="PGB403" s="366"/>
      <c r="PGC403" s="366"/>
      <c r="PGD403" s="366"/>
      <c r="PGE403" s="366"/>
      <c r="PGF403" s="366"/>
      <c r="PGG403" s="366"/>
      <c r="PGH403" s="366"/>
      <c r="PGI403" s="366"/>
      <c r="PGJ403" s="366"/>
      <c r="PGK403" s="366"/>
      <c r="PGL403" s="366"/>
      <c r="PGM403" s="366"/>
      <c r="PGN403" s="366"/>
      <c r="PGO403" s="366"/>
      <c r="PGP403" s="366"/>
      <c r="PGQ403" s="366"/>
      <c r="PGR403" s="366"/>
      <c r="PGS403" s="366"/>
      <c r="PGT403" s="366"/>
      <c r="PGU403" s="366"/>
      <c r="PGV403" s="366"/>
      <c r="PGW403" s="366"/>
      <c r="PGX403" s="366"/>
      <c r="PGY403" s="366"/>
      <c r="PGZ403" s="366"/>
      <c r="PHA403" s="366"/>
      <c r="PHB403" s="366"/>
      <c r="PHC403" s="366"/>
      <c r="PHD403" s="366"/>
      <c r="PHE403" s="366"/>
      <c r="PHF403" s="366"/>
      <c r="PHG403" s="366"/>
      <c r="PHH403" s="366"/>
      <c r="PHI403" s="366"/>
      <c r="PHJ403" s="366"/>
      <c r="PHK403" s="366"/>
      <c r="PHL403" s="366"/>
      <c r="PHM403" s="366"/>
      <c r="PHN403" s="366"/>
      <c r="PHO403" s="366"/>
      <c r="PHP403" s="366"/>
      <c r="PHQ403" s="366"/>
      <c r="PHR403" s="366"/>
      <c r="PHS403" s="366"/>
      <c r="PHT403" s="366"/>
      <c r="PHU403" s="366"/>
      <c r="PHV403" s="366"/>
      <c r="PHW403" s="366"/>
      <c r="PHX403" s="366"/>
      <c r="PHY403" s="366"/>
      <c r="PHZ403" s="366"/>
      <c r="PIA403" s="366"/>
      <c r="PIB403" s="366"/>
      <c r="PIC403" s="366"/>
      <c r="PID403" s="366"/>
      <c r="PIE403" s="366"/>
      <c r="PIF403" s="366"/>
      <c r="PIG403" s="366"/>
      <c r="PIH403" s="366"/>
      <c r="PII403" s="366"/>
      <c r="PIJ403" s="366"/>
      <c r="PIK403" s="366"/>
      <c r="PIL403" s="366"/>
      <c r="PIM403" s="366"/>
      <c r="PIN403" s="366"/>
      <c r="PIO403" s="366"/>
      <c r="PIP403" s="366"/>
      <c r="PIQ403" s="366"/>
      <c r="PIR403" s="366"/>
      <c r="PIS403" s="366"/>
      <c r="PIT403" s="366"/>
      <c r="PIU403" s="366"/>
      <c r="PIV403" s="366"/>
      <c r="PIW403" s="366"/>
      <c r="PIX403" s="366"/>
      <c r="PIY403" s="366"/>
      <c r="PIZ403" s="366"/>
      <c r="PJA403" s="366"/>
      <c r="PJB403" s="366"/>
      <c r="PJC403" s="366"/>
      <c r="PJD403" s="366"/>
      <c r="PJE403" s="366"/>
      <c r="PJF403" s="366"/>
      <c r="PJG403" s="366"/>
      <c r="PJH403" s="366"/>
      <c r="PJI403" s="366"/>
      <c r="PJJ403" s="366"/>
      <c r="PJK403" s="366"/>
      <c r="PJL403" s="366"/>
      <c r="PJM403" s="366"/>
      <c r="PJN403" s="366"/>
      <c r="PJO403" s="366"/>
      <c r="PJP403" s="366"/>
      <c r="PJQ403" s="366"/>
      <c r="PJR403" s="366"/>
      <c r="PJS403" s="366"/>
      <c r="PJT403" s="366"/>
      <c r="PJU403" s="366"/>
      <c r="PJV403" s="366"/>
      <c r="PJW403" s="366"/>
      <c r="PJX403" s="366"/>
      <c r="PJY403" s="366"/>
      <c r="PJZ403" s="366"/>
      <c r="PKA403" s="366"/>
      <c r="PKB403" s="366"/>
      <c r="PKC403" s="366"/>
      <c r="PKD403" s="366"/>
      <c r="PKE403" s="366"/>
      <c r="PKF403" s="366"/>
      <c r="PKG403" s="366"/>
      <c r="PKH403" s="366"/>
      <c r="PKI403" s="366"/>
      <c r="PKJ403" s="366"/>
      <c r="PKK403" s="366"/>
      <c r="PKL403" s="366"/>
      <c r="PKM403" s="366"/>
      <c r="PKN403" s="366"/>
      <c r="PKO403" s="366"/>
      <c r="PKP403" s="366"/>
      <c r="PKQ403" s="366"/>
      <c r="PKR403" s="366"/>
      <c r="PKS403" s="366"/>
      <c r="PKT403" s="366"/>
      <c r="PKU403" s="366"/>
      <c r="PKV403" s="366"/>
      <c r="PKW403" s="366"/>
      <c r="PKX403" s="366"/>
      <c r="PKY403" s="366"/>
      <c r="PKZ403" s="366"/>
      <c r="PLA403" s="366"/>
      <c r="PLB403" s="366"/>
      <c r="PLC403" s="366"/>
      <c r="PLD403" s="366"/>
      <c r="PLE403" s="366"/>
      <c r="PLF403" s="366"/>
      <c r="PLG403" s="366"/>
      <c r="PLH403" s="366"/>
      <c r="PLI403" s="366"/>
      <c r="PLJ403" s="366"/>
      <c r="PLK403" s="366"/>
      <c r="PLL403" s="366"/>
      <c r="PLM403" s="366"/>
      <c r="PLN403" s="366"/>
      <c r="PLO403" s="366"/>
      <c r="PLP403" s="366"/>
      <c r="PLQ403" s="366"/>
      <c r="PLR403" s="366"/>
      <c r="PLS403" s="366"/>
      <c r="PLT403" s="366"/>
      <c r="PLU403" s="366"/>
      <c r="PLV403" s="366"/>
      <c r="PLW403" s="366"/>
      <c r="PLX403" s="366"/>
      <c r="PLY403" s="366"/>
      <c r="PLZ403" s="366"/>
      <c r="PMA403" s="366"/>
      <c r="PMB403" s="366"/>
      <c r="PMC403" s="366"/>
      <c r="PMD403" s="366"/>
      <c r="PME403" s="366"/>
      <c r="PMF403" s="366"/>
      <c r="PMG403" s="366"/>
      <c r="PMH403" s="366"/>
      <c r="PMI403" s="366"/>
      <c r="PMJ403" s="366"/>
      <c r="PMK403" s="366"/>
      <c r="PML403" s="366"/>
      <c r="PMM403" s="366"/>
      <c r="PMN403" s="366"/>
      <c r="PMO403" s="366"/>
      <c r="PMP403" s="366"/>
      <c r="PMQ403" s="366"/>
      <c r="PMR403" s="366"/>
      <c r="PMS403" s="366"/>
      <c r="PMT403" s="366"/>
      <c r="PMU403" s="366"/>
      <c r="PMV403" s="366"/>
      <c r="PMW403" s="366"/>
      <c r="PMX403" s="366"/>
      <c r="PMY403" s="366"/>
      <c r="PMZ403" s="366"/>
      <c r="PNA403" s="366"/>
      <c r="PNB403" s="366"/>
      <c r="PNC403" s="366"/>
      <c r="PND403" s="366"/>
      <c r="PNE403" s="366"/>
      <c r="PNF403" s="366"/>
      <c r="PNG403" s="366"/>
      <c r="PNH403" s="366"/>
      <c r="PNI403" s="366"/>
      <c r="PNJ403" s="366"/>
      <c r="PNK403" s="366"/>
      <c r="PNL403" s="366"/>
      <c r="PNM403" s="366"/>
      <c r="PNN403" s="366"/>
      <c r="PNO403" s="366"/>
      <c r="PNP403" s="366"/>
      <c r="PNQ403" s="366"/>
      <c r="PNR403" s="366"/>
      <c r="PNS403" s="366"/>
      <c r="PNT403" s="366"/>
      <c r="PNU403" s="366"/>
      <c r="PNV403" s="366"/>
      <c r="PNW403" s="366"/>
      <c r="PNX403" s="366"/>
      <c r="PNY403" s="366"/>
      <c r="PNZ403" s="366"/>
      <c r="POA403" s="366"/>
      <c r="POB403" s="366"/>
      <c r="POC403" s="366"/>
      <c r="POD403" s="366"/>
      <c r="POE403" s="366"/>
      <c r="POF403" s="366"/>
      <c r="POG403" s="366"/>
      <c r="POH403" s="366"/>
      <c r="POI403" s="366"/>
      <c r="POJ403" s="366"/>
      <c r="POK403" s="366"/>
      <c r="POL403" s="366"/>
      <c r="POM403" s="366"/>
      <c r="PON403" s="366"/>
      <c r="POO403" s="366"/>
      <c r="POP403" s="366"/>
      <c r="POQ403" s="366"/>
      <c r="POR403" s="366"/>
      <c r="POS403" s="366"/>
      <c r="POT403" s="366"/>
      <c r="POU403" s="366"/>
      <c r="POV403" s="366"/>
      <c r="POW403" s="366"/>
      <c r="POX403" s="366"/>
      <c r="POY403" s="366"/>
      <c r="POZ403" s="366"/>
      <c r="PPA403" s="366"/>
      <c r="PPB403" s="366"/>
      <c r="PPC403" s="366"/>
      <c r="PPD403" s="366"/>
      <c r="PPE403" s="366"/>
      <c r="PPF403" s="366"/>
      <c r="PPG403" s="366"/>
      <c r="PPH403" s="366"/>
      <c r="PPI403" s="366"/>
      <c r="PPJ403" s="366"/>
      <c r="PPK403" s="366"/>
      <c r="PPL403" s="366"/>
      <c r="PPM403" s="366"/>
      <c r="PPN403" s="366"/>
      <c r="PPO403" s="366"/>
      <c r="PPP403" s="366"/>
      <c r="PPQ403" s="366"/>
      <c r="PPR403" s="366"/>
      <c r="PPS403" s="366"/>
      <c r="PPT403" s="366"/>
      <c r="PPU403" s="366"/>
      <c r="PPV403" s="366"/>
      <c r="PPW403" s="366"/>
      <c r="PPX403" s="366"/>
      <c r="PPY403" s="366"/>
      <c r="PPZ403" s="366"/>
      <c r="PQA403" s="366"/>
      <c r="PQB403" s="366"/>
      <c r="PQC403" s="366"/>
      <c r="PQD403" s="366"/>
      <c r="PQE403" s="366"/>
      <c r="PQF403" s="366"/>
      <c r="PQG403" s="366"/>
      <c r="PQH403" s="366"/>
      <c r="PQI403" s="366"/>
      <c r="PQJ403" s="366"/>
      <c r="PQK403" s="366"/>
      <c r="PQL403" s="366"/>
      <c r="PQM403" s="366"/>
      <c r="PQN403" s="366"/>
      <c r="PQO403" s="366"/>
      <c r="PQP403" s="366"/>
      <c r="PQQ403" s="366"/>
      <c r="PQR403" s="366"/>
      <c r="PQS403" s="366"/>
      <c r="PQT403" s="366"/>
      <c r="PQU403" s="366"/>
      <c r="PQV403" s="366"/>
      <c r="PQW403" s="366"/>
      <c r="PQX403" s="366"/>
      <c r="PQY403" s="366"/>
      <c r="PQZ403" s="366"/>
      <c r="PRA403" s="366"/>
      <c r="PRB403" s="366"/>
      <c r="PRC403" s="366"/>
      <c r="PRD403" s="366"/>
      <c r="PRE403" s="366"/>
      <c r="PRF403" s="366"/>
      <c r="PRG403" s="366"/>
      <c r="PRH403" s="366"/>
      <c r="PRI403" s="366"/>
      <c r="PRJ403" s="366"/>
      <c r="PRK403" s="366"/>
      <c r="PRL403" s="366"/>
      <c r="PRM403" s="366"/>
      <c r="PRN403" s="366"/>
      <c r="PRO403" s="366"/>
      <c r="PRP403" s="366"/>
      <c r="PRQ403" s="366"/>
      <c r="PRR403" s="366"/>
      <c r="PRS403" s="366"/>
      <c r="PRT403" s="366"/>
      <c r="PRU403" s="366"/>
      <c r="PRV403" s="366"/>
      <c r="PRW403" s="366"/>
      <c r="PRX403" s="366"/>
      <c r="PRY403" s="366"/>
      <c r="PRZ403" s="366"/>
      <c r="PSA403" s="366"/>
      <c r="PSB403" s="366"/>
      <c r="PSC403" s="366"/>
      <c r="PSD403" s="366"/>
      <c r="PSE403" s="366"/>
      <c r="PSF403" s="366"/>
      <c r="PSG403" s="366"/>
      <c r="PSH403" s="366"/>
      <c r="PSI403" s="366"/>
      <c r="PSJ403" s="366"/>
      <c r="PSK403" s="366"/>
      <c r="PSL403" s="366"/>
      <c r="PSM403" s="366"/>
      <c r="PSN403" s="366"/>
      <c r="PSO403" s="366"/>
      <c r="PSP403" s="366"/>
      <c r="PSQ403" s="366"/>
      <c r="PSR403" s="366"/>
      <c r="PSS403" s="366"/>
      <c r="PST403" s="366"/>
      <c r="PSU403" s="366"/>
      <c r="PSV403" s="366"/>
      <c r="PSW403" s="366"/>
      <c r="PSX403" s="366"/>
      <c r="PSY403" s="366"/>
      <c r="PSZ403" s="366"/>
      <c r="PTA403" s="366"/>
      <c r="PTB403" s="366"/>
      <c r="PTC403" s="366"/>
      <c r="PTD403" s="366"/>
      <c r="PTE403" s="366"/>
      <c r="PTF403" s="366"/>
      <c r="PTG403" s="366"/>
      <c r="PTH403" s="366"/>
      <c r="PTI403" s="366"/>
      <c r="PTJ403" s="366"/>
      <c r="PTK403" s="366"/>
      <c r="PTL403" s="366"/>
      <c r="PTM403" s="366"/>
      <c r="PTN403" s="366"/>
      <c r="PTO403" s="366"/>
      <c r="PTP403" s="366"/>
      <c r="PTQ403" s="366"/>
      <c r="PTR403" s="366"/>
      <c r="PTS403" s="366"/>
      <c r="PTT403" s="366"/>
      <c r="PTU403" s="366"/>
      <c r="PTV403" s="366"/>
      <c r="PTW403" s="366"/>
      <c r="PTX403" s="366"/>
      <c r="PTY403" s="366"/>
      <c r="PTZ403" s="366"/>
      <c r="PUA403" s="366"/>
      <c r="PUB403" s="366"/>
      <c r="PUC403" s="366"/>
      <c r="PUD403" s="366"/>
      <c r="PUE403" s="366"/>
      <c r="PUF403" s="366"/>
      <c r="PUG403" s="366"/>
      <c r="PUH403" s="366"/>
      <c r="PUI403" s="366"/>
      <c r="PUJ403" s="366"/>
      <c r="PUK403" s="366"/>
      <c r="PUL403" s="366"/>
      <c r="PUM403" s="366"/>
      <c r="PUN403" s="366"/>
      <c r="PUO403" s="366"/>
      <c r="PUP403" s="366"/>
      <c r="PUQ403" s="366"/>
      <c r="PUR403" s="366"/>
      <c r="PUS403" s="366"/>
      <c r="PUT403" s="366"/>
      <c r="PUU403" s="366"/>
      <c r="PUV403" s="366"/>
      <c r="PUW403" s="366"/>
      <c r="PUX403" s="366"/>
      <c r="PUY403" s="366"/>
      <c r="PUZ403" s="366"/>
      <c r="PVA403" s="366"/>
      <c r="PVB403" s="366"/>
      <c r="PVC403" s="366"/>
      <c r="PVD403" s="366"/>
      <c r="PVE403" s="366"/>
      <c r="PVF403" s="366"/>
      <c r="PVG403" s="366"/>
      <c r="PVH403" s="366"/>
      <c r="PVI403" s="366"/>
      <c r="PVJ403" s="366"/>
      <c r="PVK403" s="366"/>
      <c r="PVL403" s="366"/>
      <c r="PVM403" s="366"/>
      <c r="PVN403" s="366"/>
      <c r="PVO403" s="366"/>
      <c r="PVP403" s="366"/>
      <c r="PVQ403" s="366"/>
      <c r="PVR403" s="366"/>
      <c r="PVS403" s="366"/>
      <c r="PVT403" s="366"/>
      <c r="PVU403" s="366"/>
      <c r="PVV403" s="366"/>
      <c r="PVW403" s="366"/>
      <c r="PVX403" s="366"/>
      <c r="PVY403" s="366"/>
      <c r="PVZ403" s="366"/>
      <c r="PWA403" s="366"/>
      <c r="PWB403" s="366"/>
      <c r="PWC403" s="366"/>
      <c r="PWD403" s="366"/>
      <c r="PWE403" s="366"/>
      <c r="PWF403" s="366"/>
      <c r="PWG403" s="366"/>
      <c r="PWH403" s="366"/>
      <c r="PWI403" s="366"/>
      <c r="PWJ403" s="366"/>
      <c r="PWK403" s="366"/>
      <c r="PWL403" s="366"/>
      <c r="PWM403" s="366"/>
      <c r="PWN403" s="366"/>
      <c r="PWO403" s="366"/>
      <c r="PWP403" s="366"/>
      <c r="PWQ403" s="366"/>
      <c r="PWR403" s="366"/>
      <c r="PWS403" s="366"/>
      <c r="PWT403" s="366"/>
      <c r="PWU403" s="366"/>
      <c r="PWV403" s="366"/>
      <c r="PWW403" s="366"/>
      <c r="PWX403" s="366"/>
      <c r="PWY403" s="366"/>
      <c r="PWZ403" s="366"/>
      <c r="PXA403" s="366"/>
      <c r="PXB403" s="366"/>
      <c r="PXC403" s="366"/>
      <c r="PXD403" s="366"/>
      <c r="PXE403" s="366"/>
      <c r="PXF403" s="366"/>
      <c r="PXG403" s="366"/>
      <c r="PXH403" s="366"/>
      <c r="PXI403" s="366"/>
      <c r="PXJ403" s="366"/>
      <c r="PXK403" s="366"/>
      <c r="PXL403" s="366"/>
      <c r="PXM403" s="366"/>
      <c r="PXN403" s="366"/>
      <c r="PXO403" s="366"/>
      <c r="PXP403" s="366"/>
      <c r="PXQ403" s="366"/>
      <c r="PXR403" s="366"/>
      <c r="PXS403" s="366"/>
      <c r="PXT403" s="366"/>
      <c r="PXU403" s="366"/>
      <c r="PXV403" s="366"/>
      <c r="PXW403" s="366"/>
      <c r="PXX403" s="366"/>
      <c r="PXY403" s="366"/>
      <c r="PXZ403" s="366"/>
      <c r="PYA403" s="366"/>
      <c r="PYB403" s="366"/>
      <c r="PYC403" s="366"/>
      <c r="PYD403" s="366"/>
      <c r="PYE403" s="366"/>
      <c r="PYF403" s="366"/>
      <c r="PYG403" s="366"/>
      <c r="PYH403" s="366"/>
      <c r="PYI403" s="366"/>
      <c r="PYJ403" s="366"/>
      <c r="PYK403" s="366"/>
      <c r="PYL403" s="366"/>
      <c r="PYM403" s="366"/>
      <c r="PYN403" s="366"/>
      <c r="PYO403" s="366"/>
      <c r="PYP403" s="366"/>
      <c r="PYQ403" s="366"/>
      <c r="PYR403" s="366"/>
      <c r="PYS403" s="366"/>
      <c r="PYT403" s="366"/>
      <c r="PYU403" s="366"/>
      <c r="PYV403" s="366"/>
      <c r="PYW403" s="366"/>
      <c r="PYX403" s="366"/>
      <c r="PYY403" s="366"/>
      <c r="PYZ403" s="366"/>
      <c r="PZA403" s="366"/>
      <c r="PZB403" s="366"/>
      <c r="PZC403" s="366"/>
      <c r="PZD403" s="366"/>
      <c r="PZE403" s="366"/>
      <c r="PZF403" s="366"/>
      <c r="PZG403" s="366"/>
      <c r="PZH403" s="366"/>
      <c r="PZI403" s="366"/>
      <c r="PZJ403" s="366"/>
      <c r="PZK403" s="366"/>
      <c r="PZL403" s="366"/>
      <c r="PZM403" s="366"/>
      <c r="PZN403" s="366"/>
      <c r="PZO403" s="366"/>
      <c r="PZP403" s="366"/>
      <c r="PZQ403" s="366"/>
      <c r="PZR403" s="366"/>
      <c r="PZS403" s="366"/>
      <c r="PZT403" s="366"/>
      <c r="PZU403" s="366"/>
      <c r="PZV403" s="366"/>
      <c r="PZW403" s="366"/>
      <c r="PZX403" s="366"/>
      <c r="PZY403" s="366"/>
      <c r="PZZ403" s="366"/>
      <c r="QAA403" s="366"/>
      <c r="QAB403" s="366"/>
      <c r="QAC403" s="366"/>
      <c r="QAD403" s="366"/>
      <c r="QAE403" s="366"/>
      <c r="QAF403" s="366"/>
      <c r="QAG403" s="366"/>
      <c r="QAH403" s="366"/>
      <c r="QAI403" s="366"/>
      <c r="QAJ403" s="366"/>
      <c r="QAK403" s="366"/>
      <c r="QAL403" s="366"/>
      <c r="QAM403" s="366"/>
      <c r="QAN403" s="366"/>
      <c r="QAO403" s="366"/>
      <c r="QAP403" s="366"/>
      <c r="QAQ403" s="366"/>
      <c r="QAR403" s="366"/>
      <c r="QAS403" s="366"/>
      <c r="QAT403" s="366"/>
      <c r="QAU403" s="366"/>
      <c r="QAV403" s="366"/>
      <c r="QAW403" s="366"/>
      <c r="QAX403" s="366"/>
      <c r="QAY403" s="366"/>
      <c r="QAZ403" s="366"/>
      <c r="QBA403" s="366"/>
      <c r="QBB403" s="366"/>
      <c r="QBC403" s="366"/>
      <c r="QBD403" s="366"/>
      <c r="QBE403" s="366"/>
      <c r="QBF403" s="366"/>
      <c r="QBG403" s="366"/>
      <c r="QBH403" s="366"/>
      <c r="QBI403" s="366"/>
      <c r="QBJ403" s="366"/>
      <c r="QBK403" s="366"/>
      <c r="QBL403" s="366"/>
      <c r="QBM403" s="366"/>
      <c r="QBN403" s="366"/>
      <c r="QBO403" s="366"/>
      <c r="QBP403" s="366"/>
      <c r="QBQ403" s="366"/>
      <c r="QBR403" s="366"/>
      <c r="QBS403" s="366"/>
      <c r="QBT403" s="366"/>
      <c r="QBU403" s="366"/>
      <c r="QBV403" s="366"/>
      <c r="QBW403" s="366"/>
      <c r="QBX403" s="366"/>
      <c r="QBY403" s="366"/>
      <c r="QBZ403" s="366"/>
      <c r="QCA403" s="366"/>
      <c r="QCB403" s="366"/>
      <c r="QCC403" s="366"/>
      <c r="QCD403" s="366"/>
      <c r="QCE403" s="366"/>
      <c r="QCF403" s="366"/>
      <c r="QCG403" s="366"/>
      <c r="QCH403" s="366"/>
      <c r="QCI403" s="366"/>
      <c r="QCJ403" s="366"/>
      <c r="QCK403" s="366"/>
      <c r="QCL403" s="366"/>
      <c r="QCM403" s="366"/>
      <c r="QCN403" s="366"/>
      <c r="QCO403" s="366"/>
      <c r="QCP403" s="366"/>
      <c r="QCQ403" s="366"/>
      <c r="QCR403" s="366"/>
      <c r="QCS403" s="366"/>
      <c r="QCT403" s="366"/>
      <c r="QCU403" s="366"/>
      <c r="QCV403" s="366"/>
      <c r="QCW403" s="366"/>
      <c r="QCX403" s="366"/>
      <c r="QCY403" s="366"/>
      <c r="QCZ403" s="366"/>
      <c r="QDA403" s="366"/>
      <c r="QDB403" s="366"/>
      <c r="QDC403" s="366"/>
      <c r="QDD403" s="366"/>
      <c r="QDE403" s="366"/>
      <c r="QDF403" s="366"/>
      <c r="QDG403" s="366"/>
      <c r="QDH403" s="366"/>
      <c r="QDI403" s="366"/>
      <c r="QDJ403" s="366"/>
      <c r="QDK403" s="366"/>
      <c r="QDL403" s="366"/>
      <c r="QDM403" s="366"/>
      <c r="QDN403" s="366"/>
      <c r="QDO403" s="366"/>
      <c r="QDP403" s="366"/>
      <c r="QDQ403" s="366"/>
      <c r="QDR403" s="366"/>
      <c r="QDS403" s="366"/>
      <c r="QDT403" s="366"/>
      <c r="QDU403" s="366"/>
      <c r="QDV403" s="366"/>
      <c r="QDW403" s="366"/>
      <c r="QDX403" s="366"/>
      <c r="QDY403" s="366"/>
      <c r="QDZ403" s="366"/>
      <c r="QEA403" s="366"/>
      <c r="QEB403" s="366"/>
      <c r="QEC403" s="366"/>
      <c r="QED403" s="366"/>
      <c r="QEE403" s="366"/>
      <c r="QEF403" s="366"/>
      <c r="QEG403" s="366"/>
      <c r="QEH403" s="366"/>
      <c r="QEI403" s="366"/>
      <c r="QEJ403" s="366"/>
      <c r="QEK403" s="366"/>
      <c r="QEL403" s="366"/>
      <c r="QEM403" s="366"/>
      <c r="QEN403" s="366"/>
      <c r="QEO403" s="366"/>
      <c r="QEP403" s="366"/>
      <c r="QEQ403" s="366"/>
      <c r="QER403" s="366"/>
      <c r="QES403" s="366"/>
      <c r="QET403" s="366"/>
      <c r="QEU403" s="366"/>
      <c r="QEV403" s="366"/>
      <c r="QEW403" s="366"/>
      <c r="QEX403" s="366"/>
      <c r="QEY403" s="366"/>
      <c r="QEZ403" s="366"/>
      <c r="QFA403" s="366"/>
      <c r="QFB403" s="366"/>
      <c r="QFC403" s="366"/>
      <c r="QFD403" s="366"/>
      <c r="QFE403" s="366"/>
      <c r="QFF403" s="366"/>
      <c r="QFG403" s="366"/>
      <c r="QFH403" s="366"/>
      <c r="QFI403" s="366"/>
      <c r="QFJ403" s="366"/>
      <c r="QFK403" s="366"/>
      <c r="QFL403" s="366"/>
      <c r="QFM403" s="366"/>
      <c r="QFN403" s="366"/>
      <c r="QFO403" s="366"/>
      <c r="QFP403" s="366"/>
      <c r="QFQ403" s="366"/>
      <c r="QFR403" s="366"/>
      <c r="QFS403" s="366"/>
      <c r="QFT403" s="366"/>
      <c r="QFU403" s="366"/>
      <c r="QFV403" s="366"/>
      <c r="QFW403" s="366"/>
      <c r="QFX403" s="366"/>
      <c r="QFY403" s="366"/>
      <c r="QFZ403" s="366"/>
      <c r="QGA403" s="366"/>
      <c r="QGB403" s="366"/>
      <c r="QGC403" s="366"/>
      <c r="QGD403" s="366"/>
      <c r="QGE403" s="366"/>
      <c r="QGF403" s="366"/>
      <c r="QGG403" s="366"/>
      <c r="QGH403" s="366"/>
      <c r="QGI403" s="366"/>
      <c r="QGJ403" s="366"/>
      <c r="QGK403" s="366"/>
      <c r="QGL403" s="366"/>
      <c r="QGM403" s="366"/>
      <c r="QGN403" s="366"/>
      <c r="QGO403" s="366"/>
      <c r="QGP403" s="366"/>
      <c r="QGQ403" s="366"/>
      <c r="QGR403" s="366"/>
      <c r="QGS403" s="366"/>
      <c r="QGT403" s="366"/>
      <c r="QGU403" s="366"/>
      <c r="QGV403" s="366"/>
      <c r="QGW403" s="366"/>
      <c r="QGX403" s="366"/>
      <c r="QGY403" s="366"/>
      <c r="QGZ403" s="366"/>
      <c r="QHA403" s="366"/>
      <c r="QHB403" s="366"/>
      <c r="QHC403" s="366"/>
      <c r="QHD403" s="366"/>
      <c r="QHE403" s="366"/>
      <c r="QHF403" s="366"/>
      <c r="QHG403" s="366"/>
      <c r="QHH403" s="366"/>
      <c r="QHI403" s="366"/>
      <c r="QHJ403" s="366"/>
      <c r="QHK403" s="366"/>
      <c r="QHL403" s="366"/>
      <c r="QHM403" s="366"/>
      <c r="QHN403" s="366"/>
      <c r="QHO403" s="366"/>
      <c r="QHP403" s="366"/>
      <c r="QHQ403" s="366"/>
      <c r="QHR403" s="366"/>
      <c r="QHS403" s="366"/>
      <c r="QHT403" s="366"/>
      <c r="QHU403" s="366"/>
      <c r="QHV403" s="366"/>
      <c r="QHW403" s="366"/>
      <c r="QHX403" s="366"/>
      <c r="QHY403" s="366"/>
      <c r="QHZ403" s="366"/>
      <c r="QIA403" s="366"/>
      <c r="QIB403" s="366"/>
      <c r="QIC403" s="366"/>
      <c r="QID403" s="366"/>
      <c r="QIE403" s="366"/>
      <c r="QIF403" s="366"/>
      <c r="QIG403" s="366"/>
      <c r="QIH403" s="366"/>
      <c r="QII403" s="366"/>
      <c r="QIJ403" s="366"/>
      <c r="QIK403" s="366"/>
      <c r="QIL403" s="366"/>
      <c r="QIM403" s="366"/>
      <c r="QIN403" s="366"/>
      <c r="QIO403" s="366"/>
      <c r="QIP403" s="366"/>
      <c r="QIQ403" s="366"/>
      <c r="QIR403" s="366"/>
      <c r="QIS403" s="366"/>
      <c r="QIT403" s="366"/>
      <c r="QIU403" s="366"/>
      <c r="QIV403" s="366"/>
      <c r="QIW403" s="366"/>
      <c r="QIX403" s="366"/>
      <c r="QIY403" s="366"/>
      <c r="QIZ403" s="366"/>
      <c r="QJA403" s="366"/>
      <c r="QJB403" s="366"/>
      <c r="QJC403" s="366"/>
      <c r="QJD403" s="366"/>
      <c r="QJE403" s="366"/>
      <c r="QJF403" s="366"/>
      <c r="QJG403" s="366"/>
      <c r="QJH403" s="366"/>
      <c r="QJI403" s="366"/>
      <c r="QJJ403" s="366"/>
      <c r="QJK403" s="366"/>
      <c r="QJL403" s="366"/>
      <c r="QJM403" s="366"/>
      <c r="QJN403" s="366"/>
      <c r="QJO403" s="366"/>
      <c r="QJP403" s="366"/>
      <c r="QJQ403" s="366"/>
      <c r="QJR403" s="366"/>
      <c r="QJS403" s="366"/>
      <c r="QJT403" s="366"/>
      <c r="QJU403" s="366"/>
      <c r="QJV403" s="366"/>
      <c r="QJW403" s="366"/>
      <c r="QJX403" s="366"/>
      <c r="QJY403" s="366"/>
      <c r="QJZ403" s="366"/>
      <c r="QKA403" s="366"/>
      <c r="QKB403" s="366"/>
      <c r="QKC403" s="366"/>
      <c r="QKD403" s="366"/>
      <c r="QKE403" s="366"/>
      <c r="QKF403" s="366"/>
      <c r="QKG403" s="366"/>
      <c r="QKH403" s="366"/>
      <c r="QKI403" s="366"/>
      <c r="QKJ403" s="366"/>
      <c r="QKK403" s="366"/>
      <c r="QKL403" s="366"/>
      <c r="QKM403" s="366"/>
      <c r="QKN403" s="366"/>
      <c r="QKO403" s="366"/>
      <c r="QKP403" s="366"/>
      <c r="QKQ403" s="366"/>
      <c r="QKR403" s="366"/>
      <c r="QKS403" s="366"/>
      <c r="QKT403" s="366"/>
      <c r="QKU403" s="366"/>
      <c r="QKV403" s="366"/>
      <c r="QKW403" s="366"/>
      <c r="QKX403" s="366"/>
      <c r="QKY403" s="366"/>
      <c r="QKZ403" s="366"/>
      <c r="QLA403" s="366"/>
      <c r="QLB403" s="366"/>
      <c r="QLC403" s="366"/>
      <c r="QLD403" s="366"/>
      <c r="QLE403" s="366"/>
      <c r="QLF403" s="366"/>
      <c r="QLG403" s="366"/>
      <c r="QLH403" s="366"/>
      <c r="QLI403" s="366"/>
      <c r="QLJ403" s="366"/>
      <c r="QLK403" s="366"/>
      <c r="QLL403" s="366"/>
      <c r="QLM403" s="366"/>
      <c r="QLN403" s="366"/>
      <c r="QLO403" s="366"/>
      <c r="QLP403" s="366"/>
      <c r="QLQ403" s="366"/>
      <c r="QLR403" s="366"/>
      <c r="QLS403" s="366"/>
      <c r="QLT403" s="366"/>
      <c r="QLU403" s="366"/>
      <c r="QLV403" s="366"/>
      <c r="QLW403" s="366"/>
      <c r="QLX403" s="366"/>
      <c r="QLY403" s="366"/>
      <c r="QLZ403" s="366"/>
      <c r="QMA403" s="366"/>
      <c r="QMB403" s="366"/>
      <c r="QMC403" s="366"/>
      <c r="QMD403" s="366"/>
      <c r="QME403" s="366"/>
      <c r="QMF403" s="366"/>
      <c r="QMG403" s="366"/>
      <c r="QMH403" s="366"/>
      <c r="QMI403" s="366"/>
      <c r="QMJ403" s="366"/>
      <c r="QMK403" s="366"/>
      <c r="QML403" s="366"/>
      <c r="QMM403" s="366"/>
      <c r="QMN403" s="366"/>
      <c r="QMO403" s="366"/>
      <c r="QMP403" s="366"/>
      <c r="QMQ403" s="366"/>
      <c r="QMR403" s="366"/>
      <c r="QMS403" s="366"/>
      <c r="QMT403" s="366"/>
      <c r="QMU403" s="366"/>
      <c r="QMV403" s="366"/>
      <c r="QMW403" s="366"/>
      <c r="QMX403" s="366"/>
      <c r="QMY403" s="366"/>
      <c r="QMZ403" s="366"/>
      <c r="QNA403" s="366"/>
      <c r="QNB403" s="366"/>
      <c r="QNC403" s="366"/>
      <c r="QND403" s="366"/>
      <c r="QNE403" s="366"/>
      <c r="QNF403" s="366"/>
      <c r="QNG403" s="366"/>
      <c r="QNH403" s="366"/>
      <c r="QNI403" s="366"/>
      <c r="QNJ403" s="366"/>
      <c r="QNK403" s="366"/>
      <c r="QNL403" s="366"/>
      <c r="QNM403" s="366"/>
      <c r="QNN403" s="366"/>
      <c r="QNO403" s="366"/>
      <c r="QNP403" s="366"/>
      <c r="QNQ403" s="366"/>
      <c r="QNR403" s="366"/>
      <c r="QNS403" s="366"/>
      <c r="QNT403" s="366"/>
      <c r="QNU403" s="366"/>
      <c r="QNV403" s="366"/>
      <c r="QNW403" s="366"/>
      <c r="QNX403" s="366"/>
      <c r="QNY403" s="366"/>
      <c r="QNZ403" s="366"/>
      <c r="QOA403" s="366"/>
      <c r="QOB403" s="366"/>
      <c r="QOC403" s="366"/>
      <c r="QOD403" s="366"/>
      <c r="QOE403" s="366"/>
      <c r="QOF403" s="366"/>
      <c r="QOG403" s="366"/>
      <c r="QOH403" s="366"/>
      <c r="QOI403" s="366"/>
      <c r="QOJ403" s="366"/>
      <c r="QOK403" s="366"/>
      <c r="QOL403" s="366"/>
      <c r="QOM403" s="366"/>
      <c r="QON403" s="366"/>
      <c r="QOO403" s="366"/>
      <c r="QOP403" s="366"/>
      <c r="QOQ403" s="366"/>
      <c r="QOR403" s="366"/>
      <c r="QOS403" s="366"/>
      <c r="QOT403" s="366"/>
      <c r="QOU403" s="366"/>
      <c r="QOV403" s="366"/>
      <c r="QOW403" s="366"/>
      <c r="QOX403" s="366"/>
      <c r="QOY403" s="366"/>
      <c r="QOZ403" s="366"/>
      <c r="QPA403" s="366"/>
      <c r="QPB403" s="366"/>
      <c r="QPC403" s="366"/>
      <c r="QPD403" s="366"/>
      <c r="QPE403" s="366"/>
      <c r="QPF403" s="366"/>
      <c r="QPG403" s="366"/>
      <c r="QPH403" s="366"/>
      <c r="QPI403" s="366"/>
      <c r="QPJ403" s="366"/>
      <c r="QPK403" s="366"/>
      <c r="QPL403" s="366"/>
      <c r="QPM403" s="366"/>
      <c r="QPN403" s="366"/>
      <c r="QPO403" s="366"/>
      <c r="QPP403" s="366"/>
      <c r="QPQ403" s="366"/>
      <c r="QPR403" s="366"/>
      <c r="QPS403" s="366"/>
      <c r="QPT403" s="366"/>
      <c r="QPU403" s="366"/>
      <c r="QPV403" s="366"/>
      <c r="QPW403" s="366"/>
      <c r="QPX403" s="366"/>
      <c r="QPY403" s="366"/>
      <c r="QPZ403" s="366"/>
      <c r="QQA403" s="366"/>
      <c r="QQB403" s="366"/>
      <c r="QQC403" s="366"/>
      <c r="QQD403" s="366"/>
      <c r="QQE403" s="366"/>
      <c r="QQF403" s="366"/>
      <c r="QQG403" s="366"/>
      <c r="QQH403" s="366"/>
      <c r="QQI403" s="366"/>
      <c r="QQJ403" s="366"/>
      <c r="QQK403" s="366"/>
      <c r="QQL403" s="366"/>
      <c r="QQM403" s="366"/>
      <c r="QQN403" s="366"/>
      <c r="QQO403" s="366"/>
      <c r="QQP403" s="366"/>
      <c r="QQQ403" s="366"/>
      <c r="QQR403" s="366"/>
      <c r="QQS403" s="366"/>
      <c r="QQT403" s="366"/>
      <c r="QQU403" s="366"/>
      <c r="QQV403" s="366"/>
      <c r="QQW403" s="366"/>
      <c r="QQX403" s="366"/>
      <c r="QQY403" s="366"/>
      <c r="QQZ403" s="366"/>
      <c r="QRA403" s="366"/>
      <c r="QRB403" s="366"/>
      <c r="QRC403" s="366"/>
      <c r="QRD403" s="366"/>
      <c r="QRE403" s="366"/>
      <c r="QRF403" s="366"/>
      <c r="QRG403" s="366"/>
      <c r="QRH403" s="366"/>
      <c r="QRI403" s="366"/>
      <c r="QRJ403" s="366"/>
      <c r="QRK403" s="366"/>
      <c r="QRL403" s="366"/>
      <c r="QRM403" s="366"/>
      <c r="QRN403" s="366"/>
      <c r="QRO403" s="366"/>
      <c r="QRP403" s="366"/>
      <c r="QRQ403" s="366"/>
      <c r="QRR403" s="366"/>
      <c r="QRS403" s="366"/>
      <c r="QRT403" s="366"/>
      <c r="QRU403" s="366"/>
      <c r="QRV403" s="366"/>
      <c r="QRW403" s="366"/>
      <c r="QRX403" s="366"/>
      <c r="QRY403" s="366"/>
      <c r="QRZ403" s="366"/>
      <c r="QSA403" s="366"/>
      <c r="QSB403" s="366"/>
      <c r="QSC403" s="366"/>
      <c r="QSD403" s="366"/>
      <c r="QSE403" s="366"/>
      <c r="QSF403" s="366"/>
      <c r="QSG403" s="366"/>
      <c r="QSH403" s="366"/>
      <c r="QSI403" s="366"/>
      <c r="QSJ403" s="366"/>
      <c r="QSK403" s="366"/>
      <c r="QSL403" s="366"/>
      <c r="QSM403" s="366"/>
      <c r="QSN403" s="366"/>
      <c r="QSO403" s="366"/>
      <c r="QSP403" s="366"/>
      <c r="QSQ403" s="366"/>
      <c r="QSR403" s="366"/>
      <c r="QSS403" s="366"/>
      <c r="QST403" s="366"/>
      <c r="QSU403" s="366"/>
      <c r="QSV403" s="366"/>
      <c r="QSW403" s="366"/>
      <c r="QSX403" s="366"/>
      <c r="QSY403" s="366"/>
      <c r="QSZ403" s="366"/>
      <c r="QTA403" s="366"/>
      <c r="QTB403" s="366"/>
      <c r="QTC403" s="366"/>
      <c r="QTD403" s="366"/>
      <c r="QTE403" s="366"/>
      <c r="QTF403" s="366"/>
      <c r="QTG403" s="366"/>
      <c r="QTH403" s="366"/>
      <c r="QTI403" s="366"/>
      <c r="QTJ403" s="366"/>
      <c r="QTK403" s="366"/>
      <c r="QTL403" s="366"/>
      <c r="QTM403" s="366"/>
      <c r="QTN403" s="366"/>
      <c r="QTO403" s="366"/>
      <c r="QTP403" s="366"/>
      <c r="QTQ403" s="366"/>
      <c r="QTR403" s="366"/>
      <c r="QTS403" s="366"/>
      <c r="QTT403" s="366"/>
      <c r="QTU403" s="366"/>
      <c r="QTV403" s="366"/>
      <c r="QTW403" s="366"/>
      <c r="QTX403" s="366"/>
      <c r="QTY403" s="366"/>
      <c r="QTZ403" s="366"/>
      <c r="QUA403" s="366"/>
      <c r="QUB403" s="366"/>
      <c r="QUC403" s="366"/>
      <c r="QUD403" s="366"/>
      <c r="QUE403" s="366"/>
      <c r="QUF403" s="366"/>
      <c r="QUG403" s="366"/>
      <c r="QUH403" s="366"/>
      <c r="QUI403" s="366"/>
      <c r="QUJ403" s="366"/>
      <c r="QUK403" s="366"/>
      <c r="QUL403" s="366"/>
      <c r="QUM403" s="366"/>
      <c r="QUN403" s="366"/>
      <c r="QUO403" s="366"/>
      <c r="QUP403" s="366"/>
      <c r="QUQ403" s="366"/>
      <c r="QUR403" s="366"/>
      <c r="QUS403" s="366"/>
      <c r="QUT403" s="366"/>
      <c r="QUU403" s="366"/>
      <c r="QUV403" s="366"/>
      <c r="QUW403" s="366"/>
      <c r="QUX403" s="366"/>
      <c r="QUY403" s="366"/>
      <c r="QUZ403" s="366"/>
      <c r="QVA403" s="366"/>
      <c r="QVB403" s="366"/>
      <c r="QVC403" s="366"/>
      <c r="QVD403" s="366"/>
      <c r="QVE403" s="366"/>
      <c r="QVF403" s="366"/>
      <c r="QVG403" s="366"/>
      <c r="QVH403" s="366"/>
      <c r="QVI403" s="366"/>
      <c r="QVJ403" s="366"/>
      <c r="QVK403" s="366"/>
      <c r="QVL403" s="366"/>
      <c r="QVM403" s="366"/>
      <c r="QVN403" s="366"/>
      <c r="QVO403" s="366"/>
      <c r="QVP403" s="366"/>
      <c r="QVQ403" s="366"/>
      <c r="QVR403" s="366"/>
      <c r="QVS403" s="366"/>
      <c r="QVT403" s="366"/>
      <c r="QVU403" s="366"/>
      <c r="QVV403" s="366"/>
      <c r="QVW403" s="366"/>
      <c r="QVX403" s="366"/>
      <c r="QVY403" s="366"/>
      <c r="QVZ403" s="366"/>
      <c r="QWA403" s="366"/>
      <c r="QWB403" s="366"/>
      <c r="QWC403" s="366"/>
      <c r="QWD403" s="366"/>
      <c r="QWE403" s="366"/>
      <c r="QWF403" s="366"/>
      <c r="QWG403" s="366"/>
      <c r="QWH403" s="366"/>
      <c r="QWI403" s="366"/>
      <c r="QWJ403" s="366"/>
      <c r="QWK403" s="366"/>
      <c r="QWL403" s="366"/>
      <c r="QWM403" s="366"/>
      <c r="QWN403" s="366"/>
      <c r="QWO403" s="366"/>
      <c r="QWP403" s="366"/>
      <c r="QWQ403" s="366"/>
      <c r="QWR403" s="366"/>
      <c r="QWS403" s="366"/>
      <c r="QWT403" s="366"/>
      <c r="QWU403" s="366"/>
      <c r="QWV403" s="366"/>
      <c r="QWW403" s="366"/>
      <c r="QWX403" s="366"/>
      <c r="QWY403" s="366"/>
      <c r="QWZ403" s="366"/>
      <c r="QXA403" s="366"/>
      <c r="QXB403" s="366"/>
      <c r="QXC403" s="366"/>
      <c r="QXD403" s="366"/>
      <c r="QXE403" s="366"/>
      <c r="QXF403" s="366"/>
      <c r="QXG403" s="366"/>
      <c r="QXH403" s="366"/>
      <c r="QXI403" s="366"/>
      <c r="QXJ403" s="366"/>
      <c r="QXK403" s="366"/>
      <c r="QXL403" s="366"/>
      <c r="QXM403" s="366"/>
      <c r="QXN403" s="366"/>
      <c r="QXO403" s="366"/>
      <c r="QXP403" s="366"/>
      <c r="QXQ403" s="366"/>
      <c r="QXR403" s="366"/>
      <c r="QXS403" s="366"/>
      <c r="QXT403" s="366"/>
      <c r="QXU403" s="366"/>
      <c r="QXV403" s="366"/>
      <c r="QXW403" s="366"/>
      <c r="QXX403" s="366"/>
      <c r="QXY403" s="366"/>
      <c r="QXZ403" s="366"/>
      <c r="QYA403" s="366"/>
      <c r="QYB403" s="366"/>
      <c r="QYC403" s="366"/>
      <c r="QYD403" s="366"/>
      <c r="QYE403" s="366"/>
      <c r="QYF403" s="366"/>
      <c r="QYG403" s="366"/>
      <c r="QYH403" s="366"/>
      <c r="QYI403" s="366"/>
      <c r="QYJ403" s="366"/>
      <c r="QYK403" s="366"/>
      <c r="QYL403" s="366"/>
      <c r="QYM403" s="366"/>
      <c r="QYN403" s="366"/>
      <c r="QYO403" s="366"/>
      <c r="QYP403" s="366"/>
      <c r="QYQ403" s="366"/>
      <c r="QYR403" s="366"/>
      <c r="QYS403" s="366"/>
      <c r="QYT403" s="366"/>
      <c r="QYU403" s="366"/>
      <c r="QYV403" s="366"/>
      <c r="QYW403" s="366"/>
      <c r="QYX403" s="366"/>
      <c r="QYY403" s="366"/>
      <c r="QYZ403" s="366"/>
      <c r="QZA403" s="366"/>
      <c r="QZB403" s="366"/>
      <c r="QZC403" s="366"/>
      <c r="QZD403" s="366"/>
      <c r="QZE403" s="366"/>
      <c r="QZF403" s="366"/>
      <c r="QZG403" s="366"/>
      <c r="QZH403" s="366"/>
      <c r="QZI403" s="366"/>
      <c r="QZJ403" s="366"/>
      <c r="QZK403" s="366"/>
      <c r="QZL403" s="366"/>
      <c r="QZM403" s="366"/>
      <c r="QZN403" s="366"/>
      <c r="QZO403" s="366"/>
      <c r="QZP403" s="366"/>
      <c r="QZQ403" s="366"/>
      <c r="QZR403" s="366"/>
      <c r="QZS403" s="366"/>
      <c r="QZT403" s="366"/>
      <c r="QZU403" s="366"/>
      <c r="QZV403" s="366"/>
      <c r="QZW403" s="366"/>
      <c r="QZX403" s="366"/>
      <c r="QZY403" s="366"/>
      <c r="QZZ403" s="366"/>
      <c r="RAA403" s="366"/>
      <c r="RAB403" s="366"/>
      <c r="RAC403" s="366"/>
      <c r="RAD403" s="366"/>
      <c r="RAE403" s="366"/>
      <c r="RAF403" s="366"/>
      <c r="RAG403" s="366"/>
      <c r="RAH403" s="366"/>
      <c r="RAI403" s="366"/>
      <c r="RAJ403" s="366"/>
      <c r="RAK403" s="366"/>
      <c r="RAL403" s="366"/>
      <c r="RAM403" s="366"/>
      <c r="RAN403" s="366"/>
      <c r="RAO403" s="366"/>
      <c r="RAP403" s="366"/>
      <c r="RAQ403" s="366"/>
      <c r="RAR403" s="366"/>
      <c r="RAS403" s="366"/>
      <c r="RAT403" s="366"/>
      <c r="RAU403" s="366"/>
      <c r="RAV403" s="366"/>
      <c r="RAW403" s="366"/>
      <c r="RAX403" s="366"/>
      <c r="RAY403" s="366"/>
      <c r="RAZ403" s="366"/>
      <c r="RBA403" s="366"/>
      <c r="RBB403" s="366"/>
      <c r="RBC403" s="366"/>
      <c r="RBD403" s="366"/>
      <c r="RBE403" s="366"/>
      <c r="RBF403" s="366"/>
      <c r="RBG403" s="366"/>
      <c r="RBH403" s="366"/>
      <c r="RBI403" s="366"/>
      <c r="RBJ403" s="366"/>
      <c r="RBK403" s="366"/>
      <c r="RBL403" s="366"/>
      <c r="RBM403" s="366"/>
      <c r="RBN403" s="366"/>
      <c r="RBO403" s="366"/>
      <c r="RBP403" s="366"/>
      <c r="RBQ403" s="366"/>
      <c r="RBR403" s="366"/>
      <c r="RBS403" s="366"/>
      <c r="RBT403" s="366"/>
      <c r="RBU403" s="366"/>
      <c r="RBV403" s="366"/>
      <c r="RBW403" s="366"/>
      <c r="RBX403" s="366"/>
      <c r="RBY403" s="366"/>
      <c r="RBZ403" s="366"/>
      <c r="RCA403" s="366"/>
      <c r="RCB403" s="366"/>
      <c r="RCC403" s="366"/>
      <c r="RCD403" s="366"/>
      <c r="RCE403" s="366"/>
      <c r="RCF403" s="366"/>
      <c r="RCG403" s="366"/>
      <c r="RCH403" s="366"/>
      <c r="RCI403" s="366"/>
      <c r="RCJ403" s="366"/>
      <c r="RCK403" s="366"/>
      <c r="RCL403" s="366"/>
      <c r="RCM403" s="366"/>
      <c r="RCN403" s="366"/>
      <c r="RCO403" s="366"/>
      <c r="RCP403" s="366"/>
      <c r="RCQ403" s="366"/>
      <c r="RCR403" s="366"/>
      <c r="RCS403" s="366"/>
      <c r="RCT403" s="366"/>
      <c r="RCU403" s="366"/>
      <c r="RCV403" s="366"/>
      <c r="RCW403" s="366"/>
      <c r="RCX403" s="366"/>
      <c r="RCY403" s="366"/>
      <c r="RCZ403" s="366"/>
      <c r="RDA403" s="366"/>
      <c r="RDB403" s="366"/>
      <c r="RDC403" s="366"/>
      <c r="RDD403" s="366"/>
      <c r="RDE403" s="366"/>
      <c r="RDF403" s="366"/>
      <c r="RDG403" s="366"/>
      <c r="RDH403" s="366"/>
      <c r="RDI403" s="366"/>
      <c r="RDJ403" s="366"/>
      <c r="RDK403" s="366"/>
      <c r="RDL403" s="366"/>
      <c r="RDM403" s="366"/>
      <c r="RDN403" s="366"/>
      <c r="RDO403" s="366"/>
      <c r="RDP403" s="366"/>
      <c r="RDQ403" s="366"/>
      <c r="RDR403" s="366"/>
      <c r="RDS403" s="366"/>
      <c r="RDT403" s="366"/>
      <c r="RDU403" s="366"/>
      <c r="RDV403" s="366"/>
      <c r="RDW403" s="366"/>
      <c r="RDX403" s="366"/>
      <c r="RDY403" s="366"/>
      <c r="RDZ403" s="366"/>
      <c r="REA403" s="366"/>
      <c r="REB403" s="366"/>
      <c r="REC403" s="366"/>
      <c r="RED403" s="366"/>
      <c r="REE403" s="366"/>
      <c r="REF403" s="366"/>
      <c r="REG403" s="366"/>
      <c r="REH403" s="366"/>
      <c r="REI403" s="366"/>
      <c r="REJ403" s="366"/>
      <c r="REK403" s="366"/>
      <c r="REL403" s="366"/>
      <c r="REM403" s="366"/>
      <c r="REN403" s="366"/>
      <c r="REO403" s="366"/>
      <c r="REP403" s="366"/>
      <c r="REQ403" s="366"/>
      <c r="RER403" s="366"/>
      <c r="RES403" s="366"/>
      <c r="RET403" s="366"/>
      <c r="REU403" s="366"/>
      <c r="REV403" s="366"/>
      <c r="REW403" s="366"/>
      <c r="REX403" s="366"/>
      <c r="REY403" s="366"/>
      <c r="REZ403" s="366"/>
      <c r="RFA403" s="366"/>
      <c r="RFB403" s="366"/>
      <c r="RFC403" s="366"/>
      <c r="RFD403" s="366"/>
      <c r="RFE403" s="366"/>
      <c r="RFF403" s="366"/>
      <c r="RFG403" s="366"/>
      <c r="RFH403" s="366"/>
      <c r="RFI403" s="366"/>
      <c r="RFJ403" s="366"/>
      <c r="RFK403" s="366"/>
      <c r="RFL403" s="366"/>
      <c r="RFM403" s="366"/>
      <c r="RFN403" s="366"/>
      <c r="RFO403" s="366"/>
      <c r="RFP403" s="366"/>
      <c r="RFQ403" s="366"/>
      <c r="RFR403" s="366"/>
      <c r="RFS403" s="366"/>
      <c r="RFT403" s="366"/>
      <c r="RFU403" s="366"/>
      <c r="RFV403" s="366"/>
      <c r="RFW403" s="366"/>
      <c r="RFX403" s="366"/>
      <c r="RFY403" s="366"/>
      <c r="RFZ403" s="366"/>
      <c r="RGA403" s="366"/>
      <c r="RGB403" s="366"/>
      <c r="RGC403" s="366"/>
      <c r="RGD403" s="366"/>
      <c r="RGE403" s="366"/>
      <c r="RGF403" s="366"/>
      <c r="RGG403" s="366"/>
      <c r="RGH403" s="366"/>
      <c r="RGI403" s="366"/>
      <c r="RGJ403" s="366"/>
      <c r="RGK403" s="366"/>
      <c r="RGL403" s="366"/>
      <c r="RGM403" s="366"/>
      <c r="RGN403" s="366"/>
      <c r="RGO403" s="366"/>
      <c r="RGP403" s="366"/>
      <c r="RGQ403" s="366"/>
      <c r="RGR403" s="366"/>
      <c r="RGS403" s="366"/>
      <c r="RGT403" s="366"/>
      <c r="RGU403" s="366"/>
      <c r="RGV403" s="366"/>
      <c r="RGW403" s="366"/>
      <c r="RGX403" s="366"/>
      <c r="RGY403" s="366"/>
      <c r="RGZ403" s="366"/>
      <c r="RHA403" s="366"/>
      <c r="RHB403" s="366"/>
      <c r="RHC403" s="366"/>
      <c r="RHD403" s="366"/>
      <c r="RHE403" s="366"/>
      <c r="RHF403" s="366"/>
      <c r="RHG403" s="366"/>
      <c r="RHH403" s="366"/>
      <c r="RHI403" s="366"/>
      <c r="RHJ403" s="366"/>
      <c r="RHK403" s="366"/>
      <c r="RHL403" s="366"/>
      <c r="RHM403" s="366"/>
      <c r="RHN403" s="366"/>
      <c r="RHO403" s="366"/>
      <c r="RHP403" s="366"/>
      <c r="RHQ403" s="366"/>
      <c r="RHR403" s="366"/>
      <c r="RHS403" s="366"/>
      <c r="RHT403" s="366"/>
      <c r="RHU403" s="366"/>
      <c r="RHV403" s="366"/>
      <c r="RHW403" s="366"/>
      <c r="RHX403" s="366"/>
      <c r="RHY403" s="366"/>
      <c r="RHZ403" s="366"/>
      <c r="RIA403" s="366"/>
      <c r="RIB403" s="366"/>
      <c r="RIC403" s="366"/>
      <c r="RID403" s="366"/>
      <c r="RIE403" s="366"/>
      <c r="RIF403" s="366"/>
      <c r="RIG403" s="366"/>
      <c r="RIH403" s="366"/>
      <c r="RII403" s="366"/>
      <c r="RIJ403" s="366"/>
      <c r="RIK403" s="366"/>
      <c r="RIL403" s="366"/>
      <c r="RIM403" s="366"/>
      <c r="RIN403" s="366"/>
      <c r="RIO403" s="366"/>
      <c r="RIP403" s="366"/>
      <c r="RIQ403" s="366"/>
      <c r="RIR403" s="366"/>
      <c r="RIS403" s="366"/>
      <c r="RIT403" s="366"/>
      <c r="RIU403" s="366"/>
      <c r="RIV403" s="366"/>
      <c r="RIW403" s="366"/>
      <c r="RIX403" s="366"/>
      <c r="RIY403" s="366"/>
      <c r="RIZ403" s="366"/>
      <c r="RJA403" s="366"/>
      <c r="RJB403" s="366"/>
      <c r="RJC403" s="366"/>
      <c r="RJD403" s="366"/>
      <c r="RJE403" s="366"/>
      <c r="RJF403" s="366"/>
      <c r="RJG403" s="366"/>
      <c r="RJH403" s="366"/>
      <c r="RJI403" s="366"/>
      <c r="RJJ403" s="366"/>
      <c r="RJK403" s="366"/>
      <c r="RJL403" s="366"/>
      <c r="RJM403" s="366"/>
      <c r="RJN403" s="366"/>
      <c r="RJO403" s="366"/>
      <c r="RJP403" s="366"/>
      <c r="RJQ403" s="366"/>
      <c r="RJR403" s="366"/>
      <c r="RJS403" s="366"/>
      <c r="RJT403" s="366"/>
      <c r="RJU403" s="366"/>
      <c r="RJV403" s="366"/>
      <c r="RJW403" s="366"/>
      <c r="RJX403" s="366"/>
      <c r="RJY403" s="366"/>
      <c r="RJZ403" s="366"/>
      <c r="RKA403" s="366"/>
      <c r="RKB403" s="366"/>
      <c r="RKC403" s="366"/>
      <c r="RKD403" s="366"/>
      <c r="RKE403" s="366"/>
      <c r="RKF403" s="366"/>
      <c r="RKG403" s="366"/>
      <c r="RKH403" s="366"/>
      <c r="RKI403" s="366"/>
      <c r="RKJ403" s="366"/>
      <c r="RKK403" s="366"/>
      <c r="RKL403" s="366"/>
      <c r="RKM403" s="366"/>
      <c r="RKN403" s="366"/>
      <c r="RKO403" s="366"/>
      <c r="RKP403" s="366"/>
      <c r="RKQ403" s="366"/>
      <c r="RKR403" s="366"/>
      <c r="RKS403" s="366"/>
      <c r="RKT403" s="366"/>
      <c r="RKU403" s="366"/>
      <c r="RKV403" s="366"/>
      <c r="RKW403" s="366"/>
      <c r="RKX403" s="366"/>
      <c r="RKY403" s="366"/>
      <c r="RKZ403" s="366"/>
      <c r="RLA403" s="366"/>
      <c r="RLB403" s="366"/>
      <c r="RLC403" s="366"/>
      <c r="RLD403" s="366"/>
      <c r="RLE403" s="366"/>
      <c r="RLF403" s="366"/>
      <c r="RLG403" s="366"/>
      <c r="RLH403" s="366"/>
      <c r="RLI403" s="366"/>
      <c r="RLJ403" s="366"/>
      <c r="RLK403" s="366"/>
      <c r="RLL403" s="366"/>
      <c r="RLM403" s="366"/>
      <c r="RLN403" s="366"/>
      <c r="RLO403" s="366"/>
      <c r="RLP403" s="366"/>
      <c r="RLQ403" s="366"/>
      <c r="RLR403" s="366"/>
      <c r="RLS403" s="366"/>
      <c r="RLT403" s="366"/>
      <c r="RLU403" s="366"/>
      <c r="RLV403" s="366"/>
      <c r="RLW403" s="366"/>
      <c r="RLX403" s="366"/>
      <c r="RLY403" s="366"/>
      <c r="RLZ403" s="366"/>
      <c r="RMA403" s="366"/>
      <c r="RMB403" s="366"/>
      <c r="RMC403" s="366"/>
      <c r="RMD403" s="366"/>
      <c r="RME403" s="366"/>
      <c r="RMF403" s="366"/>
      <c r="RMG403" s="366"/>
      <c r="RMH403" s="366"/>
      <c r="RMI403" s="366"/>
      <c r="RMJ403" s="366"/>
      <c r="RMK403" s="366"/>
      <c r="RML403" s="366"/>
      <c r="RMM403" s="366"/>
      <c r="RMN403" s="366"/>
      <c r="RMO403" s="366"/>
      <c r="RMP403" s="366"/>
      <c r="RMQ403" s="366"/>
      <c r="RMR403" s="366"/>
      <c r="RMS403" s="366"/>
      <c r="RMT403" s="366"/>
      <c r="RMU403" s="366"/>
      <c r="RMV403" s="366"/>
      <c r="RMW403" s="366"/>
      <c r="RMX403" s="366"/>
      <c r="RMY403" s="366"/>
      <c r="RMZ403" s="366"/>
      <c r="RNA403" s="366"/>
      <c r="RNB403" s="366"/>
      <c r="RNC403" s="366"/>
      <c r="RND403" s="366"/>
      <c r="RNE403" s="366"/>
      <c r="RNF403" s="366"/>
      <c r="RNG403" s="366"/>
      <c r="RNH403" s="366"/>
      <c r="RNI403" s="366"/>
      <c r="RNJ403" s="366"/>
      <c r="RNK403" s="366"/>
      <c r="RNL403" s="366"/>
      <c r="RNM403" s="366"/>
      <c r="RNN403" s="366"/>
      <c r="RNO403" s="366"/>
      <c r="RNP403" s="366"/>
      <c r="RNQ403" s="366"/>
      <c r="RNR403" s="366"/>
      <c r="RNS403" s="366"/>
      <c r="RNT403" s="366"/>
      <c r="RNU403" s="366"/>
      <c r="RNV403" s="366"/>
      <c r="RNW403" s="366"/>
      <c r="RNX403" s="366"/>
      <c r="RNY403" s="366"/>
      <c r="RNZ403" s="366"/>
      <c r="ROA403" s="366"/>
      <c r="ROB403" s="366"/>
      <c r="ROC403" s="366"/>
      <c r="ROD403" s="366"/>
      <c r="ROE403" s="366"/>
      <c r="ROF403" s="366"/>
      <c r="ROG403" s="366"/>
      <c r="ROH403" s="366"/>
      <c r="ROI403" s="366"/>
      <c r="ROJ403" s="366"/>
      <c r="ROK403" s="366"/>
      <c r="ROL403" s="366"/>
      <c r="ROM403" s="366"/>
      <c r="RON403" s="366"/>
      <c r="ROO403" s="366"/>
      <c r="ROP403" s="366"/>
      <c r="ROQ403" s="366"/>
      <c r="ROR403" s="366"/>
      <c r="ROS403" s="366"/>
      <c r="ROT403" s="366"/>
      <c r="ROU403" s="366"/>
      <c r="ROV403" s="366"/>
      <c r="ROW403" s="366"/>
      <c r="ROX403" s="366"/>
      <c r="ROY403" s="366"/>
      <c r="ROZ403" s="366"/>
      <c r="RPA403" s="366"/>
      <c r="RPB403" s="366"/>
      <c r="RPC403" s="366"/>
      <c r="RPD403" s="366"/>
      <c r="RPE403" s="366"/>
      <c r="RPF403" s="366"/>
      <c r="RPG403" s="366"/>
      <c r="RPH403" s="366"/>
      <c r="RPI403" s="366"/>
      <c r="RPJ403" s="366"/>
      <c r="RPK403" s="366"/>
      <c r="RPL403" s="366"/>
      <c r="RPM403" s="366"/>
      <c r="RPN403" s="366"/>
      <c r="RPO403" s="366"/>
      <c r="RPP403" s="366"/>
      <c r="RPQ403" s="366"/>
      <c r="RPR403" s="366"/>
      <c r="RPS403" s="366"/>
      <c r="RPT403" s="366"/>
      <c r="RPU403" s="366"/>
      <c r="RPV403" s="366"/>
      <c r="RPW403" s="366"/>
      <c r="RPX403" s="366"/>
      <c r="RPY403" s="366"/>
      <c r="RPZ403" s="366"/>
      <c r="RQA403" s="366"/>
      <c r="RQB403" s="366"/>
      <c r="RQC403" s="366"/>
      <c r="RQD403" s="366"/>
      <c r="RQE403" s="366"/>
      <c r="RQF403" s="366"/>
      <c r="RQG403" s="366"/>
      <c r="RQH403" s="366"/>
      <c r="RQI403" s="366"/>
      <c r="RQJ403" s="366"/>
      <c r="RQK403" s="366"/>
      <c r="RQL403" s="366"/>
      <c r="RQM403" s="366"/>
      <c r="RQN403" s="366"/>
      <c r="RQO403" s="366"/>
      <c r="RQP403" s="366"/>
      <c r="RQQ403" s="366"/>
      <c r="RQR403" s="366"/>
      <c r="RQS403" s="366"/>
      <c r="RQT403" s="366"/>
      <c r="RQU403" s="366"/>
      <c r="RQV403" s="366"/>
      <c r="RQW403" s="366"/>
      <c r="RQX403" s="366"/>
      <c r="RQY403" s="366"/>
      <c r="RQZ403" s="366"/>
      <c r="RRA403" s="366"/>
      <c r="RRB403" s="366"/>
      <c r="RRC403" s="366"/>
      <c r="RRD403" s="366"/>
      <c r="RRE403" s="366"/>
      <c r="RRF403" s="366"/>
      <c r="RRG403" s="366"/>
      <c r="RRH403" s="366"/>
      <c r="RRI403" s="366"/>
      <c r="RRJ403" s="366"/>
      <c r="RRK403" s="366"/>
      <c r="RRL403" s="366"/>
      <c r="RRM403" s="366"/>
      <c r="RRN403" s="366"/>
      <c r="RRO403" s="366"/>
      <c r="RRP403" s="366"/>
      <c r="RRQ403" s="366"/>
      <c r="RRR403" s="366"/>
      <c r="RRS403" s="366"/>
      <c r="RRT403" s="366"/>
      <c r="RRU403" s="366"/>
      <c r="RRV403" s="366"/>
      <c r="RRW403" s="366"/>
      <c r="RRX403" s="366"/>
      <c r="RRY403" s="366"/>
      <c r="RRZ403" s="366"/>
      <c r="RSA403" s="366"/>
      <c r="RSB403" s="366"/>
      <c r="RSC403" s="366"/>
      <c r="RSD403" s="366"/>
      <c r="RSE403" s="366"/>
      <c r="RSF403" s="366"/>
      <c r="RSG403" s="366"/>
      <c r="RSH403" s="366"/>
      <c r="RSI403" s="366"/>
      <c r="RSJ403" s="366"/>
      <c r="RSK403" s="366"/>
      <c r="RSL403" s="366"/>
      <c r="RSM403" s="366"/>
      <c r="RSN403" s="366"/>
      <c r="RSO403" s="366"/>
      <c r="RSP403" s="366"/>
      <c r="RSQ403" s="366"/>
      <c r="RSR403" s="366"/>
      <c r="RSS403" s="366"/>
      <c r="RST403" s="366"/>
      <c r="RSU403" s="366"/>
      <c r="RSV403" s="366"/>
      <c r="RSW403" s="366"/>
      <c r="RSX403" s="366"/>
      <c r="RSY403" s="366"/>
      <c r="RSZ403" s="366"/>
      <c r="RTA403" s="366"/>
      <c r="RTB403" s="366"/>
      <c r="RTC403" s="366"/>
      <c r="RTD403" s="366"/>
      <c r="RTE403" s="366"/>
      <c r="RTF403" s="366"/>
      <c r="RTG403" s="366"/>
      <c r="RTH403" s="366"/>
      <c r="RTI403" s="366"/>
      <c r="RTJ403" s="366"/>
      <c r="RTK403" s="366"/>
      <c r="RTL403" s="366"/>
      <c r="RTM403" s="366"/>
      <c r="RTN403" s="366"/>
      <c r="RTO403" s="366"/>
      <c r="RTP403" s="366"/>
      <c r="RTQ403" s="366"/>
      <c r="RTR403" s="366"/>
      <c r="RTS403" s="366"/>
      <c r="RTT403" s="366"/>
      <c r="RTU403" s="366"/>
      <c r="RTV403" s="366"/>
      <c r="RTW403" s="366"/>
      <c r="RTX403" s="366"/>
      <c r="RTY403" s="366"/>
      <c r="RTZ403" s="366"/>
      <c r="RUA403" s="366"/>
      <c r="RUB403" s="366"/>
      <c r="RUC403" s="366"/>
      <c r="RUD403" s="366"/>
      <c r="RUE403" s="366"/>
      <c r="RUF403" s="366"/>
      <c r="RUG403" s="366"/>
      <c r="RUH403" s="366"/>
      <c r="RUI403" s="366"/>
      <c r="RUJ403" s="366"/>
      <c r="RUK403" s="366"/>
      <c r="RUL403" s="366"/>
      <c r="RUM403" s="366"/>
      <c r="RUN403" s="366"/>
      <c r="RUO403" s="366"/>
      <c r="RUP403" s="366"/>
      <c r="RUQ403" s="366"/>
      <c r="RUR403" s="366"/>
      <c r="RUS403" s="366"/>
      <c r="RUT403" s="366"/>
      <c r="RUU403" s="366"/>
      <c r="RUV403" s="366"/>
      <c r="RUW403" s="366"/>
      <c r="RUX403" s="366"/>
      <c r="RUY403" s="366"/>
      <c r="RUZ403" s="366"/>
      <c r="RVA403" s="366"/>
      <c r="RVB403" s="366"/>
      <c r="RVC403" s="366"/>
      <c r="RVD403" s="366"/>
      <c r="RVE403" s="366"/>
      <c r="RVF403" s="366"/>
      <c r="RVG403" s="366"/>
      <c r="RVH403" s="366"/>
      <c r="RVI403" s="366"/>
      <c r="RVJ403" s="366"/>
      <c r="RVK403" s="366"/>
      <c r="RVL403" s="366"/>
      <c r="RVM403" s="366"/>
      <c r="RVN403" s="366"/>
      <c r="RVO403" s="366"/>
      <c r="RVP403" s="366"/>
      <c r="RVQ403" s="366"/>
      <c r="RVR403" s="366"/>
      <c r="RVS403" s="366"/>
      <c r="RVT403" s="366"/>
      <c r="RVU403" s="366"/>
      <c r="RVV403" s="366"/>
      <c r="RVW403" s="366"/>
      <c r="RVX403" s="366"/>
      <c r="RVY403" s="366"/>
      <c r="RVZ403" s="366"/>
      <c r="RWA403" s="366"/>
      <c r="RWB403" s="366"/>
      <c r="RWC403" s="366"/>
      <c r="RWD403" s="366"/>
      <c r="RWE403" s="366"/>
      <c r="RWF403" s="366"/>
      <c r="RWG403" s="366"/>
      <c r="RWH403" s="366"/>
      <c r="RWI403" s="366"/>
      <c r="RWJ403" s="366"/>
      <c r="RWK403" s="366"/>
      <c r="RWL403" s="366"/>
      <c r="RWM403" s="366"/>
      <c r="RWN403" s="366"/>
      <c r="RWO403" s="366"/>
      <c r="RWP403" s="366"/>
      <c r="RWQ403" s="366"/>
      <c r="RWR403" s="366"/>
      <c r="RWS403" s="366"/>
      <c r="RWT403" s="366"/>
      <c r="RWU403" s="366"/>
      <c r="RWV403" s="366"/>
      <c r="RWW403" s="366"/>
      <c r="RWX403" s="366"/>
      <c r="RWY403" s="366"/>
      <c r="RWZ403" s="366"/>
      <c r="RXA403" s="366"/>
      <c r="RXB403" s="366"/>
      <c r="RXC403" s="366"/>
      <c r="RXD403" s="366"/>
      <c r="RXE403" s="366"/>
      <c r="RXF403" s="366"/>
      <c r="RXG403" s="366"/>
      <c r="RXH403" s="366"/>
      <c r="RXI403" s="366"/>
      <c r="RXJ403" s="366"/>
      <c r="RXK403" s="366"/>
      <c r="RXL403" s="366"/>
      <c r="RXM403" s="366"/>
      <c r="RXN403" s="366"/>
      <c r="RXO403" s="366"/>
      <c r="RXP403" s="366"/>
      <c r="RXQ403" s="366"/>
      <c r="RXR403" s="366"/>
      <c r="RXS403" s="366"/>
      <c r="RXT403" s="366"/>
      <c r="RXU403" s="366"/>
      <c r="RXV403" s="366"/>
      <c r="RXW403" s="366"/>
      <c r="RXX403" s="366"/>
      <c r="RXY403" s="366"/>
      <c r="RXZ403" s="366"/>
      <c r="RYA403" s="366"/>
      <c r="RYB403" s="366"/>
      <c r="RYC403" s="366"/>
      <c r="RYD403" s="366"/>
      <c r="RYE403" s="366"/>
      <c r="RYF403" s="366"/>
      <c r="RYG403" s="366"/>
      <c r="RYH403" s="366"/>
      <c r="RYI403" s="366"/>
      <c r="RYJ403" s="366"/>
      <c r="RYK403" s="366"/>
      <c r="RYL403" s="366"/>
      <c r="RYM403" s="366"/>
      <c r="RYN403" s="366"/>
      <c r="RYO403" s="366"/>
      <c r="RYP403" s="366"/>
      <c r="RYQ403" s="366"/>
      <c r="RYR403" s="366"/>
      <c r="RYS403" s="366"/>
      <c r="RYT403" s="366"/>
      <c r="RYU403" s="366"/>
      <c r="RYV403" s="366"/>
      <c r="RYW403" s="366"/>
      <c r="RYX403" s="366"/>
      <c r="RYY403" s="366"/>
      <c r="RYZ403" s="366"/>
      <c r="RZA403" s="366"/>
      <c r="RZB403" s="366"/>
      <c r="RZC403" s="366"/>
      <c r="RZD403" s="366"/>
      <c r="RZE403" s="366"/>
      <c r="RZF403" s="366"/>
      <c r="RZG403" s="366"/>
      <c r="RZH403" s="366"/>
      <c r="RZI403" s="366"/>
      <c r="RZJ403" s="366"/>
      <c r="RZK403" s="366"/>
      <c r="RZL403" s="366"/>
      <c r="RZM403" s="366"/>
      <c r="RZN403" s="366"/>
      <c r="RZO403" s="366"/>
      <c r="RZP403" s="366"/>
      <c r="RZQ403" s="366"/>
      <c r="RZR403" s="366"/>
      <c r="RZS403" s="366"/>
      <c r="RZT403" s="366"/>
      <c r="RZU403" s="366"/>
      <c r="RZV403" s="366"/>
      <c r="RZW403" s="366"/>
      <c r="RZX403" s="366"/>
      <c r="RZY403" s="366"/>
      <c r="RZZ403" s="366"/>
      <c r="SAA403" s="366"/>
      <c r="SAB403" s="366"/>
      <c r="SAC403" s="366"/>
      <c r="SAD403" s="366"/>
      <c r="SAE403" s="366"/>
      <c r="SAF403" s="366"/>
      <c r="SAG403" s="366"/>
      <c r="SAH403" s="366"/>
      <c r="SAI403" s="366"/>
      <c r="SAJ403" s="366"/>
      <c r="SAK403" s="366"/>
      <c r="SAL403" s="366"/>
      <c r="SAM403" s="366"/>
      <c r="SAN403" s="366"/>
      <c r="SAO403" s="366"/>
      <c r="SAP403" s="366"/>
      <c r="SAQ403" s="366"/>
      <c r="SAR403" s="366"/>
      <c r="SAS403" s="366"/>
      <c r="SAT403" s="366"/>
      <c r="SAU403" s="366"/>
      <c r="SAV403" s="366"/>
      <c r="SAW403" s="366"/>
      <c r="SAX403" s="366"/>
      <c r="SAY403" s="366"/>
      <c r="SAZ403" s="366"/>
      <c r="SBA403" s="366"/>
      <c r="SBB403" s="366"/>
      <c r="SBC403" s="366"/>
      <c r="SBD403" s="366"/>
      <c r="SBE403" s="366"/>
      <c r="SBF403" s="366"/>
      <c r="SBG403" s="366"/>
      <c r="SBH403" s="366"/>
      <c r="SBI403" s="366"/>
      <c r="SBJ403" s="366"/>
      <c r="SBK403" s="366"/>
      <c r="SBL403" s="366"/>
      <c r="SBM403" s="366"/>
      <c r="SBN403" s="366"/>
      <c r="SBO403" s="366"/>
      <c r="SBP403" s="366"/>
      <c r="SBQ403" s="366"/>
      <c r="SBR403" s="366"/>
      <c r="SBS403" s="366"/>
      <c r="SBT403" s="366"/>
      <c r="SBU403" s="366"/>
      <c r="SBV403" s="366"/>
      <c r="SBW403" s="366"/>
      <c r="SBX403" s="366"/>
      <c r="SBY403" s="366"/>
      <c r="SBZ403" s="366"/>
      <c r="SCA403" s="366"/>
      <c r="SCB403" s="366"/>
      <c r="SCC403" s="366"/>
      <c r="SCD403" s="366"/>
      <c r="SCE403" s="366"/>
      <c r="SCF403" s="366"/>
      <c r="SCG403" s="366"/>
      <c r="SCH403" s="366"/>
      <c r="SCI403" s="366"/>
      <c r="SCJ403" s="366"/>
      <c r="SCK403" s="366"/>
      <c r="SCL403" s="366"/>
      <c r="SCM403" s="366"/>
      <c r="SCN403" s="366"/>
      <c r="SCO403" s="366"/>
      <c r="SCP403" s="366"/>
      <c r="SCQ403" s="366"/>
      <c r="SCR403" s="366"/>
      <c r="SCS403" s="366"/>
      <c r="SCT403" s="366"/>
      <c r="SCU403" s="366"/>
      <c r="SCV403" s="366"/>
      <c r="SCW403" s="366"/>
      <c r="SCX403" s="366"/>
      <c r="SCY403" s="366"/>
      <c r="SCZ403" s="366"/>
      <c r="SDA403" s="366"/>
      <c r="SDB403" s="366"/>
      <c r="SDC403" s="366"/>
      <c r="SDD403" s="366"/>
      <c r="SDE403" s="366"/>
      <c r="SDF403" s="366"/>
      <c r="SDG403" s="366"/>
      <c r="SDH403" s="366"/>
      <c r="SDI403" s="366"/>
      <c r="SDJ403" s="366"/>
      <c r="SDK403" s="366"/>
      <c r="SDL403" s="366"/>
      <c r="SDM403" s="366"/>
      <c r="SDN403" s="366"/>
      <c r="SDO403" s="366"/>
      <c r="SDP403" s="366"/>
      <c r="SDQ403" s="366"/>
      <c r="SDR403" s="366"/>
      <c r="SDS403" s="366"/>
      <c r="SDT403" s="366"/>
      <c r="SDU403" s="366"/>
      <c r="SDV403" s="366"/>
      <c r="SDW403" s="366"/>
      <c r="SDX403" s="366"/>
      <c r="SDY403" s="366"/>
      <c r="SDZ403" s="366"/>
      <c r="SEA403" s="366"/>
      <c r="SEB403" s="366"/>
      <c r="SEC403" s="366"/>
      <c r="SED403" s="366"/>
      <c r="SEE403" s="366"/>
      <c r="SEF403" s="366"/>
      <c r="SEG403" s="366"/>
      <c r="SEH403" s="366"/>
      <c r="SEI403" s="366"/>
      <c r="SEJ403" s="366"/>
      <c r="SEK403" s="366"/>
      <c r="SEL403" s="366"/>
      <c r="SEM403" s="366"/>
      <c r="SEN403" s="366"/>
      <c r="SEO403" s="366"/>
      <c r="SEP403" s="366"/>
      <c r="SEQ403" s="366"/>
      <c r="SER403" s="366"/>
      <c r="SES403" s="366"/>
      <c r="SET403" s="366"/>
      <c r="SEU403" s="366"/>
      <c r="SEV403" s="366"/>
      <c r="SEW403" s="366"/>
      <c r="SEX403" s="366"/>
      <c r="SEY403" s="366"/>
      <c r="SEZ403" s="366"/>
      <c r="SFA403" s="366"/>
      <c r="SFB403" s="366"/>
      <c r="SFC403" s="366"/>
      <c r="SFD403" s="366"/>
      <c r="SFE403" s="366"/>
      <c r="SFF403" s="366"/>
      <c r="SFG403" s="366"/>
      <c r="SFH403" s="366"/>
      <c r="SFI403" s="366"/>
      <c r="SFJ403" s="366"/>
      <c r="SFK403" s="366"/>
      <c r="SFL403" s="366"/>
      <c r="SFM403" s="366"/>
      <c r="SFN403" s="366"/>
      <c r="SFO403" s="366"/>
      <c r="SFP403" s="366"/>
      <c r="SFQ403" s="366"/>
      <c r="SFR403" s="366"/>
      <c r="SFS403" s="366"/>
      <c r="SFT403" s="366"/>
      <c r="SFU403" s="366"/>
      <c r="SFV403" s="366"/>
      <c r="SFW403" s="366"/>
      <c r="SFX403" s="366"/>
      <c r="SFY403" s="366"/>
      <c r="SFZ403" s="366"/>
      <c r="SGA403" s="366"/>
      <c r="SGB403" s="366"/>
      <c r="SGC403" s="366"/>
      <c r="SGD403" s="366"/>
      <c r="SGE403" s="366"/>
      <c r="SGF403" s="366"/>
      <c r="SGG403" s="366"/>
      <c r="SGH403" s="366"/>
      <c r="SGI403" s="366"/>
      <c r="SGJ403" s="366"/>
      <c r="SGK403" s="366"/>
      <c r="SGL403" s="366"/>
      <c r="SGM403" s="366"/>
      <c r="SGN403" s="366"/>
      <c r="SGO403" s="366"/>
      <c r="SGP403" s="366"/>
      <c r="SGQ403" s="366"/>
      <c r="SGR403" s="366"/>
      <c r="SGS403" s="366"/>
      <c r="SGT403" s="366"/>
      <c r="SGU403" s="366"/>
      <c r="SGV403" s="366"/>
      <c r="SGW403" s="366"/>
      <c r="SGX403" s="366"/>
      <c r="SGY403" s="366"/>
      <c r="SGZ403" s="366"/>
      <c r="SHA403" s="366"/>
      <c r="SHB403" s="366"/>
      <c r="SHC403" s="366"/>
      <c r="SHD403" s="366"/>
      <c r="SHE403" s="366"/>
      <c r="SHF403" s="366"/>
      <c r="SHG403" s="366"/>
      <c r="SHH403" s="366"/>
      <c r="SHI403" s="366"/>
      <c r="SHJ403" s="366"/>
      <c r="SHK403" s="366"/>
      <c r="SHL403" s="366"/>
      <c r="SHM403" s="366"/>
      <c r="SHN403" s="366"/>
      <c r="SHO403" s="366"/>
      <c r="SHP403" s="366"/>
      <c r="SHQ403" s="366"/>
      <c r="SHR403" s="366"/>
      <c r="SHS403" s="366"/>
      <c r="SHT403" s="366"/>
      <c r="SHU403" s="366"/>
      <c r="SHV403" s="366"/>
      <c r="SHW403" s="366"/>
      <c r="SHX403" s="366"/>
      <c r="SHY403" s="366"/>
      <c r="SHZ403" s="366"/>
      <c r="SIA403" s="366"/>
      <c r="SIB403" s="366"/>
      <c r="SIC403" s="366"/>
      <c r="SID403" s="366"/>
      <c r="SIE403" s="366"/>
      <c r="SIF403" s="366"/>
      <c r="SIG403" s="366"/>
      <c r="SIH403" s="366"/>
      <c r="SII403" s="366"/>
      <c r="SIJ403" s="366"/>
      <c r="SIK403" s="366"/>
      <c r="SIL403" s="366"/>
      <c r="SIM403" s="366"/>
      <c r="SIN403" s="366"/>
      <c r="SIO403" s="366"/>
      <c r="SIP403" s="366"/>
      <c r="SIQ403" s="366"/>
      <c r="SIR403" s="366"/>
      <c r="SIS403" s="366"/>
      <c r="SIT403" s="366"/>
      <c r="SIU403" s="366"/>
      <c r="SIV403" s="366"/>
      <c r="SIW403" s="366"/>
      <c r="SIX403" s="366"/>
      <c r="SIY403" s="366"/>
      <c r="SIZ403" s="366"/>
      <c r="SJA403" s="366"/>
      <c r="SJB403" s="366"/>
      <c r="SJC403" s="366"/>
      <c r="SJD403" s="366"/>
      <c r="SJE403" s="366"/>
      <c r="SJF403" s="366"/>
      <c r="SJG403" s="366"/>
      <c r="SJH403" s="366"/>
      <c r="SJI403" s="366"/>
      <c r="SJJ403" s="366"/>
      <c r="SJK403" s="366"/>
      <c r="SJL403" s="366"/>
      <c r="SJM403" s="366"/>
      <c r="SJN403" s="366"/>
      <c r="SJO403" s="366"/>
      <c r="SJP403" s="366"/>
      <c r="SJQ403" s="366"/>
      <c r="SJR403" s="366"/>
      <c r="SJS403" s="366"/>
      <c r="SJT403" s="366"/>
      <c r="SJU403" s="366"/>
      <c r="SJV403" s="366"/>
      <c r="SJW403" s="366"/>
      <c r="SJX403" s="366"/>
      <c r="SJY403" s="366"/>
      <c r="SJZ403" s="366"/>
      <c r="SKA403" s="366"/>
      <c r="SKB403" s="366"/>
      <c r="SKC403" s="366"/>
      <c r="SKD403" s="366"/>
      <c r="SKE403" s="366"/>
      <c r="SKF403" s="366"/>
      <c r="SKG403" s="366"/>
      <c r="SKH403" s="366"/>
      <c r="SKI403" s="366"/>
      <c r="SKJ403" s="366"/>
      <c r="SKK403" s="366"/>
      <c r="SKL403" s="366"/>
      <c r="SKM403" s="366"/>
      <c r="SKN403" s="366"/>
      <c r="SKO403" s="366"/>
      <c r="SKP403" s="366"/>
      <c r="SKQ403" s="366"/>
      <c r="SKR403" s="366"/>
      <c r="SKS403" s="366"/>
      <c r="SKT403" s="366"/>
      <c r="SKU403" s="366"/>
      <c r="SKV403" s="366"/>
      <c r="SKW403" s="366"/>
      <c r="SKX403" s="366"/>
      <c r="SKY403" s="366"/>
      <c r="SKZ403" s="366"/>
      <c r="SLA403" s="366"/>
      <c r="SLB403" s="366"/>
      <c r="SLC403" s="366"/>
      <c r="SLD403" s="366"/>
      <c r="SLE403" s="366"/>
      <c r="SLF403" s="366"/>
      <c r="SLG403" s="366"/>
      <c r="SLH403" s="366"/>
      <c r="SLI403" s="366"/>
      <c r="SLJ403" s="366"/>
      <c r="SLK403" s="366"/>
      <c r="SLL403" s="366"/>
      <c r="SLM403" s="366"/>
      <c r="SLN403" s="366"/>
      <c r="SLO403" s="366"/>
      <c r="SLP403" s="366"/>
      <c r="SLQ403" s="366"/>
      <c r="SLR403" s="366"/>
      <c r="SLS403" s="366"/>
      <c r="SLT403" s="366"/>
      <c r="SLU403" s="366"/>
      <c r="SLV403" s="366"/>
      <c r="SLW403" s="366"/>
      <c r="SLX403" s="366"/>
      <c r="SLY403" s="366"/>
      <c r="SLZ403" s="366"/>
      <c r="SMA403" s="366"/>
      <c r="SMB403" s="366"/>
      <c r="SMC403" s="366"/>
      <c r="SMD403" s="366"/>
      <c r="SME403" s="366"/>
      <c r="SMF403" s="366"/>
      <c r="SMG403" s="366"/>
      <c r="SMH403" s="366"/>
      <c r="SMI403" s="366"/>
      <c r="SMJ403" s="366"/>
      <c r="SMK403" s="366"/>
      <c r="SML403" s="366"/>
      <c r="SMM403" s="366"/>
      <c r="SMN403" s="366"/>
      <c r="SMO403" s="366"/>
      <c r="SMP403" s="366"/>
      <c r="SMQ403" s="366"/>
      <c r="SMR403" s="366"/>
      <c r="SMS403" s="366"/>
      <c r="SMT403" s="366"/>
      <c r="SMU403" s="366"/>
      <c r="SMV403" s="366"/>
      <c r="SMW403" s="366"/>
      <c r="SMX403" s="366"/>
      <c r="SMY403" s="366"/>
      <c r="SMZ403" s="366"/>
      <c r="SNA403" s="366"/>
      <c r="SNB403" s="366"/>
      <c r="SNC403" s="366"/>
      <c r="SND403" s="366"/>
      <c r="SNE403" s="366"/>
      <c r="SNF403" s="366"/>
      <c r="SNG403" s="366"/>
      <c r="SNH403" s="366"/>
      <c r="SNI403" s="366"/>
      <c r="SNJ403" s="366"/>
      <c r="SNK403" s="366"/>
      <c r="SNL403" s="366"/>
      <c r="SNM403" s="366"/>
      <c r="SNN403" s="366"/>
      <c r="SNO403" s="366"/>
      <c r="SNP403" s="366"/>
      <c r="SNQ403" s="366"/>
      <c r="SNR403" s="366"/>
      <c r="SNS403" s="366"/>
      <c r="SNT403" s="366"/>
      <c r="SNU403" s="366"/>
      <c r="SNV403" s="366"/>
      <c r="SNW403" s="366"/>
      <c r="SNX403" s="366"/>
      <c r="SNY403" s="366"/>
      <c r="SNZ403" s="366"/>
      <c r="SOA403" s="366"/>
      <c r="SOB403" s="366"/>
      <c r="SOC403" s="366"/>
      <c r="SOD403" s="366"/>
      <c r="SOE403" s="366"/>
      <c r="SOF403" s="366"/>
      <c r="SOG403" s="366"/>
      <c r="SOH403" s="366"/>
      <c r="SOI403" s="366"/>
      <c r="SOJ403" s="366"/>
      <c r="SOK403" s="366"/>
      <c r="SOL403" s="366"/>
      <c r="SOM403" s="366"/>
      <c r="SON403" s="366"/>
      <c r="SOO403" s="366"/>
      <c r="SOP403" s="366"/>
      <c r="SOQ403" s="366"/>
      <c r="SOR403" s="366"/>
      <c r="SOS403" s="366"/>
      <c r="SOT403" s="366"/>
      <c r="SOU403" s="366"/>
      <c r="SOV403" s="366"/>
      <c r="SOW403" s="366"/>
      <c r="SOX403" s="366"/>
      <c r="SOY403" s="366"/>
      <c r="SOZ403" s="366"/>
      <c r="SPA403" s="366"/>
      <c r="SPB403" s="366"/>
      <c r="SPC403" s="366"/>
      <c r="SPD403" s="366"/>
      <c r="SPE403" s="366"/>
      <c r="SPF403" s="366"/>
      <c r="SPG403" s="366"/>
      <c r="SPH403" s="366"/>
      <c r="SPI403" s="366"/>
      <c r="SPJ403" s="366"/>
      <c r="SPK403" s="366"/>
      <c r="SPL403" s="366"/>
      <c r="SPM403" s="366"/>
      <c r="SPN403" s="366"/>
      <c r="SPO403" s="366"/>
      <c r="SPP403" s="366"/>
      <c r="SPQ403" s="366"/>
      <c r="SPR403" s="366"/>
      <c r="SPS403" s="366"/>
      <c r="SPT403" s="366"/>
      <c r="SPU403" s="366"/>
      <c r="SPV403" s="366"/>
      <c r="SPW403" s="366"/>
      <c r="SPX403" s="366"/>
      <c r="SPY403" s="366"/>
      <c r="SPZ403" s="366"/>
      <c r="SQA403" s="366"/>
      <c r="SQB403" s="366"/>
      <c r="SQC403" s="366"/>
      <c r="SQD403" s="366"/>
      <c r="SQE403" s="366"/>
      <c r="SQF403" s="366"/>
      <c r="SQG403" s="366"/>
      <c r="SQH403" s="366"/>
      <c r="SQI403" s="366"/>
      <c r="SQJ403" s="366"/>
      <c r="SQK403" s="366"/>
      <c r="SQL403" s="366"/>
      <c r="SQM403" s="366"/>
      <c r="SQN403" s="366"/>
      <c r="SQO403" s="366"/>
      <c r="SQP403" s="366"/>
      <c r="SQQ403" s="366"/>
      <c r="SQR403" s="366"/>
      <c r="SQS403" s="366"/>
      <c r="SQT403" s="366"/>
      <c r="SQU403" s="366"/>
      <c r="SQV403" s="366"/>
      <c r="SQW403" s="366"/>
      <c r="SQX403" s="366"/>
      <c r="SQY403" s="366"/>
      <c r="SQZ403" s="366"/>
      <c r="SRA403" s="366"/>
      <c r="SRB403" s="366"/>
      <c r="SRC403" s="366"/>
      <c r="SRD403" s="366"/>
      <c r="SRE403" s="366"/>
      <c r="SRF403" s="366"/>
      <c r="SRG403" s="366"/>
      <c r="SRH403" s="366"/>
      <c r="SRI403" s="366"/>
      <c r="SRJ403" s="366"/>
      <c r="SRK403" s="366"/>
      <c r="SRL403" s="366"/>
      <c r="SRM403" s="366"/>
      <c r="SRN403" s="366"/>
      <c r="SRO403" s="366"/>
      <c r="SRP403" s="366"/>
      <c r="SRQ403" s="366"/>
      <c r="SRR403" s="366"/>
      <c r="SRS403" s="366"/>
      <c r="SRT403" s="366"/>
      <c r="SRU403" s="366"/>
      <c r="SRV403" s="366"/>
      <c r="SRW403" s="366"/>
      <c r="SRX403" s="366"/>
      <c r="SRY403" s="366"/>
      <c r="SRZ403" s="366"/>
      <c r="SSA403" s="366"/>
      <c r="SSB403" s="366"/>
      <c r="SSC403" s="366"/>
      <c r="SSD403" s="366"/>
      <c r="SSE403" s="366"/>
      <c r="SSF403" s="366"/>
      <c r="SSG403" s="366"/>
      <c r="SSH403" s="366"/>
      <c r="SSI403" s="366"/>
      <c r="SSJ403" s="366"/>
      <c r="SSK403" s="366"/>
      <c r="SSL403" s="366"/>
      <c r="SSM403" s="366"/>
      <c r="SSN403" s="366"/>
      <c r="SSO403" s="366"/>
      <c r="SSP403" s="366"/>
      <c r="SSQ403" s="366"/>
      <c r="SSR403" s="366"/>
      <c r="SSS403" s="366"/>
      <c r="SST403" s="366"/>
      <c r="SSU403" s="366"/>
      <c r="SSV403" s="366"/>
      <c r="SSW403" s="366"/>
      <c r="SSX403" s="366"/>
      <c r="SSY403" s="366"/>
      <c r="SSZ403" s="366"/>
      <c r="STA403" s="366"/>
      <c r="STB403" s="366"/>
      <c r="STC403" s="366"/>
      <c r="STD403" s="366"/>
      <c r="STE403" s="366"/>
      <c r="STF403" s="366"/>
      <c r="STG403" s="366"/>
      <c r="STH403" s="366"/>
      <c r="STI403" s="366"/>
      <c r="STJ403" s="366"/>
      <c r="STK403" s="366"/>
      <c r="STL403" s="366"/>
      <c r="STM403" s="366"/>
      <c r="STN403" s="366"/>
      <c r="STO403" s="366"/>
      <c r="STP403" s="366"/>
      <c r="STQ403" s="366"/>
      <c r="STR403" s="366"/>
      <c r="STS403" s="366"/>
      <c r="STT403" s="366"/>
      <c r="STU403" s="366"/>
      <c r="STV403" s="366"/>
      <c r="STW403" s="366"/>
      <c r="STX403" s="366"/>
      <c r="STY403" s="366"/>
      <c r="STZ403" s="366"/>
      <c r="SUA403" s="366"/>
      <c r="SUB403" s="366"/>
      <c r="SUC403" s="366"/>
      <c r="SUD403" s="366"/>
      <c r="SUE403" s="366"/>
      <c r="SUF403" s="366"/>
      <c r="SUG403" s="366"/>
      <c r="SUH403" s="366"/>
      <c r="SUI403" s="366"/>
      <c r="SUJ403" s="366"/>
      <c r="SUK403" s="366"/>
      <c r="SUL403" s="366"/>
      <c r="SUM403" s="366"/>
      <c r="SUN403" s="366"/>
      <c r="SUO403" s="366"/>
      <c r="SUP403" s="366"/>
      <c r="SUQ403" s="366"/>
      <c r="SUR403" s="366"/>
      <c r="SUS403" s="366"/>
      <c r="SUT403" s="366"/>
      <c r="SUU403" s="366"/>
      <c r="SUV403" s="366"/>
      <c r="SUW403" s="366"/>
      <c r="SUX403" s="366"/>
      <c r="SUY403" s="366"/>
      <c r="SUZ403" s="366"/>
      <c r="SVA403" s="366"/>
      <c r="SVB403" s="366"/>
      <c r="SVC403" s="366"/>
      <c r="SVD403" s="366"/>
      <c r="SVE403" s="366"/>
      <c r="SVF403" s="366"/>
      <c r="SVG403" s="366"/>
      <c r="SVH403" s="366"/>
      <c r="SVI403" s="366"/>
      <c r="SVJ403" s="366"/>
      <c r="SVK403" s="366"/>
      <c r="SVL403" s="366"/>
      <c r="SVM403" s="366"/>
      <c r="SVN403" s="366"/>
      <c r="SVO403" s="366"/>
      <c r="SVP403" s="366"/>
      <c r="SVQ403" s="366"/>
      <c r="SVR403" s="366"/>
      <c r="SVS403" s="366"/>
      <c r="SVT403" s="366"/>
      <c r="SVU403" s="366"/>
      <c r="SVV403" s="366"/>
      <c r="SVW403" s="366"/>
      <c r="SVX403" s="366"/>
      <c r="SVY403" s="366"/>
      <c r="SVZ403" s="366"/>
      <c r="SWA403" s="366"/>
      <c r="SWB403" s="366"/>
      <c r="SWC403" s="366"/>
      <c r="SWD403" s="366"/>
      <c r="SWE403" s="366"/>
      <c r="SWF403" s="366"/>
      <c r="SWG403" s="366"/>
      <c r="SWH403" s="366"/>
      <c r="SWI403" s="366"/>
      <c r="SWJ403" s="366"/>
      <c r="SWK403" s="366"/>
      <c r="SWL403" s="366"/>
      <c r="SWM403" s="366"/>
      <c r="SWN403" s="366"/>
      <c r="SWO403" s="366"/>
      <c r="SWP403" s="366"/>
      <c r="SWQ403" s="366"/>
      <c r="SWR403" s="366"/>
      <c r="SWS403" s="366"/>
      <c r="SWT403" s="366"/>
      <c r="SWU403" s="366"/>
      <c r="SWV403" s="366"/>
      <c r="SWW403" s="366"/>
      <c r="SWX403" s="366"/>
      <c r="SWY403" s="366"/>
      <c r="SWZ403" s="366"/>
      <c r="SXA403" s="366"/>
      <c r="SXB403" s="366"/>
      <c r="SXC403" s="366"/>
      <c r="SXD403" s="366"/>
      <c r="SXE403" s="366"/>
      <c r="SXF403" s="366"/>
      <c r="SXG403" s="366"/>
      <c r="SXH403" s="366"/>
      <c r="SXI403" s="366"/>
      <c r="SXJ403" s="366"/>
      <c r="SXK403" s="366"/>
      <c r="SXL403" s="366"/>
      <c r="SXM403" s="366"/>
      <c r="SXN403" s="366"/>
      <c r="SXO403" s="366"/>
      <c r="SXP403" s="366"/>
      <c r="SXQ403" s="366"/>
      <c r="SXR403" s="366"/>
      <c r="SXS403" s="366"/>
      <c r="SXT403" s="366"/>
      <c r="SXU403" s="366"/>
      <c r="SXV403" s="366"/>
      <c r="SXW403" s="366"/>
      <c r="SXX403" s="366"/>
      <c r="SXY403" s="366"/>
      <c r="SXZ403" s="366"/>
      <c r="SYA403" s="366"/>
      <c r="SYB403" s="366"/>
      <c r="SYC403" s="366"/>
      <c r="SYD403" s="366"/>
      <c r="SYE403" s="366"/>
      <c r="SYF403" s="366"/>
      <c r="SYG403" s="366"/>
      <c r="SYH403" s="366"/>
      <c r="SYI403" s="366"/>
      <c r="SYJ403" s="366"/>
      <c r="SYK403" s="366"/>
      <c r="SYL403" s="366"/>
      <c r="SYM403" s="366"/>
      <c r="SYN403" s="366"/>
      <c r="SYO403" s="366"/>
      <c r="SYP403" s="366"/>
      <c r="SYQ403" s="366"/>
      <c r="SYR403" s="366"/>
      <c r="SYS403" s="366"/>
      <c r="SYT403" s="366"/>
      <c r="SYU403" s="366"/>
      <c r="SYV403" s="366"/>
      <c r="SYW403" s="366"/>
      <c r="SYX403" s="366"/>
      <c r="SYY403" s="366"/>
      <c r="SYZ403" s="366"/>
      <c r="SZA403" s="366"/>
      <c r="SZB403" s="366"/>
      <c r="SZC403" s="366"/>
      <c r="SZD403" s="366"/>
      <c r="SZE403" s="366"/>
      <c r="SZF403" s="366"/>
      <c r="SZG403" s="366"/>
      <c r="SZH403" s="366"/>
      <c r="SZI403" s="366"/>
      <c r="SZJ403" s="366"/>
      <c r="SZK403" s="366"/>
      <c r="SZL403" s="366"/>
      <c r="SZM403" s="366"/>
      <c r="SZN403" s="366"/>
      <c r="SZO403" s="366"/>
      <c r="SZP403" s="366"/>
      <c r="SZQ403" s="366"/>
      <c r="SZR403" s="366"/>
      <c r="SZS403" s="366"/>
      <c r="SZT403" s="366"/>
      <c r="SZU403" s="366"/>
      <c r="SZV403" s="366"/>
      <c r="SZW403" s="366"/>
      <c r="SZX403" s="366"/>
      <c r="SZY403" s="366"/>
      <c r="SZZ403" s="366"/>
      <c r="TAA403" s="366"/>
      <c r="TAB403" s="366"/>
      <c r="TAC403" s="366"/>
      <c r="TAD403" s="366"/>
      <c r="TAE403" s="366"/>
      <c r="TAF403" s="366"/>
      <c r="TAG403" s="366"/>
      <c r="TAH403" s="366"/>
      <c r="TAI403" s="366"/>
      <c r="TAJ403" s="366"/>
      <c r="TAK403" s="366"/>
      <c r="TAL403" s="366"/>
      <c r="TAM403" s="366"/>
      <c r="TAN403" s="366"/>
      <c r="TAO403" s="366"/>
      <c r="TAP403" s="366"/>
      <c r="TAQ403" s="366"/>
      <c r="TAR403" s="366"/>
      <c r="TAS403" s="366"/>
      <c r="TAT403" s="366"/>
      <c r="TAU403" s="366"/>
      <c r="TAV403" s="366"/>
      <c r="TAW403" s="366"/>
      <c r="TAX403" s="366"/>
      <c r="TAY403" s="366"/>
      <c r="TAZ403" s="366"/>
      <c r="TBA403" s="366"/>
      <c r="TBB403" s="366"/>
      <c r="TBC403" s="366"/>
      <c r="TBD403" s="366"/>
      <c r="TBE403" s="366"/>
      <c r="TBF403" s="366"/>
      <c r="TBG403" s="366"/>
      <c r="TBH403" s="366"/>
      <c r="TBI403" s="366"/>
      <c r="TBJ403" s="366"/>
      <c r="TBK403" s="366"/>
      <c r="TBL403" s="366"/>
      <c r="TBM403" s="366"/>
      <c r="TBN403" s="366"/>
      <c r="TBO403" s="366"/>
      <c r="TBP403" s="366"/>
      <c r="TBQ403" s="366"/>
      <c r="TBR403" s="366"/>
      <c r="TBS403" s="366"/>
      <c r="TBT403" s="366"/>
      <c r="TBU403" s="366"/>
      <c r="TBV403" s="366"/>
      <c r="TBW403" s="366"/>
      <c r="TBX403" s="366"/>
      <c r="TBY403" s="366"/>
      <c r="TBZ403" s="366"/>
      <c r="TCA403" s="366"/>
      <c r="TCB403" s="366"/>
      <c r="TCC403" s="366"/>
      <c r="TCD403" s="366"/>
      <c r="TCE403" s="366"/>
      <c r="TCF403" s="366"/>
      <c r="TCG403" s="366"/>
      <c r="TCH403" s="366"/>
      <c r="TCI403" s="366"/>
      <c r="TCJ403" s="366"/>
      <c r="TCK403" s="366"/>
      <c r="TCL403" s="366"/>
      <c r="TCM403" s="366"/>
      <c r="TCN403" s="366"/>
      <c r="TCO403" s="366"/>
      <c r="TCP403" s="366"/>
      <c r="TCQ403" s="366"/>
      <c r="TCR403" s="366"/>
      <c r="TCS403" s="366"/>
      <c r="TCT403" s="366"/>
      <c r="TCU403" s="366"/>
      <c r="TCV403" s="366"/>
      <c r="TCW403" s="366"/>
      <c r="TCX403" s="366"/>
      <c r="TCY403" s="366"/>
      <c r="TCZ403" s="366"/>
      <c r="TDA403" s="366"/>
      <c r="TDB403" s="366"/>
      <c r="TDC403" s="366"/>
      <c r="TDD403" s="366"/>
      <c r="TDE403" s="366"/>
      <c r="TDF403" s="366"/>
      <c r="TDG403" s="366"/>
      <c r="TDH403" s="366"/>
      <c r="TDI403" s="366"/>
      <c r="TDJ403" s="366"/>
      <c r="TDK403" s="366"/>
      <c r="TDL403" s="366"/>
      <c r="TDM403" s="366"/>
      <c r="TDN403" s="366"/>
      <c r="TDO403" s="366"/>
      <c r="TDP403" s="366"/>
      <c r="TDQ403" s="366"/>
      <c r="TDR403" s="366"/>
      <c r="TDS403" s="366"/>
      <c r="TDT403" s="366"/>
      <c r="TDU403" s="366"/>
      <c r="TDV403" s="366"/>
      <c r="TDW403" s="366"/>
      <c r="TDX403" s="366"/>
      <c r="TDY403" s="366"/>
      <c r="TDZ403" s="366"/>
      <c r="TEA403" s="366"/>
      <c r="TEB403" s="366"/>
      <c r="TEC403" s="366"/>
      <c r="TED403" s="366"/>
      <c r="TEE403" s="366"/>
      <c r="TEF403" s="366"/>
      <c r="TEG403" s="366"/>
      <c r="TEH403" s="366"/>
      <c r="TEI403" s="366"/>
      <c r="TEJ403" s="366"/>
      <c r="TEK403" s="366"/>
      <c r="TEL403" s="366"/>
      <c r="TEM403" s="366"/>
      <c r="TEN403" s="366"/>
      <c r="TEO403" s="366"/>
      <c r="TEP403" s="366"/>
      <c r="TEQ403" s="366"/>
      <c r="TER403" s="366"/>
      <c r="TES403" s="366"/>
      <c r="TET403" s="366"/>
      <c r="TEU403" s="366"/>
      <c r="TEV403" s="366"/>
      <c r="TEW403" s="366"/>
      <c r="TEX403" s="366"/>
      <c r="TEY403" s="366"/>
      <c r="TEZ403" s="366"/>
      <c r="TFA403" s="366"/>
      <c r="TFB403" s="366"/>
      <c r="TFC403" s="366"/>
      <c r="TFD403" s="366"/>
      <c r="TFE403" s="366"/>
      <c r="TFF403" s="366"/>
      <c r="TFG403" s="366"/>
      <c r="TFH403" s="366"/>
      <c r="TFI403" s="366"/>
      <c r="TFJ403" s="366"/>
      <c r="TFK403" s="366"/>
      <c r="TFL403" s="366"/>
      <c r="TFM403" s="366"/>
      <c r="TFN403" s="366"/>
      <c r="TFO403" s="366"/>
      <c r="TFP403" s="366"/>
      <c r="TFQ403" s="366"/>
      <c r="TFR403" s="366"/>
      <c r="TFS403" s="366"/>
      <c r="TFT403" s="366"/>
      <c r="TFU403" s="366"/>
      <c r="TFV403" s="366"/>
      <c r="TFW403" s="366"/>
      <c r="TFX403" s="366"/>
      <c r="TFY403" s="366"/>
      <c r="TFZ403" s="366"/>
      <c r="TGA403" s="366"/>
      <c r="TGB403" s="366"/>
      <c r="TGC403" s="366"/>
      <c r="TGD403" s="366"/>
      <c r="TGE403" s="366"/>
      <c r="TGF403" s="366"/>
      <c r="TGG403" s="366"/>
      <c r="TGH403" s="366"/>
      <c r="TGI403" s="366"/>
      <c r="TGJ403" s="366"/>
      <c r="TGK403" s="366"/>
      <c r="TGL403" s="366"/>
      <c r="TGM403" s="366"/>
      <c r="TGN403" s="366"/>
      <c r="TGO403" s="366"/>
      <c r="TGP403" s="366"/>
      <c r="TGQ403" s="366"/>
      <c r="TGR403" s="366"/>
      <c r="TGS403" s="366"/>
      <c r="TGT403" s="366"/>
      <c r="TGU403" s="366"/>
      <c r="TGV403" s="366"/>
      <c r="TGW403" s="366"/>
      <c r="TGX403" s="366"/>
      <c r="TGY403" s="366"/>
      <c r="TGZ403" s="366"/>
      <c r="THA403" s="366"/>
      <c r="THB403" s="366"/>
      <c r="THC403" s="366"/>
      <c r="THD403" s="366"/>
      <c r="THE403" s="366"/>
      <c r="THF403" s="366"/>
      <c r="THG403" s="366"/>
      <c r="THH403" s="366"/>
      <c r="THI403" s="366"/>
      <c r="THJ403" s="366"/>
      <c r="THK403" s="366"/>
      <c r="THL403" s="366"/>
      <c r="THM403" s="366"/>
      <c r="THN403" s="366"/>
      <c r="THO403" s="366"/>
      <c r="THP403" s="366"/>
      <c r="THQ403" s="366"/>
      <c r="THR403" s="366"/>
      <c r="THS403" s="366"/>
      <c r="THT403" s="366"/>
      <c r="THU403" s="366"/>
      <c r="THV403" s="366"/>
      <c r="THW403" s="366"/>
      <c r="THX403" s="366"/>
      <c r="THY403" s="366"/>
      <c r="THZ403" s="366"/>
      <c r="TIA403" s="366"/>
      <c r="TIB403" s="366"/>
      <c r="TIC403" s="366"/>
      <c r="TID403" s="366"/>
      <c r="TIE403" s="366"/>
      <c r="TIF403" s="366"/>
      <c r="TIG403" s="366"/>
      <c r="TIH403" s="366"/>
      <c r="TII403" s="366"/>
      <c r="TIJ403" s="366"/>
      <c r="TIK403" s="366"/>
      <c r="TIL403" s="366"/>
      <c r="TIM403" s="366"/>
      <c r="TIN403" s="366"/>
      <c r="TIO403" s="366"/>
      <c r="TIP403" s="366"/>
      <c r="TIQ403" s="366"/>
      <c r="TIR403" s="366"/>
      <c r="TIS403" s="366"/>
      <c r="TIT403" s="366"/>
      <c r="TIU403" s="366"/>
      <c r="TIV403" s="366"/>
      <c r="TIW403" s="366"/>
      <c r="TIX403" s="366"/>
      <c r="TIY403" s="366"/>
      <c r="TIZ403" s="366"/>
      <c r="TJA403" s="366"/>
      <c r="TJB403" s="366"/>
      <c r="TJC403" s="366"/>
      <c r="TJD403" s="366"/>
      <c r="TJE403" s="366"/>
      <c r="TJF403" s="366"/>
      <c r="TJG403" s="366"/>
      <c r="TJH403" s="366"/>
      <c r="TJI403" s="366"/>
      <c r="TJJ403" s="366"/>
      <c r="TJK403" s="366"/>
      <c r="TJL403" s="366"/>
      <c r="TJM403" s="366"/>
      <c r="TJN403" s="366"/>
      <c r="TJO403" s="366"/>
      <c r="TJP403" s="366"/>
      <c r="TJQ403" s="366"/>
      <c r="TJR403" s="366"/>
      <c r="TJS403" s="366"/>
      <c r="TJT403" s="366"/>
      <c r="TJU403" s="366"/>
      <c r="TJV403" s="366"/>
      <c r="TJW403" s="366"/>
      <c r="TJX403" s="366"/>
      <c r="TJY403" s="366"/>
      <c r="TJZ403" s="366"/>
      <c r="TKA403" s="366"/>
      <c r="TKB403" s="366"/>
      <c r="TKC403" s="366"/>
      <c r="TKD403" s="366"/>
      <c r="TKE403" s="366"/>
      <c r="TKF403" s="366"/>
      <c r="TKG403" s="366"/>
      <c r="TKH403" s="366"/>
      <c r="TKI403" s="366"/>
      <c r="TKJ403" s="366"/>
      <c r="TKK403" s="366"/>
      <c r="TKL403" s="366"/>
      <c r="TKM403" s="366"/>
      <c r="TKN403" s="366"/>
      <c r="TKO403" s="366"/>
      <c r="TKP403" s="366"/>
      <c r="TKQ403" s="366"/>
      <c r="TKR403" s="366"/>
      <c r="TKS403" s="366"/>
      <c r="TKT403" s="366"/>
      <c r="TKU403" s="366"/>
      <c r="TKV403" s="366"/>
      <c r="TKW403" s="366"/>
      <c r="TKX403" s="366"/>
      <c r="TKY403" s="366"/>
      <c r="TKZ403" s="366"/>
      <c r="TLA403" s="366"/>
      <c r="TLB403" s="366"/>
      <c r="TLC403" s="366"/>
      <c r="TLD403" s="366"/>
      <c r="TLE403" s="366"/>
      <c r="TLF403" s="366"/>
      <c r="TLG403" s="366"/>
      <c r="TLH403" s="366"/>
      <c r="TLI403" s="366"/>
      <c r="TLJ403" s="366"/>
      <c r="TLK403" s="366"/>
      <c r="TLL403" s="366"/>
      <c r="TLM403" s="366"/>
      <c r="TLN403" s="366"/>
      <c r="TLO403" s="366"/>
      <c r="TLP403" s="366"/>
      <c r="TLQ403" s="366"/>
      <c r="TLR403" s="366"/>
      <c r="TLS403" s="366"/>
      <c r="TLT403" s="366"/>
      <c r="TLU403" s="366"/>
      <c r="TLV403" s="366"/>
      <c r="TLW403" s="366"/>
      <c r="TLX403" s="366"/>
      <c r="TLY403" s="366"/>
      <c r="TLZ403" s="366"/>
      <c r="TMA403" s="366"/>
      <c r="TMB403" s="366"/>
      <c r="TMC403" s="366"/>
      <c r="TMD403" s="366"/>
      <c r="TME403" s="366"/>
      <c r="TMF403" s="366"/>
      <c r="TMG403" s="366"/>
      <c r="TMH403" s="366"/>
      <c r="TMI403" s="366"/>
      <c r="TMJ403" s="366"/>
      <c r="TMK403" s="366"/>
      <c r="TML403" s="366"/>
      <c r="TMM403" s="366"/>
      <c r="TMN403" s="366"/>
      <c r="TMO403" s="366"/>
      <c r="TMP403" s="366"/>
      <c r="TMQ403" s="366"/>
      <c r="TMR403" s="366"/>
      <c r="TMS403" s="366"/>
      <c r="TMT403" s="366"/>
      <c r="TMU403" s="366"/>
      <c r="TMV403" s="366"/>
      <c r="TMW403" s="366"/>
      <c r="TMX403" s="366"/>
      <c r="TMY403" s="366"/>
      <c r="TMZ403" s="366"/>
      <c r="TNA403" s="366"/>
      <c r="TNB403" s="366"/>
      <c r="TNC403" s="366"/>
      <c r="TND403" s="366"/>
      <c r="TNE403" s="366"/>
      <c r="TNF403" s="366"/>
      <c r="TNG403" s="366"/>
      <c r="TNH403" s="366"/>
      <c r="TNI403" s="366"/>
      <c r="TNJ403" s="366"/>
      <c r="TNK403" s="366"/>
      <c r="TNL403" s="366"/>
      <c r="TNM403" s="366"/>
      <c r="TNN403" s="366"/>
      <c r="TNO403" s="366"/>
      <c r="TNP403" s="366"/>
      <c r="TNQ403" s="366"/>
      <c r="TNR403" s="366"/>
      <c r="TNS403" s="366"/>
      <c r="TNT403" s="366"/>
      <c r="TNU403" s="366"/>
      <c r="TNV403" s="366"/>
      <c r="TNW403" s="366"/>
      <c r="TNX403" s="366"/>
      <c r="TNY403" s="366"/>
      <c r="TNZ403" s="366"/>
      <c r="TOA403" s="366"/>
      <c r="TOB403" s="366"/>
      <c r="TOC403" s="366"/>
      <c r="TOD403" s="366"/>
      <c r="TOE403" s="366"/>
      <c r="TOF403" s="366"/>
      <c r="TOG403" s="366"/>
      <c r="TOH403" s="366"/>
      <c r="TOI403" s="366"/>
      <c r="TOJ403" s="366"/>
      <c r="TOK403" s="366"/>
      <c r="TOL403" s="366"/>
      <c r="TOM403" s="366"/>
      <c r="TON403" s="366"/>
      <c r="TOO403" s="366"/>
      <c r="TOP403" s="366"/>
      <c r="TOQ403" s="366"/>
      <c r="TOR403" s="366"/>
      <c r="TOS403" s="366"/>
      <c r="TOT403" s="366"/>
      <c r="TOU403" s="366"/>
      <c r="TOV403" s="366"/>
      <c r="TOW403" s="366"/>
      <c r="TOX403" s="366"/>
      <c r="TOY403" s="366"/>
      <c r="TOZ403" s="366"/>
      <c r="TPA403" s="366"/>
      <c r="TPB403" s="366"/>
      <c r="TPC403" s="366"/>
      <c r="TPD403" s="366"/>
      <c r="TPE403" s="366"/>
      <c r="TPF403" s="366"/>
      <c r="TPG403" s="366"/>
      <c r="TPH403" s="366"/>
      <c r="TPI403" s="366"/>
      <c r="TPJ403" s="366"/>
      <c r="TPK403" s="366"/>
      <c r="TPL403" s="366"/>
      <c r="TPM403" s="366"/>
      <c r="TPN403" s="366"/>
      <c r="TPO403" s="366"/>
      <c r="TPP403" s="366"/>
      <c r="TPQ403" s="366"/>
      <c r="TPR403" s="366"/>
      <c r="TPS403" s="366"/>
      <c r="TPT403" s="366"/>
      <c r="TPU403" s="366"/>
      <c r="TPV403" s="366"/>
      <c r="TPW403" s="366"/>
      <c r="TPX403" s="366"/>
      <c r="TPY403" s="366"/>
      <c r="TPZ403" s="366"/>
      <c r="TQA403" s="366"/>
      <c r="TQB403" s="366"/>
      <c r="TQC403" s="366"/>
      <c r="TQD403" s="366"/>
      <c r="TQE403" s="366"/>
      <c r="TQF403" s="366"/>
      <c r="TQG403" s="366"/>
      <c r="TQH403" s="366"/>
      <c r="TQI403" s="366"/>
      <c r="TQJ403" s="366"/>
      <c r="TQK403" s="366"/>
      <c r="TQL403" s="366"/>
      <c r="TQM403" s="366"/>
      <c r="TQN403" s="366"/>
      <c r="TQO403" s="366"/>
      <c r="TQP403" s="366"/>
      <c r="TQQ403" s="366"/>
      <c r="TQR403" s="366"/>
      <c r="TQS403" s="366"/>
      <c r="TQT403" s="366"/>
      <c r="TQU403" s="366"/>
      <c r="TQV403" s="366"/>
      <c r="TQW403" s="366"/>
      <c r="TQX403" s="366"/>
      <c r="TQY403" s="366"/>
      <c r="TQZ403" s="366"/>
      <c r="TRA403" s="366"/>
      <c r="TRB403" s="366"/>
      <c r="TRC403" s="366"/>
      <c r="TRD403" s="366"/>
      <c r="TRE403" s="366"/>
      <c r="TRF403" s="366"/>
      <c r="TRG403" s="366"/>
      <c r="TRH403" s="366"/>
      <c r="TRI403" s="366"/>
      <c r="TRJ403" s="366"/>
      <c r="TRK403" s="366"/>
      <c r="TRL403" s="366"/>
      <c r="TRM403" s="366"/>
      <c r="TRN403" s="366"/>
      <c r="TRO403" s="366"/>
      <c r="TRP403" s="366"/>
      <c r="TRQ403" s="366"/>
      <c r="TRR403" s="366"/>
      <c r="TRS403" s="366"/>
      <c r="TRT403" s="366"/>
      <c r="TRU403" s="366"/>
      <c r="TRV403" s="366"/>
      <c r="TRW403" s="366"/>
      <c r="TRX403" s="366"/>
      <c r="TRY403" s="366"/>
      <c r="TRZ403" s="366"/>
      <c r="TSA403" s="366"/>
      <c r="TSB403" s="366"/>
      <c r="TSC403" s="366"/>
      <c r="TSD403" s="366"/>
      <c r="TSE403" s="366"/>
      <c r="TSF403" s="366"/>
      <c r="TSG403" s="366"/>
      <c r="TSH403" s="366"/>
      <c r="TSI403" s="366"/>
      <c r="TSJ403" s="366"/>
      <c r="TSK403" s="366"/>
      <c r="TSL403" s="366"/>
      <c r="TSM403" s="366"/>
      <c r="TSN403" s="366"/>
      <c r="TSO403" s="366"/>
      <c r="TSP403" s="366"/>
      <c r="TSQ403" s="366"/>
      <c r="TSR403" s="366"/>
      <c r="TSS403" s="366"/>
      <c r="TST403" s="366"/>
      <c r="TSU403" s="366"/>
      <c r="TSV403" s="366"/>
      <c r="TSW403" s="366"/>
      <c r="TSX403" s="366"/>
      <c r="TSY403" s="366"/>
      <c r="TSZ403" s="366"/>
      <c r="TTA403" s="366"/>
      <c r="TTB403" s="366"/>
      <c r="TTC403" s="366"/>
      <c r="TTD403" s="366"/>
      <c r="TTE403" s="366"/>
      <c r="TTF403" s="366"/>
      <c r="TTG403" s="366"/>
      <c r="TTH403" s="366"/>
      <c r="TTI403" s="366"/>
      <c r="TTJ403" s="366"/>
      <c r="TTK403" s="366"/>
      <c r="TTL403" s="366"/>
      <c r="TTM403" s="366"/>
      <c r="TTN403" s="366"/>
      <c r="TTO403" s="366"/>
      <c r="TTP403" s="366"/>
      <c r="TTQ403" s="366"/>
      <c r="TTR403" s="366"/>
      <c r="TTS403" s="366"/>
      <c r="TTT403" s="366"/>
      <c r="TTU403" s="366"/>
      <c r="TTV403" s="366"/>
      <c r="TTW403" s="366"/>
      <c r="TTX403" s="366"/>
      <c r="TTY403" s="366"/>
      <c r="TTZ403" s="366"/>
      <c r="TUA403" s="366"/>
      <c r="TUB403" s="366"/>
      <c r="TUC403" s="366"/>
      <c r="TUD403" s="366"/>
      <c r="TUE403" s="366"/>
      <c r="TUF403" s="366"/>
      <c r="TUG403" s="366"/>
      <c r="TUH403" s="366"/>
      <c r="TUI403" s="366"/>
      <c r="TUJ403" s="366"/>
      <c r="TUK403" s="366"/>
      <c r="TUL403" s="366"/>
      <c r="TUM403" s="366"/>
      <c r="TUN403" s="366"/>
      <c r="TUO403" s="366"/>
      <c r="TUP403" s="366"/>
      <c r="TUQ403" s="366"/>
      <c r="TUR403" s="366"/>
      <c r="TUS403" s="366"/>
      <c r="TUT403" s="366"/>
      <c r="TUU403" s="366"/>
      <c r="TUV403" s="366"/>
      <c r="TUW403" s="366"/>
      <c r="TUX403" s="366"/>
      <c r="TUY403" s="366"/>
      <c r="TUZ403" s="366"/>
      <c r="TVA403" s="366"/>
      <c r="TVB403" s="366"/>
      <c r="TVC403" s="366"/>
      <c r="TVD403" s="366"/>
      <c r="TVE403" s="366"/>
      <c r="TVF403" s="366"/>
      <c r="TVG403" s="366"/>
      <c r="TVH403" s="366"/>
      <c r="TVI403" s="366"/>
      <c r="TVJ403" s="366"/>
      <c r="TVK403" s="366"/>
      <c r="TVL403" s="366"/>
      <c r="TVM403" s="366"/>
      <c r="TVN403" s="366"/>
      <c r="TVO403" s="366"/>
      <c r="TVP403" s="366"/>
      <c r="TVQ403" s="366"/>
      <c r="TVR403" s="366"/>
      <c r="TVS403" s="366"/>
      <c r="TVT403" s="366"/>
      <c r="TVU403" s="366"/>
      <c r="TVV403" s="366"/>
      <c r="TVW403" s="366"/>
      <c r="TVX403" s="366"/>
      <c r="TVY403" s="366"/>
      <c r="TVZ403" s="366"/>
      <c r="TWA403" s="366"/>
      <c r="TWB403" s="366"/>
      <c r="TWC403" s="366"/>
      <c r="TWD403" s="366"/>
      <c r="TWE403" s="366"/>
      <c r="TWF403" s="366"/>
      <c r="TWG403" s="366"/>
      <c r="TWH403" s="366"/>
      <c r="TWI403" s="366"/>
      <c r="TWJ403" s="366"/>
      <c r="TWK403" s="366"/>
      <c r="TWL403" s="366"/>
      <c r="TWM403" s="366"/>
      <c r="TWN403" s="366"/>
      <c r="TWO403" s="366"/>
      <c r="TWP403" s="366"/>
      <c r="TWQ403" s="366"/>
      <c r="TWR403" s="366"/>
      <c r="TWS403" s="366"/>
      <c r="TWT403" s="366"/>
      <c r="TWU403" s="366"/>
      <c r="TWV403" s="366"/>
      <c r="TWW403" s="366"/>
      <c r="TWX403" s="366"/>
      <c r="TWY403" s="366"/>
      <c r="TWZ403" s="366"/>
      <c r="TXA403" s="366"/>
      <c r="TXB403" s="366"/>
      <c r="TXC403" s="366"/>
      <c r="TXD403" s="366"/>
      <c r="TXE403" s="366"/>
      <c r="TXF403" s="366"/>
      <c r="TXG403" s="366"/>
      <c r="TXH403" s="366"/>
      <c r="TXI403" s="366"/>
      <c r="TXJ403" s="366"/>
      <c r="TXK403" s="366"/>
      <c r="TXL403" s="366"/>
      <c r="TXM403" s="366"/>
      <c r="TXN403" s="366"/>
      <c r="TXO403" s="366"/>
      <c r="TXP403" s="366"/>
      <c r="TXQ403" s="366"/>
      <c r="TXR403" s="366"/>
      <c r="TXS403" s="366"/>
      <c r="TXT403" s="366"/>
      <c r="TXU403" s="366"/>
      <c r="TXV403" s="366"/>
      <c r="TXW403" s="366"/>
      <c r="TXX403" s="366"/>
      <c r="TXY403" s="366"/>
      <c r="TXZ403" s="366"/>
      <c r="TYA403" s="366"/>
      <c r="TYB403" s="366"/>
      <c r="TYC403" s="366"/>
      <c r="TYD403" s="366"/>
      <c r="TYE403" s="366"/>
      <c r="TYF403" s="366"/>
      <c r="TYG403" s="366"/>
      <c r="TYH403" s="366"/>
      <c r="TYI403" s="366"/>
      <c r="TYJ403" s="366"/>
      <c r="TYK403" s="366"/>
      <c r="TYL403" s="366"/>
      <c r="TYM403" s="366"/>
      <c r="TYN403" s="366"/>
      <c r="TYO403" s="366"/>
      <c r="TYP403" s="366"/>
      <c r="TYQ403" s="366"/>
      <c r="TYR403" s="366"/>
      <c r="TYS403" s="366"/>
      <c r="TYT403" s="366"/>
      <c r="TYU403" s="366"/>
      <c r="TYV403" s="366"/>
      <c r="TYW403" s="366"/>
      <c r="TYX403" s="366"/>
      <c r="TYY403" s="366"/>
      <c r="TYZ403" s="366"/>
      <c r="TZA403" s="366"/>
      <c r="TZB403" s="366"/>
      <c r="TZC403" s="366"/>
      <c r="TZD403" s="366"/>
      <c r="TZE403" s="366"/>
      <c r="TZF403" s="366"/>
      <c r="TZG403" s="366"/>
      <c r="TZH403" s="366"/>
      <c r="TZI403" s="366"/>
      <c r="TZJ403" s="366"/>
      <c r="TZK403" s="366"/>
      <c r="TZL403" s="366"/>
      <c r="TZM403" s="366"/>
      <c r="TZN403" s="366"/>
      <c r="TZO403" s="366"/>
      <c r="TZP403" s="366"/>
      <c r="TZQ403" s="366"/>
      <c r="TZR403" s="366"/>
      <c r="TZS403" s="366"/>
      <c r="TZT403" s="366"/>
      <c r="TZU403" s="366"/>
      <c r="TZV403" s="366"/>
      <c r="TZW403" s="366"/>
      <c r="TZX403" s="366"/>
      <c r="TZY403" s="366"/>
      <c r="TZZ403" s="366"/>
      <c r="UAA403" s="366"/>
      <c r="UAB403" s="366"/>
      <c r="UAC403" s="366"/>
      <c r="UAD403" s="366"/>
      <c r="UAE403" s="366"/>
      <c r="UAF403" s="366"/>
      <c r="UAG403" s="366"/>
      <c r="UAH403" s="366"/>
      <c r="UAI403" s="366"/>
      <c r="UAJ403" s="366"/>
      <c r="UAK403" s="366"/>
      <c r="UAL403" s="366"/>
      <c r="UAM403" s="366"/>
      <c r="UAN403" s="366"/>
      <c r="UAO403" s="366"/>
      <c r="UAP403" s="366"/>
      <c r="UAQ403" s="366"/>
      <c r="UAR403" s="366"/>
      <c r="UAS403" s="366"/>
      <c r="UAT403" s="366"/>
      <c r="UAU403" s="366"/>
      <c r="UAV403" s="366"/>
      <c r="UAW403" s="366"/>
      <c r="UAX403" s="366"/>
      <c r="UAY403" s="366"/>
      <c r="UAZ403" s="366"/>
      <c r="UBA403" s="366"/>
      <c r="UBB403" s="366"/>
      <c r="UBC403" s="366"/>
      <c r="UBD403" s="366"/>
      <c r="UBE403" s="366"/>
      <c r="UBF403" s="366"/>
      <c r="UBG403" s="366"/>
      <c r="UBH403" s="366"/>
      <c r="UBI403" s="366"/>
      <c r="UBJ403" s="366"/>
      <c r="UBK403" s="366"/>
      <c r="UBL403" s="366"/>
      <c r="UBM403" s="366"/>
      <c r="UBN403" s="366"/>
      <c r="UBO403" s="366"/>
      <c r="UBP403" s="366"/>
      <c r="UBQ403" s="366"/>
      <c r="UBR403" s="366"/>
      <c r="UBS403" s="366"/>
      <c r="UBT403" s="366"/>
      <c r="UBU403" s="366"/>
      <c r="UBV403" s="366"/>
      <c r="UBW403" s="366"/>
      <c r="UBX403" s="366"/>
      <c r="UBY403" s="366"/>
      <c r="UBZ403" s="366"/>
      <c r="UCA403" s="366"/>
      <c r="UCB403" s="366"/>
      <c r="UCC403" s="366"/>
      <c r="UCD403" s="366"/>
      <c r="UCE403" s="366"/>
      <c r="UCF403" s="366"/>
      <c r="UCG403" s="366"/>
      <c r="UCH403" s="366"/>
      <c r="UCI403" s="366"/>
      <c r="UCJ403" s="366"/>
      <c r="UCK403" s="366"/>
      <c r="UCL403" s="366"/>
      <c r="UCM403" s="366"/>
      <c r="UCN403" s="366"/>
      <c r="UCO403" s="366"/>
      <c r="UCP403" s="366"/>
      <c r="UCQ403" s="366"/>
      <c r="UCR403" s="366"/>
      <c r="UCS403" s="366"/>
      <c r="UCT403" s="366"/>
      <c r="UCU403" s="366"/>
      <c r="UCV403" s="366"/>
      <c r="UCW403" s="366"/>
      <c r="UCX403" s="366"/>
      <c r="UCY403" s="366"/>
      <c r="UCZ403" s="366"/>
      <c r="UDA403" s="366"/>
      <c r="UDB403" s="366"/>
      <c r="UDC403" s="366"/>
      <c r="UDD403" s="366"/>
      <c r="UDE403" s="366"/>
      <c r="UDF403" s="366"/>
      <c r="UDG403" s="366"/>
      <c r="UDH403" s="366"/>
      <c r="UDI403" s="366"/>
      <c r="UDJ403" s="366"/>
      <c r="UDK403" s="366"/>
      <c r="UDL403" s="366"/>
      <c r="UDM403" s="366"/>
      <c r="UDN403" s="366"/>
      <c r="UDO403" s="366"/>
      <c r="UDP403" s="366"/>
      <c r="UDQ403" s="366"/>
      <c r="UDR403" s="366"/>
      <c r="UDS403" s="366"/>
      <c r="UDT403" s="366"/>
      <c r="UDU403" s="366"/>
      <c r="UDV403" s="366"/>
      <c r="UDW403" s="366"/>
      <c r="UDX403" s="366"/>
      <c r="UDY403" s="366"/>
      <c r="UDZ403" s="366"/>
      <c r="UEA403" s="366"/>
      <c r="UEB403" s="366"/>
      <c r="UEC403" s="366"/>
      <c r="UED403" s="366"/>
      <c r="UEE403" s="366"/>
      <c r="UEF403" s="366"/>
      <c r="UEG403" s="366"/>
      <c r="UEH403" s="366"/>
      <c r="UEI403" s="366"/>
      <c r="UEJ403" s="366"/>
      <c r="UEK403" s="366"/>
      <c r="UEL403" s="366"/>
      <c r="UEM403" s="366"/>
      <c r="UEN403" s="366"/>
      <c r="UEO403" s="366"/>
      <c r="UEP403" s="366"/>
      <c r="UEQ403" s="366"/>
      <c r="UER403" s="366"/>
      <c r="UES403" s="366"/>
      <c r="UET403" s="366"/>
      <c r="UEU403" s="366"/>
      <c r="UEV403" s="366"/>
      <c r="UEW403" s="366"/>
      <c r="UEX403" s="366"/>
      <c r="UEY403" s="366"/>
      <c r="UEZ403" s="366"/>
      <c r="UFA403" s="366"/>
      <c r="UFB403" s="366"/>
      <c r="UFC403" s="366"/>
      <c r="UFD403" s="366"/>
      <c r="UFE403" s="366"/>
      <c r="UFF403" s="366"/>
      <c r="UFG403" s="366"/>
      <c r="UFH403" s="366"/>
      <c r="UFI403" s="366"/>
      <c r="UFJ403" s="366"/>
      <c r="UFK403" s="366"/>
      <c r="UFL403" s="366"/>
      <c r="UFM403" s="366"/>
      <c r="UFN403" s="366"/>
      <c r="UFO403" s="366"/>
      <c r="UFP403" s="366"/>
      <c r="UFQ403" s="366"/>
      <c r="UFR403" s="366"/>
      <c r="UFS403" s="366"/>
      <c r="UFT403" s="366"/>
      <c r="UFU403" s="366"/>
      <c r="UFV403" s="366"/>
      <c r="UFW403" s="366"/>
      <c r="UFX403" s="366"/>
      <c r="UFY403" s="366"/>
      <c r="UFZ403" s="366"/>
      <c r="UGA403" s="366"/>
      <c r="UGB403" s="366"/>
      <c r="UGC403" s="366"/>
      <c r="UGD403" s="366"/>
      <c r="UGE403" s="366"/>
      <c r="UGF403" s="366"/>
      <c r="UGG403" s="366"/>
      <c r="UGH403" s="366"/>
      <c r="UGI403" s="366"/>
      <c r="UGJ403" s="366"/>
      <c r="UGK403" s="366"/>
      <c r="UGL403" s="366"/>
      <c r="UGM403" s="366"/>
      <c r="UGN403" s="366"/>
      <c r="UGO403" s="366"/>
      <c r="UGP403" s="366"/>
      <c r="UGQ403" s="366"/>
      <c r="UGR403" s="366"/>
      <c r="UGS403" s="366"/>
      <c r="UGT403" s="366"/>
      <c r="UGU403" s="366"/>
      <c r="UGV403" s="366"/>
      <c r="UGW403" s="366"/>
      <c r="UGX403" s="366"/>
      <c r="UGY403" s="366"/>
      <c r="UGZ403" s="366"/>
      <c r="UHA403" s="366"/>
      <c r="UHB403" s="366"/>
      <c r="UHC403" s="366"/>
      <c r="UHD403" s="366"/>
      <c r="UHE403" s="366"/>
      <c r="UHF403" s="366"/>
      <c r="UHG403" s="366"/>
      <c r="UHH403" s="366"/>
      <c r="UHI403" s="366"/>
      <c r="UHJ403" s="366"/>
      <c r="UHK403" s="366"/>
      <c r="UHL403" s="366"/>
      <c r="UHM403" s="366"/>
      <c r="UHN403" s="366"/>
      <c r="UHO403" s="366"/>
      <c r="UHP403" s="366"/>
      <c r="UHQ403" s="366"/>
      <c r="UHR403" s="366"/>
      <c r="UHS403" s="366"/>
      <c r="UHT403" s="366"/>
      <c r="UHU403" s="366"/>
      <c r="UHV403" s="366"/>
      <c r="UHW403" s="366"/>
      <c r="UHX403" s="366"/>
      <c r="UHY403" s="366"/>
      <c r="UHZ403" s="366"/>
      <c r="UIA403" s="366"/>
      <c r="UIB403" s="366"/>
      <c r="UIC403" s="366"/>
      <c r="UID403" s="366"/>
      <c r="UIE403" s="366"/>
      <c r="UIF403" s="366"/>
      <c r="UIG403" s="366"/>
      <c r="UIH403" s="366"/>
      <c r="UII403" s="366"/>
      <c r="UIJ403" s="366"/>
      <c r="UIK403" s="366"/>
      <c r="UIL403" s="366"/>
      <c r="UIM403" s="366"/>
      <c r="UIN403" s="366"/>
      <c r="UIO403" s="366"/>
      <c r="UIP403" s="366"/>
      <c r="UIQ403" s="366"/>
      <c r="UIR403" s="366"/>
      <c r="UIS403" s="366"/>
      <c r="UIT403" s="366"/>
      <c r="UIU403" s="366"/>
      <c r="UIV403" s="366"/>
      <c r="UIW403" s="366"/>
      <c r="UIX403" s="366"/>
      <c r="UIY403" s="366"/>
      <c r="UIZ403" s="366"/>
      <c r="UJA403" s="366"/>
      <c r="UJB403" s="366"/>
      <c r="UJC403" s="366"/>
      <c r="UJD403" s="366"/>
      <c r="UJE403" s="366"/>
      <c r="UJF403" s="366"/>
      <c r="UJG403" s="366"/>
      <c r="UJH403" s="366"/>
      <c r="UJI403" s="366"/>
      <c r="UJJ403" s="366"/>
      <c r="UJK403" s="366"/>
      <c r="UJL403" s="366"/>
      <c r="UJM403" s="366"/>
      <c r="UJN403" s="366"/>
      <c r="UJO403" s="366"/>
      <c r="UJP403" s="366"/>
      <c r="UJQ403" s="366"/>
      <c r="UJR403" s="366"/>
      <c r="UJS403" s="366"/>
      <c r="UJT403" s="366"/>
      <c r="UJU403" s="366"/>
      <c r="UJV403" s="366"/>
      <c r="UJW403" s="366"/>
      <c r="UJX403" s="366"/>
      <c r="UJY403" s="366"/>
      <c r="UJZ403" s="366"/>
      <c r="UKA403" s="366"/>
      <c r="UKB403" s="366"/>
      <c r="UKC403" s="366"/>
      <c r="UKD403" s="366"/>
      <c r="UKE403" s="366"/>
      <c r="UKF403" s="366"/>
      <c r="UKG403" s="366"/>
      <c r="UKH403" s="366"/>
      <c r="UKI403" s="366"/>
      <c r="UKJ403" s="366"/>
      <c r="UKK403" s="366"/>
      <c r="UKL403" s="366"/>
      <c r="UKM403" s="366"/>
      <c r="UKN403" s="366"/>
      <c r="UKO403" s="366"/>
      <c r="UKP403" s="366"/>
      <c r="UKQ403" s="366"/>
      <c r="UKR403" s="366"/>
      <c r="UKS403" s="366"/>
      <c r="UKT403" s="366"/>
      <c r="UKU403" s="366"/>
      <c r="UKV403" s="366"/>
      <c r="UKW403" s="366"/>
      <c r="UKX403" s="366"/>
      <c r="UKY403" s="366"/>
      <c r="UKZ403" s="366"/>
      <c r="ULA403" s="366"/>
      <c r="ULB403" s="366"/>
      <c r="ULC403" s="366"/>
      <c r="ULD403" s="366"/>
      <c r="ULE403" s="366"/>
      <c r="ULF403" s="366"/>
      <c r="ULG403" s="366"/>
      <c r="ULH403" s="366"/>
      <c r="ULI403" s="366"/>
      <c r="ULJ403" s="366"/>
      <c r="ULK403" s="366"/>
      <c r="ULL403" s="366"/>
      <c r="ULM403" s="366"/>
      <c r="ULN403" s="366"/>
      <c r="ULO403" s="366"/>
      <c r="ULP403" s="366"/>
      <c r="ULQ403" s="366"/>
      <c r="ULR403" s="366"/>
      <c r="ULS403" s="366"/>
      <c r="ULT403" s="366"/>
      <c r="ULU403" s="366"/>
      <c r="ULV403" s="366"/>
      <c r="ULW403" s="366"/>
      <c r="ULX403" s="366"/>
      <c r="ULY403" s="366"/>
      <c r="ULZ403" s="366"/>
      <c r="UMA403" s="366"/>
      <c r="UMB403" s="366"/>
      <c r="UMC403" s="366"/>
      <c r="UMD403" s="366"/>
      <c r="UME403" s="366"/>
      <c r="UMF403" s="366"/>
      <c r="UMG403" s="366"/>
      <c r="UMH403" s="366"/>
      <c r="UMI403" s="366"/>
      <c r="UMJ403" s="366"/>
      <c r="UMK403" s="366"/>
      <c r="UML403" s="366"/>
      <c r="UMM403" s="366"/>
      <c r="UMN403" s="366"/>
      <c r="UMO403" s="366"/>
      <c r="UMP403" s="366"/>
      <c r="UMQ403" s="366"/>
      <c r="UMR403" s="366"/>
      <c r="UMS403" s="366"/>
      <c r="UMT403" s="366"/>
      <c r="UMU403" s="366"/>
      <c r="UMV403" s="366"/>
      <c r="UMW403" s="366"/>
      <c r="UMX403" s="366"/>
      <c r="UMY403" s="366"/>
      <c r="UMZ403" s="366"/>
      <c r="UNA403" s="366"/>
      <c r="UNB403" s="366"/>
      <c r="UNC403" s="366"/>
      <c r="UND403" s="366"/>
      <c r="UNE403" s="366"/>
      <c r="UNF403" s="366"/>
      <c r="UNG403" s="366"/>
      <c r="UNH403" s="366"/>
      <c r="UNI403" s="366"/>
      <c r="UNJ403" s="366"/>
      <c r="UNK403" s="366"/>
      <c r="UNL403" s="366"/>
      <c r="UNM403" s="366"/>
      <c r="UNN403" s="366"/>
      <c r="UNO403" s="366"/>
      <c r="UNP403" s="366"/>
      <c r="UNQ403" s="366"/>
      <c r="UNR403" s="366"/>
      <c r="UNS403" s="366"/>
      <c r="UNT403" s="366"/>
      <c r="UNU403" s="366"/>
      <c r="UNV403" s="366"/>
      <c r="UNW403" s="366"/>
      <c r="UNX403" s="366"/>
      <c r="UNY403" s="366"/>
      <c r="UNZ403" s="366"/>
      <c r="UOA403" s="366"/>
      <c r="UOB403" s="366"/>
      <c r="UOC403" s="366"/>
      <c r="UOD403" s="366"/>
      <c r="UOE403" s="366"/>
      <c r="UOF403" s="366"/>
      <c r="UOG403" s="366"/>
      <c r="UOH403" s="366"/>
      <c r="UOI403" s="366"/>
      <c r="UOJ403" s="366"/>
      <c r="UOK403" s="366"/>
      <c r="UOL403" s="366"/>
      <c r="UOM403" s="366"/>
      <c r="UON403" s="366"/>
      <c r="UOO403" s="366"/>
      <c r="UOP403" s="366"/>
      <c r="UOQ403" s="366"/>
      <c r="UOR403" s="366"/>
      <c r="UOS403" s="366"/>
      <c r="UOT403" s="366"/>
      <c r="UOU403" s="366"/>
      <c r="UOV403" s="366"/>
      <c r="UOW403" s="366"/>
      <c r="UOX403" s="366"/>
      <c r="UOY403" s="366"/>
      <c r="UOZ403" s="366"/>
      <c r="UPA403" s="366"/>
      <c r="UPB403" s="366"/>
      <c r="UPC403" s="366"/>
      <c r="UPD403" s="366"/>
      <c r="UPE403" s="366"/>
      <c r="UPF403" s="366"/>
      <c r="UPG403" s="366"/>
      <c r="UPH403" s="366"/>
      <c r="UPI403" s="366"/>
      <c r="UPJ403" s="366"/>
      <c r="UPK403" s="366"/>
      <c r="UPL403" s="366"/>
      <c r="UPM403" s="366"/>
      <c r="UPN403" s="366"/>
      <c r="UPO403" s="366"/>
      <c r="UPP403" s="366"/>
      <c r="UPQ403" s="366"/>
      <c r="UPR403" s="366"/>
      <c r="UPS403" s="366"/>
      <c r="UPT403" s="366"/>
      <c r="UPU403" s="366"/>
      <c r="UPV403" s="366"/>
      <c r="UPW403" s="366"/>
      <c r="UPX403" s="366"/>
      <c r="UPY403" s="366"/>
      <c r="UPZ403" s="366"/>
      <c r="UQA403" s="366"/>
      <c r="UQB403" s="366"/>
      <c r="UQC403" s="366"/>
      <c r="UQD403" s="366"/>
      <c r="UQE403" s="366"/>
      <c r="UQF403" s="366"/>
      <c r="UQG403" s="366"/>
      <c r="UQH403" s="366"/>
      <c r="UQI403" s="366"/>
      <c r="UQJ403" s="366"/>
      <c r="UQK403" s="366"/>
      <c r="UQL403" s="366"/>
      <c r="UQM403" s="366"/>
      <c r="UQN403" s="366"/>
      <c r="UQO403" s="366"/>
      <c r="UQP403" s="366"/>
      <c r="UQQ403" s="366"/>
      <c r="UQR403" s="366"/>
      <c r="UQS403" s="366"/>
      <c r="UQT403" s="366"/>
      <c r="UQU403" s="366"/>
      <c r="UQV403" s="366"/>
      <c r="UQW403" s="366"/>
      <c r="UQX403" s="366"/>
      <c r="UQY403" s="366"/>
      <c r="UQZ403" s="366"/>
      <c r="URA403" s="366"/>
      <c r="URB403" s="366"/>
      <c r="URC403" s="366"/>
      <c r="URD403" s="366"/>
      <c r="URE403" s="366"/>
      <c r="URF403" s="366"/>
      <c r="URG403" s="366"/>
      <c r="URH403" s="366"/>
      <c r="URI403" s="366"/>
      <c r="URJ403" s="366"/>
      <c r="URK403" s="366"/>
      <c r="URL403" s="366"/>
      <c r="URM403" s="366"/>
      <c r="URN403" s="366"/>
      <c r="URO403" s="366"/>
      <c r="URP403" s="366"/>
      <c r="URQ403" s="366"/>
      <c r="URR403" s="366"/>
      <c r="URS403" s="366"/>
      <c r="URT403" s="366"/>
      <c r="URU403" s="366"/>
      <c r="URV403" s="366"/>
      <c r="URW403" s="366"/>
      <c r="URX403" s="366"/>
      <c r="URY403" s="366"/>
      <c r="URZ403" s="366"/>
      <c r="USA403" s="366"/>
      <c r="USB403" s="366"/>
      <c r="USC403" s="366"/>
      <c r="USD403" s="366"/>
      <c r="USE403" s="366"/>
      <c r="USF403" s="366"/>
      <c r="USG403" s="366"/>
      <c r="USH403" s="366"/>
      <c r="USI403" s="366"/>
      <c r="USJ403" s="366"/>
      <c r="USK403" s="366"/>
      <c r="USL403" s="366"/>
      <c r="USM403" s="366"/>
      <c r="USN403" s="366"/>
      <c r="USO403" s="366"/>
      <c r="USP403" s="366"/>
      <c r="USQ403" s="366"/>
      <c r="USR403" s="366"/>
      <c r="USS403" s="366"/>
      <c r="UST403" s="366"/>
      <c r="USU403" s="366"/>
      <c r="USV403" s="366"/>
      <c r="USW403" s="366"/>
      <c r="USX403" s="366"/>
      <c r="USY403" s="366"/>
      <c r="USZ403" s="366"/>
      <c r="UTA403" s="366"/>
      <c r="UTB403" s="366"/>
      <c r="UTC403" s="366"/>
      <c r="UTD403" s="366"/>
      <c r="UTE403" s="366"/>
      <c r="UTF403" s="366"/>
      <c r="UTG403" s="366"/>
      <c r="UTH403" s="366"/>
      <c r="UTI403" s="366"/>
      <c r="UTJ403" s="366"/>
      <c r="UTK403" s="366"/>
      <c r="UTL403" s="366"/>
      <c r="UTM403" s="366"/>
      <c r="UTN403" s="366"/>
      <c r="UTO403" s="366"/>
      <c r="UTP403" s="366"/>
      <c r="UTQ403" s="366"/>
      <c r="UTR403" s="366"/>
      <c r="UTS403" s="366"/>
      <c r="UTT403" s="366"/>
      <c r="UTU403" s="366"/>
      <c r="UTV403" s="366"/>
      <c r="UTW403" s="366"/>
      <c r="UTX403" s="366"/>
      <c r="UTY403" s="366"/>
      <c r="UTZ403" s="366"/>
      <c r="UUA403" s="366"/>
      <c r="UUB403" s="366"/>
      <c r="UUC403" s="366"/>
      <c r="UUD403" s="366"/>
      <c r="UUE403" s="366"/>
      <c r="UUF403" s="366"/>
      <c r="UUG403" s="366"/>
      <c r="UUH403" s="366"/>
      <c r="UUI403" s="366"/>
      <c r="UUJ403" s="366"/>
      <c r="UUK403" s="366"/>
      <c r="UUL403" s="366"/>
      <c r="UUM403" s="366"/>
      <c r="UUN403" s="366"/>
      <c r="UUO403" s="366"/>
      <c r="UUP403" s="366"/>
      <c r="UUQ403" s="366"/>
      <c r="UUR403" s="366"/>
      <c r="UUS403" s="366"/>
      <c r="UUT403" s="366"/>
      <c r="UUU403" s="366"/>
      <c r="UUV403" s="366"/>
      <c r="UUW403" s="366"/>
      <c r="UUX403" s="366"/>
      <c r="UUY403" s="366"/>
      <c r="UUZ403" s="366"/>
      <c r="UVA403" s="366"/>
      <c r="UVB403" s="366"/>
      <c r="UVC403" s="366"/>
      <c r="UVD403" s="366"/>
      <c r="UVE403" s="366"/>
      <c r="UVF403" s="366"/>
      <c r="UVG403" s="366"/>
      <c r="UVH403" s="366"/>
      <c r="UVI403" s="366"/>
      <c r="UVJ403" s="366"/>
      <c r="UVK403" s="366"/>
      <c r="UVL403" s="366"/>
      <c r="UVM403" s="366"/>
      <c r="UVN403" s="366"/>
      <c r="UVO403" s="366"/>
      <c r="UVP403" s="366"/>
      <c r="UVQ403" s="366"/>
      <c r="UVR403" s="366"/>
      <c r="UVS403" s="366"/>
      <c r="UVT403" s="366"/>
      <c r="UVU403" s="366"/>
      <c r="UVV403" s="366"/>
      <c r="UVW403" s="366"/>
      <c r="UVX403" s="366"/>
      <c r="UVY403" s="366"/>
      <c r="UVZ403" s="366"/>
      <c r="UWA403" s="366"/>
      <c r="UWB403" s="366"/>
      <c r="UWC403" s="366"/>
      <c r="UWD403" s="366"/>
      <c r="UWE403" s="366"/>
      <c r="UWF403" s="366"/>
      <c r="UWG403" s="366"/>
      <c r="UWH403" s="366"/>
      <c r="UWI403" s="366"/>
      <c r="UWJ403" s="366"/>
      <c r="UWK403" s="366"/>
      <c r="UWL403" s="366"/>
      <c r="UWM403" s="366"/>
      <c r="UWN403" s="366"/>
      <c r="UWO403" s="366"/>
      <c r="UWP403" s="366"/>
      <c r="UWQ403" s="366"/>
      <c r="UWR403" s="366"/>
      <c r="UWS403" s="366"/>
      <c r="UWT403" s="366"/>
      <c r="UWU403" s="366"/>
      <c r="UWV403" s="366"/>
      <c r="UWW403" s="366"/>
      <c r="UWX403" s="366"/>
      <c r="UWY403" s="366"/>
      <c r="UWZ403" s="366"/>
      <c r="UXA403" s="366"/>
      <c r="UXB403" s="366"/>
      <c r="UXC403" s="366"/>
      <c r="UXD403" s="366"/>
      <c r="UXE403" s="366"/>
      <c r="UXF403" s="366"/>
      <c r="UXG403" s="366"/>
      <c r="UXH403" s="366"/>
      <c r="UXI403" s="366"/>
      <c r="UXJ403" s="366"/>
      <c r="UXK403" s="366"/>
      <c r="UXL403" s="366"/>
      <c r="UXM403" s="366"/>
      <c r="UXN403" s="366"/>
      <c r="UXO403" s="366"/>
      <c r="UXP403" s="366"/>
      <c r="UXQ403" s="366"/>
      <c r="UXR403" s="366"/>
      <c r="UXS403" s="366"/>
      <c r="UXT403" s="366"/>
      <c r="UXU403" s="366"/>
      <c r="UXV403" s="366"/>
      <c r="UXW403" s="366"/>
      <c r="UXX403" s="366"/>
      <c r="UXY403" s="366"/>
      <c r="UXZ403" s="366"/>
      <c r="UYA403" s="366"/>
      <c r="UYB403" s="366"/>
      <c r="UYC403" s="366"/>
      <c r="UYD403" s="366"/>
      <c r="UYE403" s="366"/>
      <c r="UYF403" s="366"/>
      <c r="UYG403" s="366"/>
      <c r="UYH403" s="366"/>
      <c r="UYI403" s="366"/>
      <c r="UYJ403" s="366"/>
      <c r="UYK403" s="366"/>
      <c r="UYL403" s="366"/>
      <c r="UYM403" s="366"/>
      <c r="UYN403" s="366"/>
      <c r="UYO403" s="366"/>
      <c r="UYP403" s="366"/>
      <c r="UYQ403" s="366"/>
      <c r="UYR403" s="366"/>
      <c r="UYS403" s="366"/>
      <c r="UYT403" s="366"/>
      <c r="UYU403" s="366"/>
      <c r="UYV403" s="366"/>
      <c r="UYW403" s="366"/>
      <c r="UYX403" s="366"/>
      <c r="UYY403" s="366"/>
      <c r="UYZ403" s="366"/>
      <c r="UZA403" s="366"/>
      <c r="UZB403" s="366"/>
      <c r="UZC403" s="366"/>
      <c r="UZD403" s="366"/>
      <c r="UZE403" s="366"/>
      <c r="UZF403" s="366"/>
      <c r="UZG403" s="366"/>
      <c r="UZH403" s="366"/>
      <c r="UZI403" s="366"/>
      <c r="UZJ403" s="366"/>
      <c r="UZK403" s="366"/>
      <c r="UZL403" s="366"/>
      <c r="UZM403" s="366"/>
      <c r="UZN403" s="366"/>
      <c r="UZO403" s="366"/>
      <c r="UZP403" s="366"/>
      <c r="UZQ403" s="366"/>
      <c r="UZR403" s="366"/>
      <c r="UZS403" s="366"/>
      <c r="UZT403" s="366"/>
      <c r="UZU403" s="366"/>
      <c r="UZV403" s="366"/>
      <c r="UZW403" s="366"/>
      <c r="UZX403" s="366"/>
      <c r="UZY403" s="366"/>
      <c r="UZZ403" s="366"/>
      <c r="VAA403" s="366"/>
      <c r="VAB403" s="366"/>
      <c r="VAC403" s="366"/>
      <c r="VAD403" s="366"/>
      <c r="VAE403" s="366"/>
      <c r="VAF403" s="366"/>
      <c r="VAG403" s="366"/>
      <c r="VAH403" s="366"/>
      <c r="VAI403" s="366"/>
      <c r="VAJ403" s="366"/>
      <c r="VAK403" s="366"/>
      <c r="VAL403" s="366"/>
      <c r="VAM403" s="366"/>
      <c r="VAN403" s="366"/>
      <c r="VAO403" s="366"/>
      <c r="VAP403" s="366"/>
      <c r="VAQ403" s="366"/>
      <c r="VAR403" s="366"/>
      <c r="VAS403" s="366"/>
      <c r="VAT403" s="366"/>
      <c r="VAU403" s="366"/>
      <c r="VAV403" s="366"/>
      <c r="VAW403" s="366"/>
      <c r="VAX403" s="366"/>
      <c r="VAY403" s="366"/>
      <c r="VAZ403" s="366"/>
      <c r="VBA403" s="366"/>
      <c r="VBB403" s="366"/>
      <c r="VBC403" s="366"/>
      <c r="VBD403" s="366"/>
      <c r="VBE403" s="366"/>
      <c r="VBF403" s="366"/>
      <c r="VBG403" s="366"/>
      <c r="VBH403" s="366"/>
      <c r="VBI403" s="366"/>
      <c r="VBJ403" s="366"/>
      <c r="VBK403" s="366"/>
      <c r="VBL403" s="366"/>
      <c r="VBM403" s="366"/>
      <c r="VBN403" s="366"/>
      <c r="VBO403" s="366"/>
      <c r="VBP403" s="366"/>
      <c r="VBQ403" s="366"/>
      <c r="VBR403" s="366"/>
      <c r="VBS403" s="366"/>
      <c r="VBT403" s="366"/>
      <c r="VBU403" s="366"/>
      <c r="VBV403" s="366"/>
      <c r="VBW403" s="366"/>
      <c r="VBX403" s="366"/>
      <c r="VBY403" s="366"/>
      <c r="VBZ403" s="366"/>
      <c r="VCA403" s="366"/>
      <c r="VCB403" s="366"/>
      <c r="VCC403" s="366"/>
      <c r="VCD403" s="366"/>
      <c r="VCE403" s="366"/>
      <c r="VCF403" s="366"/>
      <c r="VCG403" s="366"/>
      <c r="VCH403" s="366"/>
      <c r="VCI403" s="366"/>
      <c r="VCJ403" s="366"/>
      <c r="VCK403" s="366"/>
      <c r="VCL403" s="366"/>
      <c r="VCM403" s="366"/>
      <c r="VCN403" s="366"/>
      <c r="VCO403" s="366"/>
      <c r="VCP403" s="366"/>
      <c r="VCQ403" s="366"/>
      <c r="VCR403" s="366"/>
      <c r="VCS403" s="366"/>
      <c r="VCT403" s="366"/>
      <c r="VCU403" s="366"/>
      <c r="VCV403" s="366"/>
      <c r="VCW403" s="366"/>
      <c r="VCX403" s="366"/>
      <c r="VCY403" s="366"/>
      <c r="VCZ403" s="366"/>
      <c r="VDA403" s="366"/>
      <c r="VDB403" s="366"/>
      <c r="VDC403" s="366"/>
      <c r="VDD403" s="366"/>
      <c r="VDE403" s="366"/>
      <c r="VDF403" s="366"/>
      <c r="VDG403" s="366"/>
      <c r="VDH403" s="366"/>
      <c r="VDI403" s="366"/>
      <c r="VDJ403" s="366"/>
      <c r="VDK403" s="366"/>
      <c r="VDL403" s="366"/>
      <c r="VDM403" s="366"/>
      <c r="VDN403" s="366"/>
      <c r="VDO403" s="366"/>
      <c r="VDP403" s="366"/>
      <c r="VDQ403" s="366"/>
      <c r="VDR403" s="366"/>
      <c r="VDS403" s="366"/>
      <c r="VDT403" s="366"/>
      <c r="VDU403" s="366"/>
      <c r="VDV403" s="366"/>
      <c r="VDW403" s="366"/>
      <c r="VDX403" s="366"/>
      <c r="VDY403" s="366"/>
      <c r="VDZ403" s="366"/>
      <c r="VEA403" s="366"/>
      <c r="VEB403" s="366"/>
      <c r="VEC403" s="366"/>
      <c r="VED403" s="366"/>
      <c r="VEE403" s="366"/>
      <c r="VEF403" s="366"/>
      <c r="VEG403" s="366"/>
      <c r="VEH403" s="366"/>
      <c r="VEI403" s="366"/>
      <c r="VEJ403" s="366"/>
      <c r="VEK403" s="366"/>
      <c r="VEL403" s="366"/>
      <c r="VEM403" s="366"/>
      <c r="VEN403" s="366"/>
      <c r="VEO403" s="366"/>
      <c r="VEP403" s="366"/>
      <c r="VEQ403" s="366"/>
      <c r="VER403" s="366"/>
      <c r="VES403" s="366"/>
      <c r="VET403" s="366"/>
      <c r="VEU403" s="366"/>
      <c r="VEV403" s="366"/>
      <c r="VEW403" s="366"/>
      <c r="VEX403" s="366"/>
      <c r="VEY403" s="366"/>
      <c r="VEZ403" s="366"/>
      <c r="VFA403" s="366"/>
      <c r="VFB403" s="366"/>
      <c r="VFC403" s="366"/>
      <c r="VFD403" s="366"/>
      <c r="VFE403" s="366"/>
      <c r="VFF403" s="366"/>
      <c r="VFG403" s="366"/>
      <c r="VFH403" s="366"/>
      <c r="VFI403" s="366"/>
      <c r="VFJ403" s="366"/>
      <c r="VFK403" s="366"/>
      <c r="VFL403" s="366"/>
      <c r="VFM403" s="366"/>
      <c r="VFN403" s="366"/>
      <c r="VFO403" s="366"/>
      <c r="VFP403" s="366"/>
      <c r="VFQ403" s="366"/>
      <c r="VFR403" s="366"/>
      <c r="VFS403" s="366"/>
      <c r="VFT403" s="366"/>
      <c r="VFU403" s="366"/>
      <c r="VFV403" s="366"/>
      <c r="VFW403" s="366"/>
      <c r="VFX403" s="366"/>
      <c r="VFY403" s="366"/>
      <c r="VFZ403" s="366"/>
      <c r="VGA403" s="366"/>
      <c r="VGB403" s="366"/>
      <c r="VGC403" s="366"/>
      <c r="VGD403" s="366"/>
      <c r="VGE403" s="366"/>
      <c r="VGF403" s="366"/>
      <c r="VGG403" s="366"/>
      <c r="VGH403" s="366"/>
      <c r="VGI403" s="366"/>
      <c r="VGJ403" s="366"/>
      <c r="VGK403" s="366"/>
      <c r="VGL403" s="366"/>
      <c r="VGM403" s="366"/>
      <c r="VGN403" s="366"/>
      <c r="VGO403" s="366"/>
      <c r="VGP403" s="366"/>
      <c r="VGQ403" s="366"/>
      <c r="VGR403" s="366"/>
      <c r="VGS403" s="366"/>
      <c r="VGT403" s="366"/>
      <c r="VGU403" s="366"/>
      <c r="VGV403" s="366"/>
      <c r="VGW403" s="366"/>
      <c r="VGX403" s="366"/>
      <c r="VGY403" s="366"/>
      <c r="VGZ403" s="366"/>
      <c r="VHA403" s="366"/>
      <c r="VHB403" s="366"/>
      <c r="VHC403" s="366"/>
      <c r="VHD403" s="366"/>
      <c r="VHE403" s="366"/>
      <c r="VHF403" s="366"/>
      <c r="VHG403" s="366"/>
      <c r="VHH403" s="366"/>
      <c r="VHI403" s="366"/>
      <c r="VHJ403" s="366"/>
      <c r="VHK403" s="366"/>
      <c r="VHL403" s="366"/>
      <c r="VHM403" s="366"/>
      <c r="VHN403" s="366"/>
      <c r="VHO403" s="366"/>
      <c r="VHP403" s="366"/>
      <c r="VHQ403" s="366"/>
      <c r="VHR403" s="366"/>
      <c r="VHS403" s="366"/>
      <c r="VHT403" s="366"/>
      <c r="VHU403" s="366"/>
      <c r="VHV403" s="366"/>
      <c r="VHW403" s="366"/>
      <c r="VHX403" s="366"/>
      <c r="VHY403" s="366"/>
      <c r="VHZ403" s="366"/>
      <c r="VIA403" s="366"/>
      <c r="VIB403" s="366"/>
      <c r="VIC403" s="366"/>
      <c r="VID403" s="366"/>
      <c r="VIE403" s="366"/>
      <c r="VIF403" s="366"/>
      <c r="VIG403" s="366"/>
      <c r="VIH403" s="366"/>
      <c r="VII403" s="366"/>
      <c r="VIJ403" s="366"/>
      <c r="VIK403" s="366"/>
      <c r="VIL403" s="366"/>
      <c r="VIM403" s="366"/>
      <c r="VIN403" s="366"/>
      <c r="VIO403" s="366"/>
      <c r="VIP403" s="366"/>
      <c r="VIQ403" s="366"/>
      <c r="VIR403" s="366"/>
      <c r="VIS403" s="366"/>
      <c r="VIT403" s="366"/>
      <c r="VIU403" s="366"/>
      <c r="VIV403" s="366"/>
      <c r="VIW403" s="366"/>
      <c r="VIX403" s="366"/>
      <c r="VIY403" s="366"/>
      <c r="VIZ403" s="366"/>
      <c r="VJA403" s="366"/>
      <c r="VJB403" s="366"/>
      <c r="VJC403" s="366"/>
      <c r="VJD403" s="366"/>
      <c r="VJE403" s="366"/>
      <c r="VJF403" s="366"/>
      <c r="VJG403" s="366"/>
      <c r="VJH403" s="366"/>
      <c r="VJI403" s="366"/>
      <c r="VJJ403" s="366"/>
      <c r="VJK403" s="366"/>
      <c r="VJL403" s="366"/>
      <c r="VJM403" s="366"/>
      <c r="VJN403" s="366"/>
      <c r="VJO403" s="366"/>
      <c r="VJP403" s="366"/>
      <c r="VJQ403" s="366"/>
      <c r="VJR403" s="366"/>
      <c r="VJS403" s="366"/>
      <c r="VJT403" s="366"/>
      <c r="VJU403" s="366"/>
      <c r="VJV403" s="366"/>
      <c r="VJW403" s="366"/>
      <c r="VJX403" s="366"/>
      <c r="VJY403" s="366"/>
      <c r="VJZ403" s="366"/>
      <c r="VKA403" s="366"/>
      <c r="VKB403" s="366"/>
      <c r="VKC403" s="366"/>
      <c r="VKD403" s="366"/>
      <c r="VKE403" s="366"/>
      <c r="VKF403" s="366"/>
      <c r="VKG403" s="366"/>
      <c r="VKH403" s="366"/>
      <c r="VKI403" s="366"/>
      <c r="VKJ403" s="366"/>
      <c r="VKK403" s="366"/>
      <c r="VKL403" s="366"/>
      <c r="VKM403" s="366"/>
      <c r="VKN403" s="366"/>
      <c r="VKO403" s="366"/>
      <c r="VKP403" s="366"/>
      <c r="VKQ403" s="366"/>
      <c r="VKR403" s="366"/>
      <c r="VKS403" s="366"/>
      <c r="VKT403" s="366"/>
      <c r="VKU403" s="366"/>
      <c r="VKV403" s="366"/>
      <c r="VKW403" s="366"/>
      <c r="VKX403" s="366"/>
      <c r="VKY403" s="366"/>
      <c r="VKZ403" s="366"/>
      <c r="VLA403" s="366"/>
      <c r="VLB403" s="366"/>
      <c r="VLC403" s="366"/>
      <c r="VLD403" s="366"/>
      <c r="VLE403" s="366"/>
      <c r="VLF403" s="366"/>
      <c r="VLG403" s="366"/>
      <c r="VLH403" s="366"/>
      <c r="VLI403" s="366"/>
      <c r="VLJ403" s="366"/>
      <c r="VLK403" s="366"/>
      <c r="VLL403" s="366"/>
      <c r="VLM403" s="366"/>
      <c r="VLN403" s="366"/>
      <c r="VLO403" s="366"/>
      <c r="VLP403" s="366"/>
      <c r="VLQ403" s="366"/>
      <c r="VLR403" s="366"/>
      <c r="VLS403" s="366"/>
      <c r="VLT403" s="366"/>
      <c r="VLU403" s="366"/>
      <c r="VLV403" s="366"/>
      <c r="VLW403" s="366"/>
      <c r="VLX403" s="366"/>
      <c r="VLY403" s="366"/>
      <c r="VLZ403" s="366"/>
      <c r="VMA403" s="366"/>
      <c r="VMB403" s="366"/>
      <c r="VMC403" s="366"/>
      <c r="VMD403" s="366"/>
      <c r="VME403" s="366"/>
      <c r="VMF403" s="366"/>
      <c r="VMG403" s="366"/>
      <c r="VMH403" s="366"/>
      <c r="VMI403" s="366"/>
      <c r="VMJ403" s="366"/>
      <c r="VMK403" s="366"/>
      <c r="VML403" s="366"/>
      <c r="VMM403" s="366"/>
      <c r="VMN403" s="366"/>
      <c r="VMO403" s="366"/>
      <c r="VMP403" s="366"/>
      <c r="VMQ403" s="366"/>
      <c r="VMR403" s="366"/>
      <c r="VMS403" s="366"/>
      <c r="VMT403" s="366"/>
      <c r="VMU403" s="366"/>
      <c r="VMV403" s="366"/>
      <c r="VMW403" s="366"/>
      <c r="VMX403" s="366"/>
      <c r="VMY403" s="366"/>
      <c r="VMZ403" s="366"/>
      <c r="VNA403" s="366"/>
      <c r="VNB403" s="366"/>
      <c r="VNC403" s="366"/>
      <c r="VND403" s="366"/>
      <c r="VNE403" s="366"/>
      <c r="VNF403" s="366"/>
      <c r="VNG403" s="366"/>
      <c r="VNH403" s="366"/>
      <c r="VNI403" s="366"/>
      <c r="VNJ403" s="366"/>
      <c r="VNK403" s="366"/>
      <c r="VNL403" s="366"/>
      <c r="VNM403" s="366"/>
      <c r="VNN403" s="366"/>
      <c r="VNO403" s="366"/>
      <c r="VNP403" s="366"/>
      <c r="VNQ403" s="366"/>
      <c r="VNR403" s="366"/>
      <c r="VNS403" s="366"/>
      <c r="VNT403" s="366"/>
      <c r="VNU403" s="366"/>
      <c r="VNV403" s="366"/>
      <c r="VNW403" s="366"/>
      <c r="VNX403" s="366"/>
      <c r="VNY403" s="366"/>
      <c r="VNZ403" s="366"/>
      <c r="VOA403" s="366"/>
      <c r="VOB403" s="366"/>
      <c r="VOC403" s="366"/>
      <c r="VOD403" s="366"/>
      <c r="VOE403" s="366"/>
      <c r="VOF403" s="366"/>
      <c r="VOG403" s="366"/>
      <c r="VOH403" s="366"/>
      <c r="VOI403" s="366"/>
      <c r="VOJ403" s="366"/>
      <c r="VOK403" s="366"/>
      <c r="VOL403" s="366"/>
      <c r="VOM403" s="366"/>
      <c r="VON403" s="366"/>
      <c r="VOO403" s="366"/>
      <c r="VOP403" s="366"/>
      <c r="VOQ403" s="366"/>
      <c r="VOR403" s="366"/>
      <c r="VOS403" s="366"/>
      <c r="VOT403" s="366"/>
      <c r="VOU403" s="366"/>
      <c r="VOV403" s="366"/>
      <c r="VOW403" s="366"/>
      <c r="VOX403" s="366"/>
      <c r="VOY403" s="366"/>
      <c r="VOZ403" s="366"/>
      <c r="VPA403" s="366"/>
      <c r="VPB403" s="366"/>
      <c r="VPC403" s="366"/>
      <c r="VPD403" s="366"/>
      <c r="VPE403" s="366"/>
      <c r="VPF403" s="366"/>
      <c r="VPG403" s="366"/>
      <c r="VPH403" s="366"/>
      <c r="VPI403" s="366"/>
      <c r="VPJ403" s="366"/>
      <c r="VPK403" s="366"/>
      <c r="VPL403" s="366"/>
      <c r="VPM403" s="366"/>
      <c r="VPN403" s="366"/>
      <c r="VPO403" s="366"/>
      <c r="VPP403" s="366"/>
      <c r="VPQ403" s="366"/>
      <c r="VPR403" s="366"/>
      <c r="VPS403" s="366"/>
      <c r="VPT403" s="366"/>
      <c r="VPU403" s="366"/>
      <c r="VPV403" s="366"/>
      <c r="VPW403" s="366"/>
      <c r="VPX403" s="366"/>
      <c r="VPY403" s="366"/>
      <c r="VPZ403" s="366"/>
      <c r="VQA403" s="366"/>
      <c r="VQB403" s="366"/>
      <c r="VQC403" s="366"/>
      <c r="VQD403" s="366"/>
      <c r="VQE403" s="366"/>
      <c r="VQF403" s="366"/>
      <c r="VQG403" s="366"/>
      <c r="VQH403" s="366"/>
      <c r="VQI403" s="366"/>
      <c r="VQJ403" s="366"/>
      <c r="VQK403" s="366"/>
      <c r="VQL403" s="366"/>
      <c r="VQM403" s="366"/>
      <c r="VQN403" s="366"/>
      <c r="VQO403" s="366"/>
      <c r="VQP403" s="366"/>
      <c r="VQQ403" s="366"/>
      <c r="VQR403" s="366"/>
      <c r="VQS403" s="366"/>
      <c r="VQT403" s="366"/>
      <c r="VQU403" s="366"/>
      <c r="VQV403" s="366"/>
      <c r="VQW403" s="366"/>
      <c r="VQX403" s="366"/>
      <c r="VQY403" s="366"/>
      <c r="VQZ403" s="366"/>
      <c r="VRA403" s="366"/>
      <c r="VRB403" s="366"/>
      <c r="VRC403" s="366"/>
      <c r="VRD403" s="366"/>
      <c r="VRE403" s="366"/>
      <c r="VRF403" s="366"/>
      <c r="VRG403" s="366"/>
      <c r="VRH403" s="366"/>
      <c r="VRI403" s="366"/>
      <c r="VRJ403" s="366"/>
      <c r="VRK403" s="366"/>
      <c r="VRL403" s="366"/>
      <c r="VRM403" s="366"/>
      <c r="VRN403" s="366"/>
      <c r="VRO403" s="366"/>
      <c r="VRP403" s="366"/>
      <c r="VRQ403" s="366"/>
      <c r="VRR403" s="366"/>
      <c r="VRS403" s="366"/>
      <c r="VRT403" s="366"/>
      <c r="VRU403" s="366"/>
      <c r="VRV403" s="366"/>
      <c r="VRW403" s="366"/>
      <c r="VRX403" s="366"/>
      <c r="VRY403" s="366"/>
      <c r="VRZ403" s="366"/>
      <c r="VSA403" s="366"/>
      <c r="VSB403" s="366"/>
      <c r="VSC403" s="366"/>
      <c r="VSD403" s="366"/>
      <c r="VSE403" s="366"/>
      <c r="VSF403" s="366"/>
      <c r="VSG403" s="366"/>
      <c r="VSH403" s="366"/>
      <c r="VSI403" s="366"/>
      <c r="VSJ403" s="366"/>
      <c r="VSK403" s="366"/>
      <c r="VSL403" s="366"/>
      <c r="VSM403" s="366"/>
      <c r="VSN403" s="366"/>
      <c r="VSO403" s="366"/>
      <c r="VSP403" s="366"/>
      <c r="VSQ403" s="366"/>
      <c r="VSR403" s="366"/>
      <c r="VSS403" s="366"/>
      <c r="VST403" s="366"/>
      <c r="VSU403" s="366"/>
      <c r="VSV403" s="366"/>
      <c r="VSW403" s="366"/>
      <c r="VSX403" s="366"/>
      <c r="VSY403" s="366"/>
      <c r="VSZ403" s="366"/>
      <c r="VTA403" s="366"/>
      <c r="VTB403" s="366"/>
      <c r="VTC403" s="366"/>
      <c r="VTD403" s="366"/>
      <c r="VTE403" s="366"/>
      <c r="VTF403" s="366"/>
      <c r="VTG403" s="366"/>
      <c r="VTH403" s="366"/>
      <c r="VTI403" s="366"/>
      <c r="VTJ403" s="366"/>
      <c r="VTK403" s="366"/>
      <c r="VTL403" s="366"/>
      <c r="VTM403" s="366"/>
      <c r="VTN403" s="366"/>
      <c r="VTO403" s="366"/>
      <c r="VTP403" s="366"/>
      <c r="VTQ403" s="366"/>
      <c r="VTR403" s="366"/>
      <c r="VTS403" s="366"/>
      <c r="VTT403" s="366"/>
      <c r="VTU403" s="366"/>
      <c r="VTV403" s="366"/>
      <c r="VTW403" s="366"/>
      <c r="VTX403" s="366"/>
      <c r="VTY403" s="366"/>
      <c r="VTZ403" s="366"/>
      <c r="VUA403" s="366"/>
      <c r="VUB403" s="366"/>
      <c r="VUC403" s="366"/>
      <c r="VUD403" s="366"/>
      <c r="VUE403" s="366"/>
      <c r="VUF403" s="366"/>
      <c r="VUG403" s="366"/>
      <c r="VUH403" s="366"/>
      <c r="VUI403" s="366"/>
      <c r="VUJ403" s="366"/>
      <c r="VUK403" s="366"/>
      <c r="VUL403" s="366"/>
      <c r="VUM403" s="366"/>
      <c r="VUN403" s="366"/>
      <c r="VUO403" s="366"/>
      <c r="VUP403" s="366"/>
      <c r="VUQ403" s="366"/>
      <c r="VUR403" s="366"/>
      <c r="VUS403" s="366"/>
      <c r="VUT403" s="366"/>
      <c r="VUU403" s="366"/>
      <c r="VUV403" s="366"/>
      <c r="VUW403" s="366"/>
      <c r="VUX403" s="366"/>
      <c r="VUY403" s="366"/>
      <c r="VUZ403" s="366"/>
      <c r="VVA403" s="366"/>
      <c r="VVB403" s="366"/>
      <c r="VVC403" s="366"/>
      <c r="VVD403" s="366"/>
      <c r="VVE403" s="366"/>
      <c r="VVF403" s="366"/>
      <c r="VVG403" s="366"/>
      <c r="VVH403" s="366"/>
      <c r="VVI403" s="366"/>
      <c r="VVJ403" s="366"/>
      <c r="VVK403" s="366"/>
      <c r="VVL403" s="366"/>
      <c r="VVM403" s="366"/>
      <c r="VVN403" s="366"/>
      <c r="VVO403" s="366"/>
      <c r="VVP403" s="366"/>
      <c r="VVQ403" s="366"/>
      <c r="VVR403" s="366"/>
      <c r="VVS403" s="366"/>
      <c r="VVT403" s="366"/>
      <c r="VVU403" s="366"/>
      <c r="VVV403" s="366"/>
      <c r="VVW403" s="366"/>
      <c r="VVX403" s="366"/>
      <c r="VVY403" s="366"/>
      <c r="VVZ403" s="366"/>
      <c r="VWA403" s="366"/>
      <c r="VWB403" s="366"/>
      <c r="VWC403" s="366"/>
      <c r="VWD403" s="366"/>
      <c r="VWE403" s="366"/>
      <c r="VWF403" s="366"/>
      <c r="VWG403" s="366"/>
      <c r="VWH403" s="366"/>
      <c r="VWI403" s="366"/>
      <c r="VWJ403" s="366"/>
      <c r="VWK403" s="366"/>
      <c r="VWL403" s="366"/>
      <c r="VWM403" s="366"/>
      <c r="VWN403" s="366"/>
      <c r="VWO403" s="366"/>
      <c r="VWP403" s="366"/>
      <c r="VWQ403" s="366"/>
      <c r="VWR403" s="366"/>
      <c r="VWS403" s="366"/>
      <c r="VWT403" s="366"/>
      <c r="VWU403" s="366"/>
      <c r="VWV403" s="366"/>
      <c r="VWW403" s="366"/>
      <c r="VWX403" s="366"/>
      <c r="VWY403" s="366"/>
      <c r="VWZ403" s="366"/>
      <c r="VXA403" s="366"/>
      <c r="VXB403" s="366"/>
      <c r="VXC403" s="366"/>
      <c r="VXD403" s="366"/>
      <c r="VXE403" s="366"/>
      <c r="VXF403" s="366"/>
      <c r="VXG403" s="366"/>
      <c r="VXH403" s="366"/>
      <c r="VXI403" s="366"/>
      <c r="VXJ403" s="366"/>
      <c r="VXK403" s="366"/>
      <c r="VXL403" s="366"/>
      <c r="VXM403" s="366"/>
      <c r="VXN403" s="366"/>
      <c r="VXO403" s="366"/>
      <c r="VXP403" s="366"/>
      <c r="VXQ403" s="366"/>
      <c r="VXR403" s="366"/>
      <c r="VXS403" s="366"/>
      <c r="VXT403" s="366"/>
      <c r="VXU403" s="366"/>
      <c r="VXV403" s="366"/>
      <c r="VXW403" s="366"/>
      <c r="VXX403" s="366"/>
      <c r="VXY403" s="366"/>
      <c r="VXZ403" s="366"/>
      <c r="VYA403" s="366"/>
      <c r="VYB403" s="366"/>
      <c r="VYC403" s="366"/>
      <c r="VYD403" s="366"/>
      <c r="VYE403" s="366"/>
      <c r="VYF403" s="366"/>
      <c r="VYG403" s="366"/>
      <c r="VYH403" s="366"/>
      <c r="VYI403" s="366"/>
      <c r="VYJ403" s="366"/>
      <c r="VYK403" s="366"/>
      <c r="VYL403" s="366"/>
      <c r="VYM403" s="366"/>
      <c r="VYN403" s="366"/>
      <c r="VYO403" s="366"/>
      <c r="VYP403" s="366"/>
      <c r="VYQ403" s="366"/>
      <c r="VYR403" s="366"/>
      <c r="VYS403" s="366"/>
      <c r="VYT403" s="366"/>
      <c r="VYU403" s="366"/>
      <c r="VYV403" s="366"/>
      <c r="VYW403" s="366"/>
      <c r="VYX403" s="366"/>
      <c r="VYY403" s="366"/>
      <c r="VYZ403" s="366"/>
      <c r="VZA403" s="366"/>
      <c r="VZB403" s="366"/>
      <c r="VZC403" s="366"/>
      <c r="VZD403" s="366"/>
      <c r="VZE403" s="366"/>
      <c r="VZF403" s="366"/>
      <c r="VZG403" s="366"/>
      <c r="VZH403" s="366"/>
      <c r="VZI403" s="366"/>
      <c r="VZJ403" s="366"/>
      <c r="VZK403" s="366"/>
      <c r="VZL403" s="366"/>
      <c r="VZM403" s="366"/>
      <c r="VZN403" s="366"/>
      <c r="VZO403" s="366"/>
      <c r="VZP403" s="366"/>
      <c r="VZQ403" s="366"/>
      <c r="VZR403" s="366"/>
      <c r="VZS403" s="366"/>
      <c r="VZT403" s="366"/>
      <c r="VZU403" s="366"/>
      <c r="VZV403" s="366"/>
      <c r="VZW403" s="366"/>
      <c r="VZX403" s="366"/>
      <c r="VZY403" s="366"/>
      <c r="VZZ403" s="366"/>
      <c r="WAA403" s="366"/>
      <c r="WAB403" s="366"/>
      <c r="WAC403" s="366"/>
      <c r="WAD403" s="366"/>
      <c r="WAE403" s="366"/>
      <c r="WAF403" s="366"/>
      <c r="WAG403" s="366"/>
      <c r="WAH403" s="366"/>
      <c r="WAI403" s="366"/>
      <c r="WAJ403" s="366"/>
      <c r="WAK403" s="366"/>
      <c r="WAL403" s="366"/>
      <c r="WAM403" s="366"/>
      <c r="WAN403" s="366"/>
      <c r="WAO403" s="366"/>
      <c r="WAP403" s="366"/>
      <c r="WAQ403" s="366"/>
      <c r="WAR403" s="366"/>
      <c r="WAS403" s="366"/>
      <c r="WAT403" s="366"/>
      <c r="WAU403" s="366"/>
      <c r="WAV403" s="366"/>
      <c r="WAW403" s="366"/>
      <c r="WAX403" s="366"/>
      <c r="WAY403" s="366"/>
      <c r="WAZ403" s="366"/>
      <c r="WBA403" s="366"/>
      <c r="WBB403" s="366"/>
      <c r="WBC403" s="366"/>
      <c r="WBD403" s="366"/>
      <c r="WBE403" s="366"/>
      <c r="WBF403" s="366"/>
      <c r="WBG403" s="366"/>
      <c r="WBH403" s="366"/>
      <c r="WBI403" s="366"/>
      <c r="WBJ403" s="366"/>
      <c r="WBK403" s="366"/>
      <c r="WBL403" s="366"/>
      <c r="WBM403" s="366"/>
      <c r="WBN403" s="366"/>
      <c r="WBO403" s="366"/>
      <c r="WBP403" s="366"/>
      <c r="WBQ403" s="366"/>
      <c r="WBR403" s="366"/>
      <c r="WBS403" s="366"/>
      <c r="WBT403" s="366"/>
      <c r="WBU403" s="366"/>
      <c r="WBV403" s="366"/>
      <c r="WBW403" s="366"/>
      <c r="WBX403" s="366"/>
      <c r="WBY403" s="366"/>
      <c r="WBZ403" s="366"/>
      <c r="WCA403" s="366"/>
      <c r="WCB403" s="366"/>
      <c r="WCC403" s="366"/>
      <c r="WCD403" s="366"/>
      <c r="WCE403" s="366"/>
      <c r="WCF403" s="366"/>
      <c r="WCG403" s="366"/>
      <c r="WCH403" s="366"/>
      <c r="WCI403" s="366"/>
      <c r="WCJ403" s="366"/>
      <c r="WCK403" s="366"/>
      <c r="WCL403" s="366"/>
      <c r="WCM403" s="366"/>
      <c r="WCN403" s="366"/>
      <c r="WCO403" s="366"/>
      <c r="WCP403" s="366"/>
      <c r="WCQ403" s="366"/>
      <c r="WCR403" s="366"/>
      <c r="WCS403" s="366"/>
      <c r="WCT403" s="366"/>
      <c r="WCU403" s="366"/>
      <c r="WCV403" s="366"/>
      <c r="WCW403" s="366"/>
      <c r="WCX403" s="366"/>
      <c r="WCY403" s="366"/>
      <c r="WCZ403" s="366"/>
      <c r="WDA403" s="366"/>
      <c r="WDB403" s="366"/>
      <c r="WDC403" s="366"/>
      <c r="WDD403" s="366"/>
      <c r="WDE403" s="366"/>
      <c r="WDF403" s="366"/>
      <c r="WDG403" s="366"/>
      <c r="WDH403" s="366"/>
      <c r="WDI403" s="366"/>
      <c r="WDJ403" s="366"/>
      <c r="WDK403" s="366"/>
      <c r="WDL403" s="366"/>
      <c r="WDM403" s="366"/>
      <c r="WDN403" s="366"/>
      <c r="WDO403" s="366"/>
      <c r="WDP403" s="366"/>
      <c r="WDQ403" s="366"/>
      <c r="WDR403" s="366"/>
      <c r="WDS403" s="366"/>
      <c r="WDT403" s="366"/>
      <c r="WDU403" s="366"/>
      <c r="WDV403" s="366"/>
      <c r="WDW403" s="366"/>
      <c r="WDX403" s="366"/>
      <c r="WDY403" s="366"/>
      <c r="WDZ403" s="366"/>
      <c r="WEA403" s="366"/>
      <c r="WEB403" s="366"/>
      <c r="WEC403" s="366"/>
      <c r="WED403" s="366"/>
      <c r="WEE403" s="366"/>
      <c r="WEF403" s="366"/>
      <c r="WEG403" s="366"/>
      <c r="WEH403" s="366"/>
      <c r="WEI403" s="366"/>
      <c r="WEJ403" s="366"/>
      <c r="WEK403" s="366"/>
      <c r="WEL403" s="366"/>
      <c r="WEM403" s="366"/>
      <c r="WEN403" s="366"/>
      <c r="WEO403" s="366"/>
      <c r="WEP403" s="366"/>
      <c r="WEQ403" s="366"/>
      <c r="WER403" s="366"/>
      <c r="WES403" s="366"/>
      <c r="WET403" s="366"/>
      <c r="WEU403" s="366"/>
      <c r="WEV403" s="366"/>
      <c r="WEW403" s="366"/>
      <c r="WEX403" s="366"/>
      <c r="WEY403" s="366"/>
      <c r="WEZ403" s="366"/>
      <c r="WFA403" s="366"/>
      <c r="WFB403" s="366"/>
      <c r="WFC403" s="366"/>
      <c r="WFD403" s="366"/>
      <c r="WFE403" s="366"/>
      <c r="WFF403" s="366"/>
      <c r="WFG403" s="366"/>
      <c r="WFH403" s="366"/>
      <c r="WFI403" s="366"/>
      <c r="WFJ403" s="366"/>
      <c r="WFK403" s="366"/>
      <c r="WFL403" s="366"/>
      <c r="WFM403" s="366"/>
      <c r="WFN403" s="366"/>
      <c r="WFO403" s="366"/>
      <c r="WFP403" s="366"/>
      <c r="WFQ403" s="366"/>
      <c r="WFR403" s="366"/>
      <c r="WFS403" s="366"/>
      <c r="WFT403" s="366"/>
      <c r="WFU403" s="366"/>
      <c r="WFV403" s="366"/>
      <c r="WFW403" s="366"/>
      <c r="WFX403" s="366"/>
      <c r="WFY403" s="366"/>
      <c r="WFZ403" s="366"/>
      <c r="WGA403" s="366"/>
      <c r="WGB403" s="366"/>
      <c r="WGC403" s="366"/>
      <c r="WGD403" s="366"/>
      <c r="WGE403" s="366"/>
      <c r="WGF403" s="366"/>
      <c r="WGG403" s="366"/>
      <c r="WGH403" s="366"/>
      <c r="WGI403" s="366"/>
      <c r="WGJ403" s="366"/>
      <c r="WGK403" s="366"/>
      <c r="WGL403" s="366"/>
      <c r="WGM403" s="366"/>
      <c r="WGN403" s="366"/>
      <c r="WGO403" s="366"/>
      <c r="WGP403" s="366"/>
      <c r="WGQ403" s="366"/>
      <c r="WGR403" s="366"/>
      <c r="WGS403" s="366"/>
      <c r="WGT403" s="366"/>
      <c r="WGU403" s="366"/>
      <c r="WGV403" s="366"/>
      <c r="WGW403" s="366"/>
      <c r="WGX403" s="366"/>
      <c r="WGY403" s="366"/>
      <c r="WGZ403" s="366"/>
      <c r="WHA403" s="366"/>
      <c r="WHB403" s="366"/>
      <c r="WHC403" s="366"/>
      <c r="WHD403" s="366"/>
      <c r="WHE403" s="366"/>
      <c r="WHF403" s="366"/>
      <c r="WHG403" s="366"/>
      <c r="WHH403" s="366"/>
      <c r="WHI403" s="366"/>
      <c r="WHJ403" s="366"/>
      <c r="WHK403" s="366"/>
      <c r="WHL403" s="366"/>
      <c r="WHM403" s="366"/>
      <c r="WHN403" s="366"/>
      <c r="WHO403" s="366"/>
      <c r="WHP403" s="366"/>
      <c r="WHQ403" s="366"/>
      <c r="WHR403" s="366"/>
      <c r="WHS403" s="366"/>
      <c r="WHT403" s="366"/>
      <c r="WHU403" s="366"/>
      <c r="WHV403" s="366"/>
      <c r="WHW403" s="366"/>
      <c r="WHX403" s="366"/>
      <c r="WHY403" s="366"/>
      <c r="WHZ403" s="366"/>
      <c r="WIA403" s="366"/>
      <c r="WIB403" s="366"/>
      <c r="WIC403" s="366"/>
      <c r="WID403" s="366"/>
      <c r="WIE403" s="366"/>
      <c r="WIF403" s="366"/>
      <c r="WIG403" s="366"/>
      <c r="WIH403" s="366"/>
      <c r="WII403" s="366"/>
      <c r="WIJ403" s="366"/>
      <c r="WIK403" s="366"/>
      <c r="WIL403" s="366"/>
      <c r="WIM403" s="366"/>
      <c r="WIN403" s="366"/>
      <c r="WIO403" s="366"/>
      <c r="WIP403" s="366"/>
      <c r="WIQ403" s="366"/>
      <c r="WIR403" s="366"/>
      <c r="WIS403" s="366"/>
      <c r="WIT403" s="366"/>
      <c r="WIU403" s="366"/>
      <c r="WIV403" s="366"/>
      <c r="WIW403" s="366"/>
      <c r="WIX403" s="366"/>
      <c r="WIY403" s="366"/>
      <c r="WIZ403" s="366"/>
      <c r="WJA403" s="366"/>
      <c r="WJB403" s="366"/>
      <c r="WJC403" s="366"/>
      <c r="WJD403" s="366"/>
      <c r="WJE403" s="366"/>
      <c r="WJF403" s="366"/>
      <c r="WJG403" s="366"/>
      <c r="WJH403" s="366"/>
      <c r="WJI403" s="366"/>
      <c r="WJJ403" s="366"/>
      <c r="WJK403" s="366"/>
      <c r="WJL403" s="366"/>
      <c r="WJM403" s="366"/>
      <c r="WJN403" s="366"/>
      <c r="WJO403" s="366"/>
      <c r="WJP403" s="366"/>
      <c r="WJQ403" s="366"/>
      <c r="WJR403" s="366"/>
      <c r="WJS403" s="366"/>
      <c r="WJT403" s="366"/>
      <c r="WJU403" s="366"/>
      <c r="WJV403" s="366"/>
      <c r="WJW403" s="366"/>
      <c r="WJX403" s="366"/>
      <c r="WJY403" s="366"/>
      <c r="WJZ403" s="366"/>
      <c r="WKA403" s="366"/>
      <c r="WKB403" s="366"/>
      <c r="WKC403" s="366"/>
      <c r="WKD403" s="366"/>
      <c r="WKE403" s="366"/>
      <c r="WKF403" s="366"/>
      <c r="WKG403" s="366"/>
      <c r="WKH403" s="366"/>
      <c r="WKI403" s="366"/>
      <c r="WKJ403" s="366"/>
      <c r="WKK403" s="366"/>
      <c r="WKL403" s="366"/>
      <c r="WKM403" s="366"/>
      <c r="WKN403" s="366"/>
      <c r="WKO403" s="366"/>
      <c r="WKP403" s="366"/>
      <c r="WKQ403" s="366"/>
      <c r="WKR403" s="366"/>
      <c r="WKS403" s="366"/>
      <c r="WKT403" s="366"/>
      <c r="WKU403" s="366"/>
      <c r="WKV403" s="366"/>
      <c r="WKW403" s="366"/>
      <c r="WKX403" s="366"/>
      <c r="WKY403" s="366"/>
      <c r="WKZ403" s="366"/>
      <c r="WLA403" s="366"/>
      <c r="WLB403" s="366"/>
      <c r="WLC403" s="366"/>
      <c r="WLD403" s="366"/>
      <c r="WLE403" s="366"/>
      <c r="WLF403" s="366"/>
      <c r="WLG403" s="366"/>
      <c r="WLH403" s="366"/>
      <c r="WLI403" s="366"/>
      <c r="WLJ403" s="366"/>
      <c r="WLK403" s="366"/>
      <c r="WLL403" s="366"/>
      <c r="WLM403" s="366"/>
      <c r="WLN403" s="366"/>
      <c r="WLO403" s="366"/>
      <c r="WLP403" s="366"/>
      <c r="WLQ403" s="366"/>
      <c r="WLR403" s="366"/>
      <c r="WLS403" s="366"/>
      <c r="WLT403" s="366"/>
      <c r="WLU403" s="366"/>
      <c r="WLV403" s="366"/>
      <c r="WLW403" s="366"/>
      <c r="WLX403" s="366"/>
      <c r="WLY403" s="366"/>
      <c r="WLZ403" s="366"/>
      <c r="WMA403" s="366"/>
      <c r="WMB403" s="366"/>
      <c r="WMC403" s="366"/>
      <c r="WMD403" s="366"/>
      <c r="WME403" s="366"/>
      <c r="WMF403" s="366"/>
      <c r="WMG403" s="366"/>
      <c r="WMH403" s="366"/>
      <c r="WMI403" s="366"/>
      <c r="WMJ403" s="366"/>
      <c r="WMK403" s="366"/>
      <c r="WML403" s="366"/>
      <c r="WMM403" s="366"/>
      <c r="WMN403" s="366"/>
      <c r="WMO403" s="366"/>
      <c r="WMP403" s="366"/>
      <c r="WMQ403" s="366"/>
      <c r="WMR403" s="366"/>
      <c r="WMS403" s="366"/>
      <c r="WMT403" s="366"/>
      <c r="WMU403" s="366"/>
      <c r="WMV403" s="366"/>
      <c r="WMW403" s="366"/>
      <c r="WMX403" s="366"/>
      <c r="WMY403" s="366"/>
      <c r="WMZ403" s="366"/>
      <c r="WNA403" s="366"/>
      <c r="WNB403" s="366"/>
      <c r="WNC403" s="366"/>
      <c r="WND403" s="366"/>
      <c r="WNE403" s="366"/>
      <c r="WNF403" s="366"/>
      <c r="WNG403" s="366"/>
      <c r="WNH403" s="366"/>
      <c r="WNI403" s="366"/>
      <c r="WNJ403" s="366"/>
      <c r="WNK403" s="366"/>
      <c r="WNL403" s="366"/>
      <c r="WNM403" s="366"/>
      <c r="WNN403" s="366"/>
      <c r="WNO403" s="366"/>
      <c r="WNP403" s="366"/>
      <c r="WNQ403" s="366"/>
      <c r="WNR403" s="366"/>
      <c r="WNS403" s="366"/>
      <c r="WNT403" s="366"/>
      <c r="WNU403" s="366"/>
      <c r="WNV403" s="366"/>
      <c r="WNW403" s="366"/>
      <c r="WNX403" s="366"/>
      <c r="WNY403" s="366"/>
      <c r="WNZ403" s="366"/>
      <c r="WOA403" s="366"/>
      <c r="WOB403" s="366"/>
      <c r="WOC403" s="366"/>
      <c r="WOD403" s="366"/>
      <c r="WOE403" s="366"/>
      <c r="WOF403" s="366"/>
      <c r="WOG403" s="366"/>
      <c r="WOH403" s="366"/>
      <c r="WOI403" s="366"/>
      <c r="WOJ403" s="366"/>
      <c r="WOK403" s="366"/>
      <c r="WOL403" s="366"/>
      <c r="WOM403" s="366"/>
      <c r="WON403" s="366"/>
      <c r="WOO403" s="366"/>
      <c r="WOP403" s="366"/>
      <c r="WOQ403" s="366"/>
      <c r="WOR403" s="366"/>
      <c r="WOS403" s="366"/>
      <c r="WOT403" s="366"/>
      <c r="WOU403" s="366"/>
      <c r="WOV403" s="366"/>
      <c r="WOW403" s="366"/>
      <c r="WOX403" s="366"/>
      <c r="WOY403" s="366"/>
      <c r="WOZ403" s="366"/>
      <c r="WPA403" s="366"/>
      <c r="WPB403" s="366"/>
      <c r="WPC403" s="366"/>
      <c r="WPD403" s="366"/>
      <c r="WPE403" s="366"/>
      <c r="WPF403" s="366"/>
      <c r="WPG403" s="366"/>
      <c r="WPH403" s="366"/>
      <c r="WPI403" s="366"/>
      <c r="WPJ403" s="366"/>
      <c r="WPK403" s="366"/>
      <c r="WPL403" s="366"/>
      <c r="WPM403" s="366"/>
      <c r="WPN403" s="366"/>
      <c r="WPO403" s="366"/>
      <c r="WPP403" s="366"/>
      <c r="WPQ403" s="366"/>
      <c r="WPR403" s="366"/>
      <c r="WPS403" s="366"/>
      <c r="WPT403" s="366"/>
      <c r="WPU403" s="366"/>
      <c r="WPV403" s="366"/>
      <c r="WPW403" s="366"/>
      <c r="WPX403" s="366"/>
      <c r="WPY403" s="366"/>
      <c r="WPZ403" s="366"/>
      <c r="WQA403" s="366"/>
      <c r="WQB403" s="366"/>
      <c r="WQC403" s="366"/>
      <c r="WQD403" s="366"/>
      <c r="WQE403" s="366"/>
      <c r="WQF403" s="366"/>
      <c r="WQG403" s="366"/>
      <c r="WQH403" s="366"/>
      <c r="WQI403" s="366"/>
      <c r="WQJ403" s="366"/>
      <c r="WQK403" s="366"/>
      <c r="WQL403" s="366"/>
      <c r="WQM403" s="366"/>
      <c r="WQN403" s="366"/>
      <c r="WQO403" s="366"/>
      <c r="WQP403" s="366"/>
      <c r="WQQ403" s="366"/>
      <c r="WQR403" s="366"/>
      <c r="WQS403" s="366"/>
      <c r="WQT403" s="366"/>
      <c r="WQU403" s="366"/>
      <c r="WQV403" s="366"/>
      <c r="WQW403" s="366"/>
      <c r="WQX403" s="366"/>
      <c r="WQY403" s="366"/>
      <c r="WQZ403" s="366"/>
      <c r="WRA403" s="366"/>
      <c r="WRB403" s="366"/>
      <c r="WRC403" s="366"/>
      <c r="WRD403" s="366"/>
      <c r="WRE403" s="366"/>
      <c r="WRF403" s="366"/>
      <c r="WRG403" s="366"/>
      <c r="WRH403" s="366"/>
      <c r="WRI403" s="366"/>
      <c r="WRJ403" s="366"/>
      <c r="WRK403" s="366"/>
      <c r="WRL403" s="366"/>
      <c r="WRM403" s="366"/>
      <c r="WRN403" s="366"/>
      <c r="WRO403" s="366"/>
      <c r="WRP403" s="366"/>
      <c r="WRQ403" s="366"/>
      <c r="WRR403" s="366"/>
      <c r="WRS403" s="366"/>
      <c r="WRT403" s="366"/>
      <c r="WRU403" s="366"/>
      <c r="WRV403" s="366"/>
      <c r="WRW403" s="366"/>
      <c r="WRX403" s="366"/>
      <c r="WRY403" s="366"/>
      <c r="WRZ403" s="366"/>
      <c r="WSA403" s="366"/>
      <c r="WSB403" s="366"/>
      <c r="WSC403" s="366"/>
      <c r="WSD403" s="366"/>
      <c r="WSE403" s="366"/>
      <c r="WSF403" s="366"/>
      <c r="WSG403" s="366"/>
      <c r="WSH403" s="366"/>
      <c r="WSI403" s="366"/>
      <c r="WSJ403" s="366"/>
      <c r="WSK403" s="366"/>
      <c r="WSL403" s="366"/>
      <c r="WSM403" s="366"/>
      <c r="WSN403" s="366"/>
      <c r="WSO403" s="366"/>
      <c r="WSP403" s="366"/>
      <c r="WSQ403" s="366"/>
      <c r="WSR403" s="366"/>
      <c r="WSS403" s="366"/>
      <c r="WST403" s="366"/>
      <c r="WSU403" s="366"/>
      <c r="WSV403" s="366"/>
      <c r="WSW403" s="366"/>
      <c r="WSX403" s="366"/>
      <c r="WSY403" s="366"/>
      <c r="WSZ403" s="366"/>
      <c r="WTA403" s="366"/>
      <c r="WTB403" s="366"/>
      <c r="WTC403" s="366"/>
      <c r="WTD403" s="366"/>
      <c r="WTE403" s="366"/>
      <c r="WTF403" s="366"/>
      <c r="WTG403" s="366"/>
      <c r="WTH403" s="366"/>
      <c r="WTI403" s="366"/>
      <c r="WTJ403" s="366"/>
      <c r="WTK403" s="366"/>
      <c r="WTL403" s="366"/>
      <c r="WTM403" s="366"/>
      <c r="WTN403" s="366"/>
      <c r="WTO403" s="366"/>
      <c r="WTP403" s="366"/>
      <c r="WTQ403" s="366"/>
      <c r="WTR403" s="366"/>
      <c r="WTS403" s="366"/>
      <c r="WTT403" s="366"/>
      <c r="WTU403" s="366"/>
      <c r="WTV403" s="366"/>
      <c r="WTW403" s="366"/>
      <c r="WTX403" s="366"/>
      <c r="WTY403" s="366"/>
      <c r="WTZ403" s="366"/>
      <c r="WUA403" s="366"/>
      <c r="WUB403" s="366"/>
      <c r="WUC403" s="366"/>
      <c r="WUD403" s="366"/>
      <c r="WUE403" s="366"/>
      <c r="WUF403" s="366"/>
      <c r="WUG403" s="366"/>
      <c r="WUH403" s="366"/>
      <c r="WUI403" s="366"/>
      <c r="WUJ403" s="366"/>
      <c r="WUK403" s="366"/>
      <c r="WUL403" s="366"/>
      <c r="WUM403" s="366"/>
      <c r="WUN403" s="366"/>
      <c r="WUO403" s="366"/>
      <c r="WUP403" s="366"/>
      <c r="WUQ403" s="366"/>
      <c r="WUR403" s="366"/>
      <c r="WUS403" s="366"/>
      <c r="WUT403" s="366"/>
      <c r="WUU403" s="366"/>
      <c r="WUV403" s="366"/>
      <c r="WUW403" s="366"/>
      <c r="WUX403" s="366"/>
      <c r="WUY403" s="366"/>
      <c r="WUZ403" s="366"/>
      <c r="WVA403" s="366"/>
      <c r="WVB403" s="366"/>
      <c r="WVC403" s="366"/>
      <c r="WVD403" s="366"/>
      <c r="WVE403" s="366"/>
      <c r="WVF403" s="366"/>
      <c r="WVG403" s="366"/>
      <c r="WVH403" s="366"/>
      <c r="WVI403" s="366"/>
      <c r="WVJ403" s="366"/>
      <c r="WVK403" s="366"/>
      <c r="WVL403" s="366"/>
      <c r="WVM403" s="366"/>
      <c r="WVN403" s="366"/>
    </row>
    <row r="404" spans="1:16134" s="369" customFormat="1" ht="21" customHeight="1" x14ac:dyDescent="0.25">
      <c r="A404" s="495" t="s">
        <v>1051</v>
      </c>
      <c r="B404" s="495" t="s">
        <v>1052</v>
      </c>
      <c r="C404" s="496" t="s">
        <v>1053</v>
      </c>
      <c r="D404" s="496" t="s">
        <v>1054</v>
      </c>
      <c r="E404" s="496">
        <v>45253</v>
      </c>
      <c r="F404" s="496" t="s">
        <v>745</v>
      </c>
      <c r="IW404" s="366"/>
      <c r="IX404" s="366"/>
      <c r="IY404" s="366"/>
      <c r="IZ404" s="366"/>
      <c r="JA404" s="366"/>
      <c r="JB404" s="366"/>
      <c r="JC404" s="366"/>
      <c r="JD404" s="366"/>
      <c r="JE404" s="366"/>
      <c r="JF404" s="366"/>
      <c r="JG404" s="366"/>
      <c r="JH404" s="366"/>
      <c r="JI404" s="366"/>
      <c r="JJ404" s="366"/>
      <c r="JK404" s="366"/>
      <c r="JL404" s="366"/>
      <c r="JM404" s="366"/>
      <c r="JN404" s="366"/>
      <c r="JO404" s="366"/>
      <c r="JP404" s="366"/>
      <c r="JQ404" s="366"/>
      <c r="JR404" s="366"/>
      <c r="JS404" s="366"/>
      <c r="JT404" s="366"/>
      <c r="JU404" s="366"/>
      <c r="JV404" s="366"/>
      <c r="JW404" s="366"/>
      <c r="JX404" s="366"/>
      <c r="JY404" s="366"/>
      <c r="JZ404" s="366"/>
      <c r="KA404" s="366"/>
      <c r="KB404" s="366"/>
      <c r="KC404" s="366"/>
      <c r="KD404" s="366"/>
      <c r="KE404" s="366"/>
      <c r="KF404" s="366"/>
      <c r="KG404" s="366"/>
      <c r="KH404" s="366"/>
      <c r="KI404" s="366"/>
      <c r="KJ404" s="366"/>
      <c r="KK404" s="366"/>
      <c r="KL404" s="366"/>
      <c r="KM404" s="366"/>
      <c r="KN404" s="366"/>
      <c r="KO404" s="366"/>
      <c r="KP404" s="366"/>
      <c r="KQ404" s="366"/>
      <c r="KR404" s="366"/>
      <c r="KS404" s="366"/>
      <c r="KT404" s="366"/>
      <c r="KU404" s="366"/>
      <c r="KV404" s="366"/>
      <c r="KW404" s="366"/>
      <c r="KX404" s="366"/>
      <c r="KY404" s="366"/>
      <c r="KZ404" s="366"/>
      <c r="LA404" s="366"/>
      <c r="LB404" s="366"/>
      <c r="LC404" s="366"/>
      <c r="LD404" s="366"/>
      <c r="LE404" s="366"/>
      <c r="LF404" s="366"/>
      <c r="LG404" s="366"/>
      <c r="LH404" s="366"/>
      <c r="LI404" s="366"/>
      <c r="LJ404" s="366"/>
      <c r="LK404" s="366"/>
      <c r="LL404" s="366"/>
      <c r="LM404" s="366"/>
      <c r="LN404" s="366"/>
      <c r="LO404" s="366"/>
      <c r="LP404" s="366"/>
      <c r="LQ404" s="366"/>
      <c r="LR404" s="366"/>
      <c r="LS404" s="366"/>
      <c r="LT404" s="366"/>
      <c r="LU404" s="366"/>
      <c r="LV404" s="366"/>
      <c r="LW404" s="366"/>
      <c r="LX404" s="366"/>
      <c r="LY404" s="366"/>
      <c r="LZ404" s="366"/>
      <c r="MA404" s="366"/>
      <c r="MB404" s="366"/>
      <c r="MC404" s="366"/>
      <c r="MD404" s="366"/>
      <c r="ME404" s="366"/>
      <c r="MF404" s="366"/>
      <c r="MG404" s="366"/>
      <c r="MH404" s="366"/>
      <c r="MI404" s="366"/>
      <c r="MJ404" s="366"/>
      <c r="MK404" s="366"/>
      <c r="ML404" s="366"/>
      <c r="MM404" s="366"/>
      <c r="MN404" s="366"/>
      <c r="MO404" s="366"/>
      <c r="MP404" s="366"/>
      <c r="MQ404" s="366"/>
      <c r="MR404" s="366"/>
      <c r="MS404" s="366"/>
      <c r="MT404" s="366"/>
      <c r="MU404" s="366"/>
      <c r="MV404" s="366"/>
      <c r="MW404" s="366"/>
      <c r="MX404" s="366"/>
      <c r="MY404" s="366"/>
      <c r="MZ404" s="366"/>
      <c r="NA404" s="366"/>
      <c r="NB404" s="366"/>
      <c r="NC404" s="366"/>
      <c r="ND404" s="366"/>
      <c r="NE404" s="366"/>
      <c r="NF404" s="366"/>
      <c r="NG404" s="366"/>
      <c r="NH404" s="366"/>
      <c r="NI404" s="366"/>
      <c r="NJ404" s="366"/>
      <c r="NK404" s="366"/>
      <c r="NL404" s="366"/>
      <c r="NM404" s="366"/>
      <c r="NN404" s="366"/>
      <c r="NO404" s="366"/>
      <c r="NP404" s="366"/>
      <c r="NQ404" s="366"/>
      <c r="NR404" s="366"/>
      <c r="NS404" s="366"/>
      <c r="NT404" s="366"/>
      <c r="NU404" s="366"/>
      <c r="NV404" s="366"/>
      <c r="NW404" s="366"/>
      <c r="NX404" s="366"/>
      <c r="NY404" s="366"/>
      <c r="NZ404" s="366"/>
      <c r="OA404" s="366"/>
      <c r="OB404" s="366"/>
      <c r="OC404" s="366"/>
      <c r="OD404" s="366"/>
      <c r="OE404" s="366"/>
      <c r="OF404" s="366"/>
      <c r="OG404" s="366"/>
      <c r="OH404" s="366"/>
      <c r="OI404" s="366"/>
      <c r="OJ404" s="366"/>
      <c r="OK404" s="366"/>
      <c r="OL404" s="366"/>
      <c r="OM404" s="366"/>
      <c r="ON404" s="366"/>
      <c r="OO404" s="366"/>
      <c r="OP404" s="366"/>
      <c r="OQ404" s="366"/>
      <c r="OR404" s="366"/>
      <c r="OS404" s="366"/>
      <c r="OT404" s="366"/>
      <c r="OU404" s="366"/>
      <c r="OV404" s="366"/>
      <c r="OW404" s="366"/>
      <c r="OX404" s="366"/>
      <c r="OY404" s="366"/>
      <c r="OZ404" s="366"/>
      <c r="PA404" s="366"/>
      <c r="PB404" s="366"/>
      <c r="PC404" s="366"/>
      <c r="PD404" s="366"/>
      <c r="PE404" s="366"/>
      <c r="PF404" s="366"/>
      <c r="PG404" s="366"/>
      <c r="PH404" s="366"/>
      <c r="PI404" s="366"/>
      <c r="PJ404" s="366"/>
      <c r="PK404" s="366"/>
      <c r="PL404" s="366"/>
      <c r="PM404" s="366"/>
      <c r="PN404" s="366"/>
      <c r="PO404" s="366"/>
      <c r="PP404" s="366"/>
      <c r="PQ404" s="366"/>
      <c r="PR404" s="366"/>
      <c r="PS404" s="366"/>
      <c r="PT404" s="366"/>
      <c r="PU404" s="366"/>
      <c r="PV404" s="366"/>
      <c r="PW404" s="366"/>
      <c r="PX404" s="366"/>
      <c r="PY404" s="366"/>
      <c r="PZ404" s="366"/>
      <c r="QA404" s="366"/>
      <c r="QB404" s="366"/>
      <c r="QC404" s="366"/>
      <c r="QD404" s="366"/>
      <c r="QE404" s="366"/>
      <c r="QF404" s="366"/>
      <c r="QG404" s="366"/>
      <c r="QH404" s="366"/>
      <c r="QI404" s="366"/>
      <c r="QJ404" s="366"/>
      <c r="QK404" s="366"/>
      <c r="QL404" s="366"/>
      <c r="QM404" s="366"/>
      <c r="QN404" s="366"/>
      <c r="QO404" s="366"/>
      <c r="QP404" s="366"/>
      <c r="QQ404" s="366"/>
      <c r="QR404" s="366"/>
      <c r="QS404" s="366"/>
      <c r="QT404" s="366"/>
      <c r="QU404" s="366"/>
      <c r="QV404" s="366"/>
      <c r="QW404" s="366"/>
      <c r="QX404" s="366"/>
      <c r="QY404" s="366"/>
      <c r="QZ404" s="366"/>
      <c r="RA404" s="366"/>
      <c r="RB404" s="366"/>
      <c r="RC404" s="366"/>
      <c r="RD404" s="366"/>
      <c r="RE404" s="366"/>
      <c r="RF404" s="366"/>
      <c r="RG404" s="366"/>
      <c r="RH404" s="366"/>
      <c r="RI404" s="366"/>
      <c r="RJ404" s="366"/>
      <c r="RK404" s="366"/>
      <c r="RL404" s="366"/>
      <c r="RM404" s="366"/>
      <c r="RN404" s="366"/>
      <c r="RO404" s="366"/>
      <c r="RP404" s="366"/>
      <c r="RQ404" s="366"/>
      <c r="RR404" s="366"/>
      <c r="RS404" s="366"/>
      <c r="RT404" s="366"/>
      <c r="RU404" s="366"/>
      <c r="RV404" s="366"/>
      <c r="RW404" s="366"/>
      <c r="RX404" s="366"/>
      <c r="RY404" s="366"/>
      <c r="RZ404" s="366"/>
      <c r="SA404" s="366"/>
      <c r="SB404" s="366"/>
      <c r="SC404" s="366"/>
      <c r="SD404" s="366"/>
      <c r="SE404" s="366"/>
      <c r="SF404" s="366"/>
      <c r="SG404" s="366"/>
      <c r="SH404" s="366"/>
      <c r="SI404" s="366"/>
      <c r="SJ404" s="366"/>
      <c r="SK404" s="366"/>
      <c r="SL404" s="366"/>
      <c r="SM404" s="366"/>
      <c r="SN404" s="366"/>
      <c r="SO404" s="366"/>
      <c r="SP404" s="366"/>
      <c r="SQ404" s="366"/>
      <c r="SR404" s="366"/>
      <c r="SS404" s="366"/>
      <c r="ST404" s="366"/>
      <c r="SU404" s="366"/>
      <c r="SV404" s="366"/>
      <c r="SW404" s="366"/>
      <c r="SX404" s="366"/>
      <c r="SY404" s="366"/>
      <c r="SZ404" s="366"/>
      <c r="TA404" s="366"/>
      <c r="TB404" s="366"/>
      <c r="TC404" s="366"/>
      <c r="TD404" s="366"/>
      <c r="TE404" s="366"/>
      <c r="TF404" s="366"/>
      <c r="TG404" s="366"/>
      <c r="TH404" s="366"/>
      <c r="TI404" s="366"/>
      <c r="TJ404" s="366"/>
      <c r="TK404" s="366"/>
      <c r="TL404" s="366"/>
      <c r="TM404" s="366"/>
      <c r="TN404" s="366"/>
      <c r="TO404" s="366"/>
      <c r="TP404" s="366"/>
      <c r="TQ404" s="366"/>
      <c r="TR404" s="366"/>
      <c r="TS404" s="366"/>
      <c r="TT404" s="366"/>
      <c r="TU404" s="366"/>
      <c r="TV404" s="366"/>
      <c r="TW404" s="366"/>
      <c r="TX404" s="366"/>
      <c r="TY404" s="366"/>
      <c r="TZ404" s="366"/>
      <c r="UA404" s="366"/>
      <c r="UB404" s="366"/>
      <c r="UC404" s="366"/>
      <c r="UD404" s="366"/>
      <c r="UE404" s="366"/>
      <c r="UF404" s="366"/>
      <c r="UG404" s="366"/>
      <c r="UH404" s="366"/>
      <c r="UI404" s="366"/>
      <c r="UJ404" s="366"/>
      <c r="UK404" s="366"/>
      <c r="UL404" s="366"/>
      <c r="UM404" s="366"/>
      <c r="UN404" s="366"/>
      <c r="UO404" s="366"/>
      <c r="UP404" s="366"/>
      <c r="UQ404" s="366"/>
      <c r="UR404" s="366"/>
      <c r="US404" s="366"/>
      <c r="UT404" s="366"/>
      <c r="UU404" s="366"/>
      <c r="UV404" s="366"/>
      <c r="UW404" s="366"/>
      <c r="UX404" s="366"/>
      <c r="UY404" s="366"/>
      <c r="UZ404" s="366"/>
      <c r="VA404" s="366"/>
      <c r="VB404" s="366"/>
      <c r="VC404" s="366"/>
      <c r="VD404" s="366"/>
      <c r="VE404" s="366"/>
      <c r="VF404" s="366"/>
      <c r="VG404" s="366"/>
      <c r="VH404" s="366"/>
      <c r="VI404" s="366"/>
      <c r="VJ404" s="366"/>
      <c r="VK404" s="366"/>
      <c r="VL404" s="366"/>
      <c r="VM404" s="366"/>
      <c r="VN404" s="366"/>
      <c r="VO404" s="366"/>
      <c r="VP404" s="366"/>
      <c r="VQ404" s="366"/>
      <c r="VR404" s="366"/>
      <c r="VS404" s="366"/>
      <c r="VT404" s="366"/>
      <c r="VU404" s="366"/>
      <c r="VV404" s="366"/>
      <c r="VW404" s="366"/>
      <c r="VX404" s="366"/>
      <c r="VY404" s="366"/>
      <c r="VZ404" s="366"/>
      <c r="WA404" s="366"/>
      <c r="WB404" s="366"/>
      <c r="WC404" s="366"/>
      <c r="WD404" s="366"/>
      <c r="WE404" s="366"/>
      <c r="WF404" s="366"/>
      <c r="WG404" s="366"/>
      <c r="WH404" s="366"/>
      <c r="WI404" s="366"/>
      <c r="WJ404" s="366"/>
      <c r="WK404" s="366"/>
      <c r="WL404" s="366"/>
      <c r="WM404" s="366"/>
      <c r="WN404" s="366"/>
      <c r="WO404" s="366"/>
      <c r="WP404" s="366"/>
      <c r="WQ404" s="366"/>
      <c r="WR404" s="366"/>
      <c r="WS404" s="366"/>
      <c r="WT404" s="366"/>
      <c r="WU404" s="366"/>
      <c r="WV404" s="366"/>
      <c r="WW404" s="366"/>
      <c r="WX404" s="366"/>
      <c r="WY404" s="366"/>
      <c r="WZ404" s="366"/>
      <c r="XA404" s="366"/>
      <c r="XB404" s="366"/>
      <c r="XC404" s="366"/>
      <c r="XD404" s="366"/>
      <c r="XE404" s="366"/>
      <c r="XF404" s="366"/>
      <c r="XG404" s="366"/>
      <c r="XH404" s="366"/>
      <c r="XI404" s="366"/>
      <c r="XJ404" s="366"/>
      <c r="XK404" s="366"/>
      <c r="XL404" s="366"/>
      <c r="XM404" s="366"/>
      <c r="XN404" s="366"/>
      <c r="XO404" s="366"/>
      <c r="XP404" s="366"/>
      <c r="XQ404" s="366"/>
      <c r="XR404" s="366"/>
      <c r="XS404" s="366"/>
      <c r="XT404" s="366"/>
      <c r="XU404" s="366"/>
      <c r="XV404" s="366"/>
      <c r="XW404" s="366"/>
      <c r="XX404" s="366"/>
      <c r="XY404" s="366"/>
      <c r="XZ404" s="366"/>
      <c r="YA404" s="366"/>
      <c r="YB404" s="366"/>
      <c r="YC404" s="366"/>
      <c r="YD404" s="366"/>
      <c r="YE404" s="366"/>
      <c r="YF404" s="366"/>
      <c r="YG404" s="366"/>
      <c r="YH404" s="366"/>
      <c r="YI404" s="366"/>
      <c r="YJ404" s="366"/>
      <c r="YK404" s="366"/>
      <c r="YL404" s="366"/>
      <c r="YM404" s="366"/>
      <c r="YN404" s="366"/>
      <c r="YO404" s="366"/>
      <c r="YP404" s="366"/>
      <c r="YQ404" s="366"/>
      <c r="YR404" s="366"/>
      <c r="YS404" s="366"/>
      <c r="YT404" s="366"/>
      <c r="YU404" s="366"/>
      <c r="YV404" s="366"/>
      <c r="YW404" s="366"/>
      <c r="YX404" s="366"/>
      <c r="YY404" s="366"/>
      <c r="YZ404" s="366"/>
      <c r="ZA404" s="366"/>
      <c r="ZB404" s="366"/>
      <c r="ZC404" s="366"/>
      <c r="ZD404" s="366"/>
      <c r="ZE404" s="366"/>
      <c r="ZF404" s="366"/>
      <c r="ZG404" s="366"/>
      <c r="ZH404" s="366"/>
      <c r="ZI404" s="366"/>
      <c r="ZJ404" s="366"/>
      <c r="ZK404" s="366"/>
      <c r="ZL404" s="366"/>
      <c r="ZM404" s="366"/>
      <c r="ZN404" s="366"/>
      <c r="ZO404" s="366"/>
      <c r="ZP404" s="366"/>
      <c r="ZQ404" s="366"/>
      <c r="ZR404" s="366"/>
      <c r="ZS404" s="366"/>
      <c r="ZT404" s="366"/>
      <c r="ZU404" s="366"/>
      <c r="ZV404" s="366"/>
      <c r="ZW404" s="366"/>
      <c r="ZX404" s="366"/>
      <c r="ZY404" s="366"/>
      <c r="ZZ404" s="366"/>
      <c r="AAA404" s="366"/>
      <c r="AAB404" s="366"/>
      <c r="AAC404" s="366"/>
      <c r="AAD404" s="366"/>
      <c r="AAE404" s="366"/>
      <c r="AAF404" s="366"/>
      <c r="AAG404" s="366"/>
      <c r="AAH404" s="366"/>
      <c r="AAI404" s="366"/>
      <c r="AAJ404" s="366"/>
      <c r="AAK404" s="366"/>
      <c r="AAL404" s="366"/>
      <c r="AAM404" s="366"/>
      <c r="AAN404" s="366"/>
      <c r="AAO404" s="366"/>
      <c r="AAP404" s="366"/>
      <c r="AAQ404" s="366"/>
      <c r="AAR404" s="366"/>
      <c r="AAS404" s="366"/>
      <c r="AAT404" s="366"/>
      <c r="AAU404" s="366"/>
      <c r="AAV404" s="366"/>
      <c r="AAW404" s="366"/>
      <c r="AAX404" s="366"/>
      <c r="AAY404" s="366"/>
      <c r="AAZ404" s="366"/>
      <c r="ABA404" s="366"/>
      <c r="ABB404" s="366"/>
      <c r="ABC404" s="366"/>
      <c r="ABD404" s="366"/>
      <c r="ABE404" s="366"/>
      <c r="ABF404" s="366"/>
      <c r="ABG404" s="366"/>
      <c r="ABH404" s="366"/>
      <c r="ABI404" s="366"/>
      <c r="ABJ404" s="366"/>
      <c r="ABK404" s="366"/>
      <c r="ABL404" s="366"/>
      <c r="ABM404" s="366"/>
      <c r="ABN404" s="366"/>
      <c r="ABO404" s="366"/>
      <c r="ABP404" s="366"/>
      <c r="ABQ404" s="366"/>
      <c r="ABR404" s="366"/>
      <c r="ABS404" s="366"/>
      <c r="ABT404" s="366"/>
      <c r="ABU404" s="366"/>
      <c r="ABV404" s="366"/>
      <c r="ABW404" s="366"/>
      <c r="ABX404" s="366"/>
      <c r="ABY404" s="366"/>
      <c r="ABZ404" s="366"/>
      <c r="ACA404" s="366"/>
      <c r="ACB404" s="366"/>
      <c r="ACC404" s="366"/>
      <c r="ACD404" s="366"/>
      <c r="ACE404" s="366"/>
      <c r="ACF404" s="366"/>
      <c r="ACG404" s="366"/>
      <c r="ACH404" s="366"/>
      <c r="ACI404" s="366"/>
      <c r="ACJ404" s="366"/>
      <c r="ACK404" s="366"/>
      <c r="ACL404" s="366"/>
      <c r="ACM404" s="366"/>
      <c r="ACN404" s="366"/>
      <c r="ACO404" s="366"/>
      <c r="ACP404" s="366"/>
      <c r="ACQ404" s="366"/>
      <c r="ACR404" s="366"/>
      <c r="ACS404" s="366"/>
      <c r="ACT404" s="366"/>
      <c r="ACU404" s="366"/>
      <c r="ACV404" s="366"/>
      <c r="ACW404" s="366"/>
      <c r="ACX404" s="366"/>
      <c r="ACY404" s="366"/>
      <c r="ACZ404" s="366"/>
      <c r="ADA404" s="366"/>
      <c r="ADB404" s="366"/>
      <c r="ADC404" s="366"/>
      <c r="ADD404" s="366"/>
      <c r="ADE404" s="366"/>
      <c r="ADF404" s="366"/>
      <c r="ADG404" s="366"/>
      <c r="ADH404" s="366"/>
      <c r="ADI404" s="366"/>
      <c r="ADJ404" s="366"/>
      <c r="ADK404" s="366"/>
      <c r="ADL404" s="366"/>
      <c r="ADM404" s="366"/>
      <c r="ADN404" s="366"/>
      <c r="ADO404" s="366"/>
      <c r="ADP404" s="366"/>
      <c r="ADQ404" s="366"/>
      <c r="ADR404" s="366"/>
      <c r="ADS404" s="366"/>
      <c r="ADT404" s="366"/>
      <c r="ADU404" s="366"/>
      <c r="ADV404" s="366"/>
      <c r="ADW404" s="366"/>
      <c r="ADX404" s="366"/>
      <c r="ADY404" s="366"/>
      <c r="ADZ404" s="366"/>
      <c r="AEA404" s="366"/>
      <c r="AEB404" s="366"/>
      <c r="AEC404" s="366"/>
      <c r="AED404" s="366"/>
      <c r="AEE404" s="366"/>
      <c r="AEF404" s="366"/>
      <c r="AEG404" s="366"/>
      <c r="AEH404" s="366"/>
      <c r="AEI404" s="366"/>
      <c r="AEJ404" s="366"/>
      <c r="AEK404" s="366"/>
      <c r="AEL404" s="366"/>
      <c r="AEM404" s="366"/>
      <c r="AEN404" s="366"/>
      <c r="AEO404" s="366"/>
      <c r="AEP404" s="366"/>
      <c r="AEQ404" s="366"/>
      <c r="AER404" s="366"/>
      <c r="AES404" s="366"/>
      <c r="AET404" s="366"/>
      <c r="AEU404" s="366"/>
      <c r="AEV404" s="366"/>
      <c r="AEW404" s="366"/>
      <c r="AEX404" s="366"/>
      <c r="AEY404" s="366"/>
      <c r="AEZ404" s="366"/>
      <c r="AFA404" s="366"/>
      <c r="AFB404" s="366"/>
      <c r="AFC404" s="366"/>
      <c r="AFD404" s="366"/>
      <c r="AFE404" s="366"/>
      <c r="AFF404" s="366"/>
      <c r="AFG404" s="366"/>
      <c r="AFH404" s="366"/>
      <c r="AFI404" s="366"/>
      <c r="AFJ404" s="366"/>
      <c r="AFK404" s="366"/>
      <c r="AFL404" s="366"/>
      <c r="AFM404" s="366"/>
      <c r="AFN404" s="366"/>
      <c r="AFO404" s="366"/>
      <c r="AFP404" s="366"/>
      <c r="AFQ404" s="366"/>
      <c r="AFR404" s="366"/>
      <c r="AFS404" s="366"/>
      <c r="AFT404" s="366"/>
      <c r="AFU404" s="366"/>
      <c r="AFV404" s="366"/>
      <c r="AFW404" s="366"/>
      <c r="AFX404" s="366"/>
      <c r="AFY404" s="366"/>
      <c r="AFZ404" s="366"/>
      <c r="AGA404" s="366"/>
      <c r="AGB404" s="366"/>
      <c r="AGC404" s="366"/>
      <c r="AGD404" s="366"/>
      <c r="AGE404" s="366"/>
      <c r="AGF404" s="366"/>
      <c r="AGG404" s="366"/>
      <c r="AGH404" s="366"/>
      <c r="AGI404" s="366"/>
      <c r="AGJ404" s="366"/>
      <c r="AGK404" s="366"/>
      <c r="AGL404" s="366"/>
      <c r="AGM404" s="366"/>
      <c r="AGN404" s="366"/>
      <c r="AGO404" s="366"/>
      <c r="AGP404" s="366"/>
      <c r="AGQ404" s="366"/>
      <c r="AGR404" s="366"/>
      <c r="AGS404" s="366"/>
      <c r="AGT404" s="366"/>
      <c r="AGU404" s="366"/>
      <c r="AGV404" s="366"/>
      <c r="AGW404" s="366"/>
      <c r="AGX404" s="366"/>
      <c r="AGY404" s="366"/>
      <c r="AGZ404" s="366"/>
      <c r="AHA404" s="366"/>
      <c r="AHB404" s="366"/>
      <c r="AHC404" s="366"/>
      <c r="AHD404" s="366"/>
      <c r="AHE404" s="366"/>
      <c r="AHF404" s="366"/>
      <c r="AHG404" s="366"/>
      <c r="AHH404" s="366"/>
      <c r="AHI404" s="366"/>
      <c r="AHJ404" s="366"/>
      <c r="AHK404" s="366"/>
      <c r="AHL404" s="366"/>
      <c r="AHM404" s="366"/>
      <c r="AHN404" s="366"/>
      <c r="AHO404" s="366"/>
      <c r="AHP404" s="366"/>
      <c r="AHQ404" s="366"/>
      <c r="AHR404" s="366"/>
      <c r="AHS404" s="366"/>
      <c r="AHT404" s="366"/>
      <c r="AHU404" s="366"/>
      <c r="AHV404" s="366"/>
      <c r="AHW404" s="366"/>
      <c r="AHX404" s="366"/>
      <c r="AHY404" s="366"/>
      <c r="AHZ404" s="366"/>
      <c r="AIA404" s="366"/>
      <c r="AIB404" s="366"/>
      <c r="AIC404" s="366"/>
      <c r="AID404" s="366"/>
      <c r="AIE404" s="366"/>
      <c r="AIF404" s="366"/>
      <c r="AIG404" s="366"/>
      <c r="AIH404" s="366"/>
      <c r="AII404" s="366"/>
      <c r="AIJ404" s="366"/>
      <c r="AIK404" s="366"/>
      <c r="AIL404" s="366"/>
      <c r="AIM404" s="366"/>
      <c r="AIN404" s="366"/>
      <c r="AIO404" s="366"/>
      <c r="AIP404" s="366"/>
      <c r="AIQ404" s="366"/>
      <c r="AIR404" s="366"/>
      <c r="AIS404" s="366"/>
      <c r="AIT404" s="366"/>
      <c r="AIU404" s="366"/>
      <c r="AIV404" s="366"/>
      <c r="AIW404" s="366"/>
      <c r="AIX404" s="366"/>
      <c r="AIY404" s="366"/>
      <c r="AIZ404" s="366"/>
      <c r="AJA404" s="366"/>
      <c r="AJB404" s="366"/>
      <c r="AJC404" s="366"/>
      <c r="AJD404" s="366"/>
      <c r="AJE404" s="366"/>
      <c r="AJF404" s="366"/>
      <c r="AJG404" s="366"/>
      <c r="AJH404" s="366"/>
      <c r="AJI404" s="366"/>
      <c r="AJJ404" s="366"/>
      <c r="AJK404" s="366"/>
      <c r="AJL404" s="366"/>
      <c r="AJM404" s="366"/>
      <c r="AJN404" s="366"/>
      <c r="AJO404" s="366"/>
      <c r="AJP404" s="366"/>
      <c r="AJQ404" s="366"/>
      <c r="AJR404" s="366"/>
      <c r="AJS404" s="366"/>
      <c r="AJT404" s="366"/>
      <c r="AJU404" s="366"/>
      <c r="AJV404" s="366"/>
      <c r="AJW404" s="366"/>
      <c r="AJX404" s="366"/>
      <c r="AJY404" s="366"/>
      <c r="AJZ404" s="366"/>
      <c r="AKA404" s="366"/>
      <c r="AKB404" s="366"/>
      <c r="AKC404" s="366"/>
      <c r="AKD404" s="366"/>
      <c r="AKE404" s="366"/>
      <c r="AKF404" s="366"/>
      <c r="AKG404" s="366"/>
      <c r="AKH404" s="366"/>
      <c r="AKI404" s="366"/>
      <c r="AKJ404" s="366"/>
      <c r="AKK404" s="366"/>
      <c r="AKL404" s="366"/>
      <c r="AKM404" s="366"/>
      <c r="AKN404" s="366"/>
      <c r="AKO404" s="366"/>
      <c r="AKP404" s="366"/>
      <c r="AKQ404" s="366"/>
      <c r="AKR404" s="366"/>
      <c r="AKS404" s="366"/>
      <c r="AKT404" s="366"/>
      <c r="AKU404" s="366"/>
      <c r="AKV404" s="366"/>
      <c r="AKW404" s="366"/>
      <c r="AKX404" s="366"/>
      <c r="AKY404" s="366"/>
      <c r="AKZ404" s="366"/>
      <c r="ALA404" s="366"/>
      <c r="ALB404" s="366"/>
      <c r="ALC404" s="366"/>
      <c r="ALD404" s="366"/>
      <c r="ALE404" s="366"/>
      <c r="ALF404" s="366"/>
      <c r="ALG404" s="366"/>
      <c r="ALH404" s="366"/>
      <c r="ALI404" s="366"/>
      <c r="ALJ404" s="366"/>
      <c r="ALK404" s="366"/>
      <c r="ALL404" s="366"/>
      <c r="ALM404" s="366"/>
      <c r="ALN404" s="366"/>
      <c r="ALO404" s="366"/>
      <c r="ALP404" s="366"/>
      <c r="ALQ404" s="366"/>
      <c r="ALR404" s="366"/>
      <c r="ALS404" s="366"/>
      <c r="ALT404" s="366"/>
      <c r="ALU404" s="366"/>
      <c r="ALV404" s="366"/>
      <c r="ALW404" s="366"/>
      <c r="ALX404" s="366"/>
      <c r="ALY404" s="366"/>
      <c r="ALZ404" s="366"/>
      <c r="AMA404" s="366"/>
      <c r="AMB404" s="366"/>
      <c r="AMC404" s="366"/>
      <c r="AMD404" s="366"/>
      <c r="AME404" s="366"/>
      <c r="AMF404" s="366"/>
      <c r="AMG404" s="366"/>
      <c r="AMH404" s="366"/>
      <c r="AMI404" s="366"/>
      <c r="AMJ404" s="366"/>
      <c r="AMK404" s="366"/>
      <c r="AML404" s="366"/>
      <c r="AMM404" s="366"/>
      <c r="AMN404" s="366"/>
      <c r="AMO404" s="366"/>
      <c r="AMP404" s="366"/>
      <c r="AMQ404" s="366"/>
      <c r="AMR404" s="366"/>
      <c r="AMS404" s="366"/>
      <c r="AMT404" s="366"/>
      <c r="AMU404" s="366"/>
      <c r="AMV404" s="366"/>
      <c r="AMW404" s="366"/>
      <c r="AMX404" s="366"/>
      <c r="AMY404" s="366"/>
      <c r="AMZ404" s="366"/>
      <c r="ANA404" s="366"/>
      <c r="ANB404" s="366"/>
      <c r="ANC404" s="366"/>
      <c r="AND404" s="366"/>
      <c r="ANE404" s="366"/>
      <c r="ANF404" s="366"/>
      <c r="ANG404" s="366"/>
      <c r="ANH404" s="366"/>
      <c r="ANI404" s="366"/>
      <c r="ANJ404" s="366"/>
      <c r="ANK404" s="366"/>
      <c r="ANL404" s="366"/>
      <c r="ANM404" s="366"/>
      <c r="ANN404" s="366"/>
      <c r="ANO404" s="366"/>
      <c r="ANP404" s="366"/>
      <c r="ANQ404" s="366"/>
      <c r="ANR404" s="366"/>
      <c r="ANS404" s="366"/>
      <c r="ANT404" s="366"/>
      <c r="ANU404" s="366"/>
      <c r="ANV404" s="366"/>
      <c r="ANW404" s="366"/>
      <c r="ANX404" s="366"/>
      <c r="ANY404" s="366"/>
      <c r="ANZ404" s="366"/>
      <c r="AOA404" s="366"/>
      <c r="AOB404" s="366"/>
      <c r="AOC404" s="366"/>
      <c r="AOD404" s="366"/>
      <c r="AOE404" s="366"/>
      <c r="AOF404" s="366"/>
      <c r="AOG404" s="366"/>
      <c r="AOH404" s="366"/>
      <c r="AOI404" s="366"/>
      <c r="AOJ404" s="366"/>
      <c r="AOK404" s="366"/>
      <c r="AOL404" s="366"/>
      <c r="AOM404" s="366"/>
      <c r="AON404" s="366"/>
      <c r="AOO404" s="366"/>
      <c r="AOP404" s="366"/>
      <c r="AOQ404" s="366"/>
      <c r="AOR404" s="366"/>
      <c r="AOS404" s="366"/>
      <c r="AOT404" s="366"/>
      <c r="AOU404" s="366"/>
      <c r="AOV404" s="366"/>
      <c r="AOW404" s="366"/>
      <c r="AOX404" s="366"/>
      <c r="AOY404" s="366"/>
      <c r="AOZ404" s="366"/>
      <c r="APA404" s="366"/>
      <c r="APB404" s="366"/>
      <c r="APC404" s="366"/>
      <c r="APD404" s="366"/>
      <c r="APE404" s="366"/>
      <c r="APF404" s="366"/>
      <c r="APG404" s="366"/>
      <c r="APH404" s="366"/>
      <c r="API404" s="366"/>
      <c r="APJ404" s="366"/>
      <c r="APK404" s="366"/>
      <c r="APL404" s="366"/>
      <c r="APM404" s="366"/>
      <c r="APN404" s="366"/>
      <c r="APO404" s="366"/>
      <c r="APP404" s="366"/>
      <c r="APQ404" s="366"/>
      <c r="APR404" s="366"/>
      <c r="APS404" s="366"/>
      <c r="APT404" s="366"/>
      <c r="APU404" s="366"/>
      <c r="APV404" s="366"/>
      <c r="APW404" s="366"/>
      <c r="APX404" s="366"/>
      <c r="APY404" s="366"/>
      <c r="APZ404" s="366"/>
      <c r="AQA404" s="366"/>
      <c r="AQB404" s="366"/>
      <c r="AQC404" s="366"/>
      <c r="AQD404" s="366"/>
      <c r="AQE404" s="366"/>
      <c r="AQF404" s="366"/>
      <c r="AQG404" s="366"/>
      <c r="AQH404" s="366"/>
      <c r="AQI404" s="366"/>
      <c r="AQJ404" s="366"/>
      <c r="AQK404" s="366"/>
      <c r="AQL404" s="366"/>
      <c r="AQM404" s="366"/>
      <c r="AQN404" s="366"/>
      <c r="AQO404" s="366"/>
      <c r="AQP404" s="366"/>
      <c r="AQQ404" s="366"/>
      <c r="AQR404" s="366"/>
      <c r="AQS404" s="366"/>
      <c r="AQT404" s="366"/>
      <c r="AQU404" s="366"/>
      <c r="AQV404" s="366"/>
      <c r="AQW404" s="366"/>
      <c r="AQX404" s="366"/>
      <c r="AQY404" s="366"/>
      <c r="AQZ404" s="366"/>
      <c r="ARA404" s="366"/>
      <c r="ARB404" s="366"/>
      <c r="ARC404" s="366"/>
      <c r="ARD404" s="366"/>
      <c r="ARE404" s="366"/>
      <c r="ARF404" s="366"/>
      <c r="ARG404" s="366"/>
      <c r="ARH404" s="366"/>
      <c r="ARI404" s="366"/>
      <c r="ARJ404" s="366"/>
      <c r="ARK404" s="366"/>
      <c r="ARL404" s="366"/>
      <c r="ARM404" s="366"/>
      <c r="ARN404" s="366"/>
      <c r="ARO404" s="366"/>
      <c r="ARP404" s="366"/>
      <c r="ARQ404" s="366"/>
      <c r="ARR404" s="366"/>
      <c r="ARS404" s="366"/>
      <c r="ART404" s="366"/>
      <c r="ARU404" s="366"/>
      <c r="ARV404" s="366"/>
      <c r="ARW404" s="366"/>
      <c r="ARX404" s="366"/>
      <c r="ARY404" s="366"/>
      <c r="ARZ404" s="366"/>
      <c r="ASA404" s="366"/>
      <c r="ASB404" s="366"/>
      <c r="ASC404" s="366"/>
      <c r="ASD404" s="366"/>
      <c r="ASE404" s="366"/>
      <c r="ASF404" s="366"/>
      <c r="ASG404" s="366"/>
      <c r="ASH404" s="366"/>
      <c r="ASI404" s="366"/>
      <c r="ASJ404" s="366"/>
      <c r="ASK404" s="366"/>
      <c r="ASL404" s="366"/>
      <c r="ASM404" s="366"/>
      <c r="ASN404" s="366"/>
      <c r="ASO404" s="366"/>
      <c r="ASP404" s="366"/>
      <c r="ASQ404" s="366"/>
      <c r="ASR404" s="366"/>
      <c r="ASS404" s="366"/>
      <c r="AST404" s="366"/>
      <c r="ASU404" s="366"/>
      <c r="ASV404" s="366"/>
      <c r="ASW404" s="366"/>
      <c r="ASX404" s="366"/>
      <c r="ASY404" s="366"/>
      <c r="ASZ404" s="366"/>
      <c r="ATA404" s="366"/>
      <c r="ATB404" s="366"/>
      <c r="ATC404" s="366"/>
      <c r="ATD404" s="366"/>
      <c r="ATE404" s="366"/>
      <c r="ATF404" s="366"/>
      <c r="ATG404" s="366"/>
      <c r="ATH404" s="366"/>
      <c r="ATI404" s="366"/>
      <c r="ATJ404" s="366"/>
      <c r="ATK404" s="366"/>
      <c r="ATL404" s="366"/>
      <c r="ATM404" s="366"/>
      <c r="ATN404" s="366"/>
      <c r="ATO404" s="366"/>
      <c r="ATP404" s="366"/>
      <c r="ATQ404" s="366"/>
      <c r="ATR404" s="366"/>
      <c r="ATS404" s="366"/>
      <c r="ATT404" s="366"/>
      <c r="ATU404" s="366"/>
      <c r="ATV404" s="366"/>
      <c r="ATW404" s="366"/>
      <c r="ATX404" s="366"/>
      <c r="ATY404" s="366"/>
      <c r="ATZ404" s="366"/>
      <c r="AUA404" s="366"/>
      <c r="AUB404" s="366"/>
      <c r="AUC404" s="366"/>
      <c r="AUD404" s="366"/>
      <c r="AUE404" s="366"/>
      <c r="AUF404" s="366"/>
      <c r="AUG404" s="366"/>
      <c r="AUH404" s="366"/>
      <c r="AUI404" s="366"/>
      <c r="AUJ404" s="366"/>
      <c r="AUK404" s="366"/>
      <c r="AUL404" s="366"/>
      <c r="AUM404" s="366"/>
      <c r="AUN404" s="366"/>
      <c r="AUO404" s="366"/>
      <c r="AUP404" s="366"/>
      <c r="AUQ404" s="366"/>
      <c r="AUR404" s="366"/>
      <c r="AUS404" s="366"/>
      <c r="AUT404" s="366"/>
      <c r="AUU404" s="366"/>
      <c r="AUV404" s="366"/>
      <c r="AUW404" s="366"/>
      <c r="AUX404" s="366"/>
      <c r="AUY404" s="366"/>
      <c r="AUZ404" s="366"/>
      <c r="AVA404" s="366"/>
      <c r="AVB404" s="366"/>
      <c r="AVC404" s="366"/>
      <c r="AVD404" s="366"/>
      <c r="AVE404" s="366"/>
      <c r="AVF404" s="366"/>
      <c r="AVG404" s="366"/>
      <c r="AVH404" s="366"/>
      <c r="AVI404" s="366"/>
      <c r="AVJ404" s="366"/>
      <c r="AVK404" s="366"/>
      <c r="AVL404" s="366"/>
      <c r="AVM404" s="366"/>
      <c r="AVN404" s="366"/>
      <c r="AVO404" s="366"/>
      <c r="AVP404" s="366"/>
      <c r="AVQ404" s="366"/>
      <c r="AVR404" s="366"/>
      <c r="AVS404" s="366"/>
      <c r="AVT404" s="366"/>
      <c r="AVU404" s="366"/>
      <c r="AVV404" s="366"/>
      <c r="AVW404" s="366"/>
      <c r="AVX404" s="366"/>
      <c r="AVY404" s="366"/>
      <c r="AVZ404" s="366"/>
      <c r="AWA404" s="366"/>
      <c r="AWB404" s="366"/>
      <c r="AWC404" s="366"/>
      <c r="AWD404" s="366"/>
      <c r="AWE404" s="366"/>
      <c r="AWF404" s="366"/>
      <c r="AWG404" s="366"/>
      <c r="AWH404" s="366"/>
      <c r="AWI404" s="366"/>
      <c r="AWJ404" s="366"/>
      <c r="AWK404" s="366"/>
      <c r="AWL404" s="366"/>
      <c r="AWM404" s="366"/>
      <c r="AWN404" s="366"/>
      <c r="AWO404" s="366"/>
      <c r="AWP404" s="366"/>
      <c r="AWQ404" s="366"/>
      <c r="AWR404" s="366"/>
      <c r="AWS404" s="366"/>
      <c r="AWT404" s="366"/>
      <c r="AWU404" s="366"/>
      <c r="AWV404" s="366"/>
      <c r="AWW404" s="366"/>
      <c r="AWX404" s="366"/>
      <c r="AWY404" s="366"/>
      <c r="AWZ404" s="366"/>
      <c r="AXA404" s="366"/>
      <c r="AXB404" s="366"/>
      <c r="AXC404" s="366"/>
      <c r="AXD404" s="366"/>
      <c r="AXE404" s="366"/>
      <c r="AXF404" s="366"/>
      <c r="AXG404" s="366"/>
      <c r="AXH404" s="366"/>
      <c r="AXI404" s="366"/>
      <c r="AXJ404" s="366"/>
      <c r="AXK404" s="366"/>
      <c r="AXL404" s="366"/>
      <c r="AXM404" s="366"/>
      <c r="AXN404" s="366"/>
      <c r="AXO404" s="366"/>
      <c r="AXP404" s="366"/>
      <c r="AXQ404" s="366"/>
      <c r="AXR404" s="366"/>
      <c r="AXS404" s="366"/>
      <c r="AXT404" s="366"/>
      <c r="AXU404" s="366"/>
      <c r="AXV404" s="366"/>
      <c r="AXW404" s="366"/>
      <c r="AXX404" s="366"/>
      <c r="AXY404" s="366"/>
      <c r="AXZ404" s="366"/>
      <c r="AYA404" s="366"/>
      <c r="AYB404" s="366"/>
      <c r="AYC404" s="366"/>
      <c r="AYD404" s="366"/>
      <c r="AYE404" s="366"/>
      <c r="AYF404" s="366"/>
      <c r="AYG404" s="366"/>
      <c r="AYH404" s="366"/>
      <c r="AYI404" s="366"/>
      <c r="AYJ404" s="366"/>
      <c r="AYK404" s="366"/>
      <c r="AYL404" s="366"/>
      <c r="AYM404" s="366"/>
      <c r="AYN404" s="366"/>
      <c r="AYO404" s="366"/>
      <c r="AYP404" s="366"/>
      <c r="AYQ404" s="366"/>
      <c r="AYR404" s="366"/>
      <c r="AYS404" s="366"/>
      <c r="AYT404" s="366"/>
      <c r="AYU404" s="366"/>
      <c r="AYV404" s="366"/>
      <c r="AYW404" s="366"/>
      <c r="AYX404" s="366"/>
      <c r="AYY404" s="366"/>
      <c r="AYZ404" s="366"/>
      <c r="AZA404" s="366"/>
      <c r="AZB404" s="366"/>
      <c r="AZC404" s="366"/>
      <c r="AZD404" s="366"/>
      <c r="AZE404" s="366"/>
      <c r="AZF404" s="366"/>
      <c r="AZG404" s="366"/>
      <c r="AZH404" s="366"/>
      <c r="AZI404" s="366"/>
      <c r="AZJ404" s="366"/>
      <c r="AZK404" s="366"/>
      <c r="AZL404" s="366"/>
      <c r="AZM404" s="366"/>
      <c r="AZN404" s="366"/>
      <c r="AZO404" s="366"/>
      <c r="AZP404" s="366"/>
      <c r="AZQ404" s="366"/>
      <c r="AZR404" s="366"/>
      <c r="AZS404" s="366"/>
      <c r="AZT404" s="366"/>
      <c r="AZU404" s="366"/>
      <c r="AZV404" s="366"/>
      <c r="AZW404" s="366"/>
      <c r="AZX404" s="366"/>
      <c r="AZY404" s="366"/>
      <c r="AZZ404" s="366"/>
      <c r="BAA404" s="366"/>
      <c r="BAB404" s="366"/>
      <c r="BAC404" s="366"/>
      <c r="BAD404" s="366"/>
      <c r="BAE404" s="366"/>
      <c r="BAF404" s="366"/>
      <c r="BAG404" s="366"/>
      <c r="BAH404" s="366"/>
      <c r="BAI404" s="366"/>
      <c r="BAJ404" s="366"/>
      <c r="BAK404" s="366"/>
      <c r="BAL404" s="366"/>
      <c r="BAM404" s="366"/>
      <c r="BAN404" s="366"/>
      <c r="BAO404" s="366"/>
      <c r="BAP404" s="366"/>
      <c r="BAQ404" s="366"/>
      <c r="BAR404" s="366"/>
      <c r="BAS404" s="366"/>
      <c r="BAT404" s="366"/>
      <c r="BAU404" s="366"/>
      <c r="BAV404" s="366"/>
      <c r="BAW404" s="366"/>
      <c r="BAX404" s="366"/>
      <c r="BAY404" s="366"/>
      <c r="BAZ404" s="366"/>
      <c r="BBA404" s="366"/>
      <c r="BBB404" s="366"/>
      <c r="BBC404" s="366"/>
      <c r="BBD404" s="366"/>
      <c r="BBE404" s="366"/>
      <c r="BBF404" s="366"/>
      <c r="BBG404" s="366"/>
      <c r="BBH404" s="366"/>
      <c r="BBI404" s="366"/>
      <c r="BBJ404" s="366"/>
      <c r="BBK404" s="366"/>
      <c r="BBL404" s="366"/>
      <c r="BBM404" s="366"/>
      <c r="BBN404" s="366"/>
      <c r="BBO404" s="366"/>
      <c r="BBP404" s="366"/>
      <c r="BBQ404" s="366"/>
      <c r="BBR404" s="366"/>
      <c r="BBS404" s="366"/>
      <c r="BBT404" s="366"/>
      <c r="BBU404" s="366"/>
      <c r="BBV404" s="366"/>
      <c r="BBW404" s="366"/>
      <c r="BBX404" s="366"/>
      <c r="BBY404" s="366"/>
      <c r="BBZ404" s="366"/>
      <c r="BCA404" s="366"/>
      <c r="BCB404" s="366"/>
      <c r="BCC404" s="366"/>
      <c r="BCD404" s="366"/>
      <c r="BCE404" s="366"/>
      <c r="BCF404" s="366"/>
      <c r="BCG404" s="366"/>
      <c r="BCH404" s="366"/>
      <c r="BCI404" s="366"/>
      <c r="BCJ404" s="366"/>
      <c r="BCK404" s="366"/>
      <c r="BCL404" s="366"/>
      <c r="BCM404" s="366"/>
      <c r="BCN404" s="366"/>
      <c r="BCO404" s="366"/>
      <c r="BCP404" s="366"/>
      <c r="BCQ404" s="366"/>
      <c r="BCR404" s="366"/>
      <c r="BCS404" s="366"/>
      <c r="BCT404" s="366"/>
      <c r="BCU404" s="366"/>
      <c r="BCV404" s="366"/>
      <c r="BCW404" s="366"/>
      <c r="BCX404" s="366"/>
      <c r="BCY404" s="366"/>
      <c r="BCZ404" s="366"/>
      <c r="BDA404" s="366"/>
      <c r="BDB404" s="366"/>
      <c r="BDC404" s="366"/>
      <c r="BDD404" s="366"/>
      <c r="BDE404" s="366"/>
      <c r="BDF404" s="366"/>
      <c r="BDG404" s="366"/>
      <c r="BDH404" s="366"/>
      <c r="BDI404" s="366"/>
      <c r="BDJ404" s="366"/>
      <c r="BDK404" s="366"/>
      <c r="BDL404" s="366"/>
      <c r="BDM404" s="366"/>
      <c r="BDN404" s="366"/>
      <c r="BDO404" s="366"/>
      <c r="BDP404" s="366"/>
      <c r="BDQ404" s="366"/>
      <c r="BDR404" s="366"/>
      <c r="BDS404" s="366"/>
      <c r="BDT404" s="366"/>
      <c r="BDU404" s="366"/>
      <c r="BDV404" s="366"/>
      <c r="BDW404" s="366"/>
      <c r="BDX404" s="366"/>
      <c r="BDY404" s="366"/>
      <c r="BDZ404" s="366"/>
      <c r="BEA404" s="366"/>
      <c r="BEB404" s="366"/>
      <c r="BEC404" s="366"/>
      <c r="BED404" s="366"/>
      <c r="BEE404" s="366"/>
      <c r="BEF404" s="366"/>
      <c r="BEG404" s="366"/>
      <c r="BEH404" s="366"/>
      <c r="BEI404" s="366"/>
      <c r="BEJ404" s="366"/>
      <c r="BEK404" s="366"/>
      <c r="BEL404" s="366"/>
      <c r="BEM404" s="366"/>
      <c r="BEN404" s="366"/>
      <c r="BEO404" s="366"/>
      <c r="BEP404" s="366"/>
      <c r="BEQ404" s="366"/>
      <c r="BER404" s="366"/>
      <c r="BES404" s="366"/>
      <c r="BET404" s="366"/>
      <c r="BEU404" s="366"/>
      <c r="BEV404" s="366"/>
      <c r="BEW404" s="366"/>
      <c r="BEX404" s="366"/>
      <c r="BEY404" s="366"/>
      <c r="BEZ404" s="366"/>
      <c r="BFA404" s="366"/>
      <c r="BFB404" s="366"/>
      <c r="BFC404" s="366"/>
      <c r="BFD404" s="366"/>
      <c r="BFE404" s="366"/>
      <c r="BFF404" s="366"/>
      <c r="BFG404" s="366"/>
      <c r="BFH404" s="366"/>
      <c r="BFI404" s="366"/>
      <c r="BFJ404" s="366"/>
      <c r="BFK404" s="366"/>
      <c r="BFL404" s="366"/>
      <c r="BFM404" s="366"/>
      <c r="BFN404" s="366"/>
      <c r="BFO404" s="366"/>
      <c r="BFP404" s="366"/>
      <c r="BFQ404" s="366"/>
      <c r="BFR404" s="366"/>
      <c r="BFS404" s="366"/>
      <c r="BFT404" s="366"/>
      <c r="BFU404" s="366"/>
      <c r="BFV404" s="366"/>
      <c r="BFW404" s="366"/>
      <c r="BFX404" s="366"/>
      <c r="BFY404" s="366"/>
      <c r="BFZ404" s="366"/>
      <c r="BGA404" s="366"/>
      <c r="BGB404" s="366"/>
      <c r="BGC404" s="366"/>
      <c r="BGD404" s="366"/>
      <c r="BGE404" s="366"/>
      <c r="BGF404" s="366"/>
      <c r="BGG404" s="366"/>
      <c r="BGH404" s="366"/>
      <c r="BGI404" s="366"/>
      <c r="BGJ404" s="366"/>
      <c r="BGK404" s="366"/>
      <c r="BGL404" s="366"/>
      <c r="BGM404" s="366"/>
      <c r="BGN404" s="366"/>
      <c r="BGO404" s="366"/>
      <c r="BGP404" s="366"/>
      <c r="BGQ404" s="366"/>
      <c r="BGR404" s="366"/>
      <c r="BGS404" s="366"/>
      <c r="BGT404" s="366"/>
      <c r="BGU404" s="366"/>
      <c r="BGV404" s="366"/>
      <c r="BGW404" s="366"/>
      <c r="BGX404" s="366"/>
      <c r="BGY404" s="366"/>
      <c r="BGZ404" s="366"/>
      <c r="BHA404" s="366"/>
      <c r="BHB404" s="366"/>
      <c r="BHC404" s="366"/>
      <c r="BHD404" s="366"/>
      <c r="BHE404" s="366"/>
      <c r="BHF404" s="366"/>
      <c r="BHG404" s="366"/>
      <c r="BHH404" s="366"/>
      <c r="BHI404" s="366"/>
      <c r="BHJ404" s="366"/>
      <c r="BHK404" s="366"/>
      <c r="BHL404" s="366"/>
      <c r="BHM404" s="366"/>
      <c r="BHN404" s="366"/>
      <c r="BHO404" s="366"/>
      <c r="BHP404" s="366"/>
      <c r="BHQ404" s="366"/>
      <c r="BHR404" s="366"/>
      <c r="BHS404" s="366"/>
      <c r="BHT404" s="366"/>
      <c r="BHU404" s="366"/>
      <c r="BHV404" s="366"/>
      <c r="BHW404" s="366"/>
      <c r="BHX404" s="366"/>
      <c r="BHY404" s="366"/>
      <c r="BHZ404" s="366"/>
      <c r="BIA404" s="366"/>
      <c r="BIB404" s="366"/>
      <c r="BIC404" s="366"/>
      <c r="BID404" s="366"/>
      <c r="BIE404" s="366"/>
      <c r="BIF404" s="366"/>
      <c r="BIG404" s="366"/>
      <c r="BIH404" s="366"/>
      <c r="BII404" s="366"/>
      <c r="BIJ404" s="366"/>
      <c r="BIK404" s="366"/>
      <c r="BIL404" s="366"/>
      <c r="BIM404" s="366"/>
      <c r="BIN404" s="366"/>
      <c r="BIO404" s="366"/>
      <c r="BIP404" s="366"/>
      <c r="BIQ404" s="366"/>
      <c r="BIR404" s="366"/>
      <c r="BIS404" s="366"/>
      <c r="BIT404" s="366"/>
      <c r="BIU404" s="366"/>
      <c r="BIV404" s="366"/>
      <c r="BIW404" s="366"/>
      <c r="BIX404" s="366"/>
      <c r="BIY404" s="366"/>
      <c r="BIZ404" s="366"/>
      <c r="BJA404" s="366"/>
      <c r="BJB404" s="366"/>
      <c r="BJC404" s="366"/>
      <c r="BJD404" s="366"/>
      <c r="BJE404" s="366"/>
      <c r="BJF404" s="366"/>
      <c r="BJG404" s="366"/>
      <c r="BJH404" s="366"/>
      <c r="BJI404" s="366"/>
      <c r="BJJ404" s="366"/>
      <c r="BJK404" s="366"/>
      <c r="BJL404" s="366"/>
      <c r="BJM404" s="366"/>
      <c r="BJN404" s="366"/>
      <c r="BJO404" s="366"/>
      <c r="BJP404" s="366"/>
      <c r="BJQ404" s="366"/>
      <c r="BJR404" s="366"/>
      <c r="BJS404" s="366"/>
      <c r="BJT404" s="366"/>
      <c r="BJU404" s="366"/>
      <c r="BJV404" s="366"/>
      <c r="BJW404" s="366"/>
      <c r="BJX404" s="366"/>
      <c r="BJY404" s="366"/>
      <c r="BJZ404" s="366"/>
      <c r="BKA404" s="366"/>
      <c r="BKB404" s="366"/>
      <c r="BKC404" s="366"/>
      <c r="BKD404" s="366"/>
      <c r="BKE404" s="366"/>
      <c r="BKF404" s="366"/>
      <c r="BKG404" s="366"/>
      <c r="BKH404" s="366"/>
      <c r="BKI404" s="366"/>
      <c r="BKJ404" s="366"/>
      <c r="BKK404" s="366"/>
      <c r="BKL404" s="366"/>
      <c r="BKM404" s="366"/>
      <c r="BKN404" s="366"/>
      <c r="BKO404" s="366"/>
      <c r="BKP404" s="366"/>
      <c r="BKQ404" s="366"/>
      <c r="BKR404" s="366"/>
      <c r="BKS404" s="366"/>
      <c r="BKT404" s="366"/>
      <c r="BKU404" s="366"/>
      <c r="BKV404" s="366"/>
      <c r="BKW404" s="366"/>
      <c r="BKX404" s="366"/>
      <c r="BKY404" s="366"/>
      <c r="BKZ404" s="366"/>
      <c r="BLA404" s="366"/>
      <c r="BLB404" s="366"/>
      <c r="BLC404" s="366"/>
      <c r="BLD404" s="366"/>
      <c r="BLE404" s="366"/>
      <c r="BLF404" s="366"/>
      <c r="BLG404" s="366"/>
      <c r="BLH404" s="366"/>
      <c r="BLI404" s="366"/>
      <c r="BLJ404" s="366"/>
      <c r="BLK404" s="366"/>
      <c r="BLL404" s="366"/>
      <c r="BLM404" s="366"/>
      <c r="BLN404" s="366"/>
      <c r="BLO404" s="366"/>
      <c r="BLP404" s="366"/>
      <c r="BLQ404" s="366"/>
      <c r="BLR404" s="366"/>
      <c r="BLS404" s="366"/>
      <c r="BLT404" s="366"/>
      <c r="BLU404" s="366"/>
      <c r="BLV404" s="366"/>
      <c r="BLW404" s="366"/>
      <c r="BLX404" s="366"/>
      <c r="BLY404" s="366"/>
      <c r="BLZ404" s="366"/>
      <c r="BMA404" s="366"/>
      <c r="BMB404" s="366"/>
      <c r="BMC404" s="366"/>
      <c r="BMD404" s="366"/>
      <c r="BME404" s="366"/>
      <c r="BMF404" s="366"/>
      <c r="BMG404" s="366"/>
      <c r="BMH404" s="366"/>
      <c r="BMI404" s="366"/>
      <c r="BMJ404" s="366"/>
      <c r="BMK404" s="366"/>
      <c r="BML404" s="366"/>
      <c r="BMM404" s="366"/>
      <c r="BMN404" s="366"/>
      <c r="BMO404" s="366"/>
      <c r="BMP404" s="366"/>
      <c r="BMQ404" s="366"/>
      <c r="BMR404" s="366"/>
      <c r="BMS404" s="366"/>
      <c r="BMT404" s="366"/>
      <c r="BMU404" s="366"/>
      <c r="BMV404" s="366"/>
      <c r="BMW404" s="366"/>
      <c r="BMX404" s="366"/>
      <c r="BMY404" s="366"/>
      <c r="BMZ404" s="366"/>
      <c r="BNA404" s="366"/>
      <c r="BNB404" s="366"/>
      <c r="BNC404" s="366"/>
      <c r="BND404" s="366"/>
      <c r="BNE404" s="366"/>
      <c r="BNF404" s="366"/>
      <c r="BNG404" s="366"/>
      <c r="BNH404" s="366"/>
      <c r="BNI404" s="366"/>
      <c r="BNJ404" s="366"/>
      <c r="BNK404" s="366"/>
      <c r="BNL404" s="366"/>
      <c r="BNM404" s="366"/>
      <c r="BNN404" s="366"/>
      <c r="BNO404" s="366"/>
      <c r="BNP404" s="366"/>
      <c r="BNQ404" s="366"/>
      <c r="BNR404" s="366"/>
      <c r="BNS404" s="366"/>
      <c r="BNT404" s="366"/>
      <c r="BNU404" s="366"/>
      <c r="BNV404" s="366"/>
      <c r="BNW404" s="366"/>
      <c r="BNX404" s="366"/>
      <c r="BNY404" s="366"/>
      <c r="BNZ404" s="366"/>
      <c r="BOA404" s="366"/>
      <c r="BOB404" s="366"/>
      <c r="BOC404" s="366"/>
      <c r="BOD404" s="366"/>
      <c r="BOE404" s="366"/>
      <c r="BOF404" s="366"/>
      <c r="BOG404" s="366"/>
      <c r="BOH404" s="366"/>
      <c r="BOI404" s="366"/>
      <c r="BOJ404" s="366"/>
      <c r="BOK404" s="366"/>
      <c r="BOL404" s="366"/>
      <c r="BOM404" s="366"/>
      <c r="BON404" s="366"/>
      <c r="BOO404" s="366"/>
      <c r="BOP404" s="366"/>
      <c r="BOQ404" s="366"/>
      <c r="BOR404" s="366"/>
      <c r="BOS404" s="366"/>
      <c r="BOT404" s="366"/>
      <c r="BOU404" s="366"/>
      <c r="BOV404" s="366"/>
      <c r="BOW404" s="366"/>
      <c r="BOX404" s="366"/>
      <c r="BOY404" s="366"/>
      <c r="BOZ404" s="366"/>
      <c r="BPA404" s="366"/>
      <c r="BPB404" s="366"/>
      <c r="BPC404" s="366"/>
      <c r="BPD404" s="366"/>
      <c r="BPE404" s="366"/>
      <c r="BPF404" s="366"/>
      <c r="BPG404" s="366"/>
      <c r="BPH404" s="366"/>
      <c r="BPI404" s="366"/>
      <c r="BPJ404" s="366"/>
      <c r="BPK404" s="366"/>
      <c r="BPL404" s="366"/>
      <c r="BPM404" s="366"/>
      <c r="BPN404" s="366"/>
      <c r="BPO404" s="366"/>
      <c r="BPP404" s="366"/>
      <c r="BPQ404" s="366"/>
      <c r="BPR404" s="366"/>
      <c r="BPS404" s="366"/>
      <c r="BPT404" s="366"/>
      <c r="BPU404" s="366"/>
      <c r="BPV404" s="366"/>
      <c r="BPW404" s="366"/>
      <c r="BPX404" s="366"/>
      <c r="BPY404" s="366"/>
      <c r="BPZ404" s="366"/>
      <c r="BQA404" s="366"/>
      <c r="BQB404" s="366"/>
      <c r="BQC404" s="366"/>
      <c r="BQD404" s="366"/>
      <c r="BQE404" s="366"/>
      <c r="BQF404" s="366"/>
      <c r="BQG404" s="366"/>
      <c r="BQH404" s="366"/>
      <c r="BQI404" s="366"/>
      <c r="BQJ404" s="366"/>
      <c r="BQK404" s="366"/>
      <c r="BQL404" s="366"/>
      <c r="BQM404" s="366"/>
      <c r="BQN404" s="366"/>
      <c r="BQO404" s="366"/>
      <c r="BQP404" s="366"/>
      <c r="BQQ404" s="366"/>
      <c r="BQR404" s="366"/>
      <c r="BQS404" s="366"/>
      <c r="BQT404" s="366"/>
      <c r="BQU404" s="366"/>
      <c r="BQV404" s="366"/>
      <c r="BQW404" s="366"/>
      <c r="BQX404" s="366"/>
      <c r="BQY404" s="366"/>
      <c r="BQZ404" s="366"/>
      <c r="BRA404" s="366"/>
      <c r="BRB404" s="366"/>
      <c r="BRC404" s="366"/>
      <c r="BRD404" s="366"/>
      <c r="BRE404" s="366"/>
      <c r="BRF404" s="366"/>
      <c r="BRG404" s="366"/>
      <c r="BRH404" s="366"/>
      <c r="BRI404" s="366"/>
      <c r="BRJ404" s="366"/>
      <c r="BRK404" s="366"/>
      <c r="BRL404" s="366"/>
      <c r="BRM404" s="366"/>
      <c r="BRN404" s="366"/>
      <c r="BRO404" s="366"/>
      <c r="BRP404" s="366"/>
      <c r="BRQ404" s="366"/>
      <c r="BRR404" s="366"/>
      <c r="BRS404" s="366"/>
      <c r="BRT404" s="366"/>
      <c r="BRU404" s="366"/>
      <c r="BRV404" s="366"/>
      <c r="BRW404" s="366"/>
      <c r="BRX404" s="366"/>
      <c r="BRY404" s="366"/>
      <c r="BRZ404" s="366"/>
      <c r="BSA404" s="366"/>
      <c r="BSB404" s="366"/>
      <c r="BSC404" s="366"/>
      <c r="BSD404" s="366"/>
      <c r="BSE404" s="366"/>
      <c r="BSF404" s="366"/>
      <c r="BSG404" s="366"/>
      <c r="BSH404" s="366"/>
      <c r="BSI404" s="366"/>
      <c r="BSJ404" s="366"/>
      <c r="BSK404" s="366"/>
      <c r="BSL404" s="366"/>
      <c r="BSM404" s="366"/>
      <c r="BSN404" s="366"/>
      <c r="BSO404" s="366"/>
      <c r="BSP404" s="366"/>
      <c r="BSQ404" s="366"/>
      <c r="BSR404" s="366"/>
      <c r="BSS404" s="366"/>
      <c r="BST404" s="366"/>
      <c r="BSU404" s="366"/>
      <c r="BSV404" s="366"/>
      <c r="BSW404" s="366"/>
      <c r="BSX404" s="366"/>
      <c r="BSY404" s="366"/>
      <c r="BSZ404" s="366"/>
      <c r="BTA404" s="366"/>
      <c r="BTB404" s="366"/>
      <c r="BTC404" s="366"/>
      <c r="BTD404" s="366"/>
      <c r="BTE404" s="366"/>
      <c r="BTF404" s="366"/>
      <c r="BTG404" s="366"/>
      <c r="BTH404" s="366"/>
      <c r="BTI404" s="366"/>
      <c r="BTJ404" s="366"/>
      <c r="BTK404" s="366"/>
      <c r="BTL404" s="366"/>
      <c r="BTM404" s="366"/>
      <c r="BTN404" s="366"/>
      <c r="BTO404" s="366"/>
      <c r="BTP404" s="366"/>
      <c r="BTQ404" s="366"/>
      <c r="BTR404" s="366"/>
      <c r="BTS404" s="366"/>
      <c r="BTT404" s="366"/>
      <c r="BTU404" s="366"/>
      <c r="BTV404" s="366"/>
      <c r="BTW404" s="366"/>
      <c r="BTX404" s="366"/>
      <c r="BTY404" s="366"/>
      <c r="BTZ404" s="366"/>
      <c r="BUA404" s="366"/>
      <c r="BUB404" s="366"/>
      <c r="BUC404" s="366"/>
      <c r="BUD404" s="366"/>
      <c r="BUE404" s="366"/>
      <c r="BUF404" s="366"/>
      <c r="BUG404" s="366"/>
      <c r="BUH404" s="366"/>
      <c r="BUI404" s="366"/>
      <c r="BUJ404" s="366"/>
      <c r="BUK404" s="366"/>
      <c r="BUL404" s="366"/>
      <c r="BUM404" s="366"/>
      <c r="BUN404" s="366"/>
      <c r="BUO404" s="366"/>
      <c r="BUP404" s="366"/>
      <c r="BUQ404" s="366"/>
      <c r="BUR404" s="366"/>
      <c r="BUS404" s="366"/>
      <c r="BUT404" s="366"/>
      <c r="BUU404" s="366"/>
      <c r="BUV404" s="366"/>
      <c r="BUW404" s="366"/>
      <c r="BUX404" s="366"/>
      <c r="BUY404" s="366"/>
      <c r="BUZ404" s="366"/>
      <c r="BVA404" s="366"/>
      <c r="BVB404" s="366"/>
      <c r="BVC404" s="366"/>
      <c r="BVD404" s="366"/>
      <c r="BVE404" s="366"/>
      <c r="BVF404" s="366"/>
      <c r="BVG404" s="366"/>
      <c r="BVH404" s="366"/>
      <c r="BVI404" s="366"/>
      <c r="BVJ404" s="366"/>
      <c r="BVK404" s="366"/>
      <c r="BVL404" s="366"/>
      <c r="BVM404" s="366"/>
      <c r="BVN404" s="366"/>
      <c r="BVO404" s="366"/>
      <c r="BVP404" s="366"/>
      <c r="BVQ404" s="366"/>
      <c r="BVR404" s="366"/>
      <c r="BVS404" s="366"/>
      <c r="BVT404" s="366"/>
      <c r="BVU404" s="366"/>
      <c r="BVV404" s="366"/>
      <c r="BVW404" s="366"/>
      <c r="BVX404" s="366"/>
      <c r="BVY404" s="366"/>
      <c r="BVZ404" s="366"/>
      <c r="BWA404" s="366"/>
      <c r="BWB404" s="366"/>
      <c r="BWC404" s="366"/>
      <c r="BWD404" s="366"/>
      <c r="BWE404" s="366"/>
      <c r="BWF404" s="366"/>
      <c r="BWG404" s="366"/>
      <c r="BWH404" s="366"/>
      <c r="BWI404" s="366"/>
      <c r="BWJ404" s="366"/>
      <c r="BWK404" s="366"/>
      <c r="BWL404" s="366"/>
      <c r="BWM404" s="366"/>
      <c r="BWN404" s="366"/>
      <c r="BWO404" s="366"/>
      <c r="BWP404" s="366"/>
      <c r="BWQ404" s="366"/>
      <c r="BWR404" s="366"/>
      <c r="BWS404" s="366"/>
      <c r="BWT404" s="366"/>
      <c r="BWU404" s="366"/>
      <c r="BWV404" s="366"/>
      <c r="BWW404" s="366"/>
      <c r="BWX404" s="366"/>
      <c r="BWY404" s="366"/>
      <c r="BWZ404" s="366"/>
      <c r="BXA404" s="366"/>
      <c r="BXB404" s="366"/>
      <c r="BXC404" s="366"/>
      <c r="BXD404" s="366"/>
      <c r="BXE404" s="366"/>
      <c r="BXF404" s="366"/>
      <c r="BXG404" s="366"/>
      <c r="BXH404" s="366"/>
      <c r="BXI404" s="366"/>
      <c r="BXJ404" s="366"/>
      <c r="BXK404" s="366"/>
      <c r="BXL404" s="366"/>
      <c r="BXM404" s="366"/>
      <c r="BXN404" s="366"/>
      <c r="BXO404" s="366"/>
      <c r="BXP404" s="366"/>
      <c r="BXQ404" s="366"/>
      <c r="BXR404" s="366"/>
      <c r="BXS404" s="366"/>
      <c r="BXT404" s="366"/>
      <c r="BXU404" s="366"/>
      <c r="BXV404" s="366"/>
      <c r="BXW404" s="366"/>
      <c r="BXX404" s="366"/>
      <c r="BXY404" s="366"/>
      <c r="BXZ404" s="366"/>
      <c r="BYA404" s="366"/>
      <c r="BYB404" s="366"/>
      <c r="BYC404" s="366"/>
      <c r="BYD404" s="366"/>
      <c r="BYE404" s="366"/>
      <c r="BYF404" s="366"/>
      <c r="BYG404" s="366"/>
      <c r="BYH404" s="366"/>
      <c r="BYI404" s="366"/>
      <c r="BYJ404" s="366"/>
      <c r="BYK404" s="366"/>
      <c r="BYL404" s="366"/>
      <c r="BYM404" s="366"/>
      <c r="BYN404" s="366"/>
      <c r="BYO404" s="366"/>
      <c r="BYP404" s="366"/>
      <c r="BYQ404" s="366"/>
      <c r="BYR404" s="366"/>
      <c r="BYS404" s="366"/>
      <c r="BYT404" s="366"/>
      <c r="BYU404" s="366"/>
      <c r="BYV404" s="366"/>
      <c r="BYW404" s="366"/>
      <c r="BYX404" s="366"/>
      <c r="BYY404" s="366"/>
      <c r="BYZ404" s="366"/>
      <c r="BZA404" s="366"/>
      <c r="BZB404" s="366"/>
      <c r="BZC404" s="366"/>
      <c r="BZD404" s="366"/>
      <c r="BZE404" s="366"/>
      <c r="BZF404" s="366"/>
      <c r="BZG404" s="366"/>
      <c r="BZH404" s="366"/>
      <c r="BZI404" s="366"/>
      <c r="BZJ404" s="366"/>
      <c r="BZK404" s="366"/>
      <c r="BZL404" s="366"/>
      <c r="BZM404" s="366"/>
      <c r="BZN404" s="366"/>
      <c r="BZO404" s="366"/>
      <c r="BZP404" s="366"/>
      <c r="BZQ404" s="366"/>
      <c r="BZR404" s="366"/>
      <c r="BZS404" s="366"/>
      <c r="BZT404" s="366"/>
      <c r="BZU404" s="366"/>
      <c r="BZV404" s="366"/>
      <c r="BZW404" s="366"/>
      <c r="BZX404" s="366"/>
      <c r="BZY404" s="366"/>
      <c r="BZZ404" s="366"/>
      <c r="CAA404" s="366"/>
      <c r="CAB404" s="366"/>
      <c r="CAC404" s="366"/>
      <c r="CAD404" s="366"/>
      <c r="CAE404" s="366"/>
      <c r="CAF404" s="366"/>
      <c r="CAG404" s="366"/>
      <c r="CAH404" s="366"/>
      <c r="CAI404" s="366"/>
      <c r="CAJ404" s="366"/>
      <c r="CAK404" s="366"/>
      <c r="CAL404" s="366"/>
      <c r="CAM404" s="366"/>
      <c r="CAN404" s="366"/>
      <c r="CAO404" s="366"/>
      <c r="CAP404" s="366"/>
      <c r="CAQ404" s="366"/>
      <c r="CAR404" s="366"/>
      <c r="CAS404" s="366"/>
      <c r="CAT404" s="366"/>
      <c r="CAU404" s="366"/>
      <c r="CAV404" s="366"/>
      <c r="CAW404" s="366"/>
      <c r="CAX404" s="366"/>
      <c r="CAY404" s="366"/>
      <c r="CAZ404" s="366"/>
      <c r="CBA404" s="366"/>
      <c r="CBB404" s="366"/>
      <c r="CBC404" s="366"/>
      <c r="CBD404" s="366"/>
      <c r="CBE404" s="366"/>
      <c r="CBF404" s="366"/>
      <c r="CBG404" s="366"/>
      <c r="CBH404" s="366"/>
      <c r="CBI404" s="366"/>
      <c r="CBJ404" s="366"/>
      <c r="CBK404" s="366"/>
      <c r="CBL404" s="366"/>
      <c r="CBM404" s="366"/>
      <c r="CBN404" s="366"/>
      <c r="CBO404" s="366"/>
      <c r="CBP404" s="366"/>
      <c r="CBQ404" s="366"/>
      <c r="CBR404" s="366"/>
      <c r="CBS404" s="366"/>
      <c r="CBT404" s="366"/>
      <c r="CBU404" s="366"/>
      <c r="CBV404" s="366"/>
      <c r="CBW404" s="366"/>
      <c r="CBX404" s="366"/>
      <c r="CBY404" s="366"/>
      <c r="CBZ404" s="366"/>
      <c r="CCA404" s="366"/>
      <c r="CCB404" s="366"/>
      <c r="CCC404" s="366"/>
      <c r="CCD404" s="366"/>
      <c r="CCE404" s="366"/>
      <c r="CCF404" s="366"/>
      <c r="CCG404" s="366"/>
      <c r="CCH404" s="366"/>
      <c r="CCI404" s="366"/>
      <c r="CCJ404" s="366"/>
      <c r="CCK404" s="366"/>
      <c r="CCL404" s="366"/>
      <c r="CCM404" s="366"/>
      <c r="CCN404" s="366"/>
      <c r="CCO404" s="366"/>
      <c r="CCP404" s="366"/>
      <c r="CCQ404" s="366"/>
      <c r="CCR404" s="366"/>
      <c r="CCS404" s="366"/>
      <c r="CCT404" s="366"/>
      <c r="CCU404" s="366"/>
      <c r="CCV404" s="366"/>
      <c r="CCW404" s="366"/>
      <c r="CCX404" s="366"/>
      <c r="CCY404" s="366"/>
      <c r="CCZ404" s="366"/>
      <c r="CDA404" s="366"/>
      <c r="CDB404" s="366"/>
      <c r="CDC404" s="366"/>
      <c r="CDD404" s="366"/>
      <c r="CDE404" s="366"/>
      <c r="CDF404" s="366"/>
      <c r="CDG404" s="366"/>
      <c r="CDH404" s="366"/>
      <c r="CDI404" s="366"/>
      <c r="CDJ404" s="366"/>
      <c r="CDK404" s="366"/>
      <c r="CDL404" s="366"/>
      <c r="CDM404" s="366"/>
      <c r="CDN404" s="366"/>
      <c r="CDO404" s="366"/>
      <c r="CDP404" s="366"/>
      <c r="CDQ404" s="366"/>
      <c r="CDR404" s="366"/>
      <c r="CDS404" s="366"/>
      <c r="CDT404" s="366"/>
      <c r="CDU404" s="366"/>
      <c r="CDV404" s="366"/>
      <c r="CDW404" s="366"/>
      <c r="CDX404" s="366"/>
      <c r="CDY404" s="366"/>
      <c r="CDZ404" s="366"/>
      <c r="CEA404" s="366"/>
      <c r="CEB404" s="366"/>
      <c r="CEC404" s="366"/>
      <c r="CED404" s="366"/>
      <c r="CEE404" s="366"/>
      <c r="CEF404" s="366"/>
      <c r="CEG404" s="366"/>
      <c r="CEH404" s="366"/>
      <c r="CEI404" s="366"/>
      <c r="CEJ404" s="366"/>
      <c r="CEK404" s="366"/>
      <c r="CEL404" s="366"/>
      <c r="CEM404" s="366"/>
      <c r="CEN404" s="366"/>
      <c r="CEO404" s="366"/>
      <c r="CEP404" s="366"/>
      <c r="CEQ404" s="366"/>
      <c r="CER404" s="366"/>
      <c r="CES404" s="366"/>
      <c r="CET404" s="366"/>
      <c r="CEU404" s="366"/>
      <c r="CEV404" s="366"/>
      <c r="CEW404" s="366"/>
      <c r="CEX404" s="366"/>
      <c r="CEY404" s="366"/>
      <c r="CEZ404" s="366"/>
      <c r="CFA404" s="366"/>
      <c r="CFB404" s="366"/>
      <c r="CFC404" s="366"/>
      <c r="CFD404" s="366"/>
      <c r="CFE404" s="366"/>
      <c r="CFF404" s="366"/>
      <c r="CFG404" s="366"/>
      <c r="CFH404" s="366"/>
      <c r="CFI404" s="366"/>
      <c r="CFJ404" s="366"/>
      <c r="CFK404" s="366"/>
      <c r="CFL404" s="366"/>
      <c r="CFM404" s="366"/>
      <c r="CFN404" s="366"/>
      <c r="CFO404" s="366"/>
      <c r="CFP404" s="366"/>
      <c r="CFQ404" s="366"/>
      <c r="CFR404" s="366"/>
      <c r="CFS404" s="366"/>
      <c r="CFT404" s="366"/>
      <c r="CFU404" s="366"/>
      <c r="CFV404" s="366"/>
      <c r="CFW404" s="366"/>
      <c r="CFX404" s="366"/>
      <c r="CFY404" s="366"/>
      <c r="CFZ404" s="366"/>
      <c r="CGA404" s="366"/>
      <c r="CGB404" s="366"/>
      <c r="CGC404" s="366"/>
      <c r="CGD404" s="366"/>
      <c r="CGE404" s="366"/>
      <c r="CGF404" s="366"/>
      <c r="CGG404" s="366"/>
      <c r="CGH404" s="366"/>
      <c r="CGI404" s="366"/>
      <c r="CGJ404" s="366"/>
      <c r="CGK404" s="366"/>
      <c r="CGL404" s="366"/>
      <c r="CGM404" s="366"/>
      <c r="CGN404" s="366"/>
      <c r="CGO404" s="366"/>
      <c r="CGP404" s="366"/>
      <c r="CGQ404" s="366"/>
      <c r="CGR404" s="366"/>
      <c r="CGS404" s="366"/>
      <c r="CGT404" s="366"/>
      <c r="CGU404" s="366"/>
      <c r="CGV404" s="366"/>
      <c r="CGW404" s="366"/>
      <c r="CGX404" s="366"/>
      <c r="CGY404" s="366"/>
      <c r="CGZ404" s="366"/>
      <c r="CHA404" s="366"/>
      <c r="CHB404" s="366"/>
      <c r="CHC404" s="366"/>
      <c r="CHD404" s="366"/>
      <c r="CHE404" s="366"/>
      <c r="CHF404" s="366"/>
      <c r="CHG404" s="366"/>
      <c r="CHH404" s="366"/>
      <c r="CHI404" s="366"/>
      <c r="CHJ404" s="366"/>
      <c r="CHK404" s="366"/>
      <c r="CHL404" s="366"/>
      <c r="CHM404" s="366"/>
      <c r="CHN404" s="366"/>
      <c r="CHO404" s="366"/>
      <c r="CHP404" s="366"/>
      <c r="CHQ404" s="366"/>
      <c r="CHR404" s="366"/>
      <c r="CHS404" s="366"/>
      <c r="CHT404" s="366"/>
      <c r="CHU404" s="366"/>
      <c r="CHV404" s="366"/>
      <c r="CHW404" s="366"/>
      <c r="CHX404" s="366"/>
      <c r="CHY404" s="366"/>
      <c r="CHZ404" s="366"/>
      <c r="CIA404" s="366"/>
      <c r="CIB404" s="366"/>
      <c r="CIC404" s="366"/>
      <c r="CID404" s="366"/>
      <c r="CIE404" s="366"/>
      <c r="CIF404" s="366"/>
      <c r="CIG404" s="366"/>
      <c r="CIH404" s="366"/>
      <c r="CII404" s="366"/>
      <c r="CIJ404" s="366"/>
      <c r="CIK404" s="366"/>
      <c r="CIL404" s="366"/>
      <c r="CIM404" s="366"/>
      <c r="CIN404" s="366"/>
      <c r="CIO404" s="366"/>
      <c r="CIP404" s="366"/>
      <c r="CIQ404" s="366"/>
      <c r="CIR404" s="366"/>
      <c r="CIS404" s="366"/>
      <c r="CIT404" s="366"/>
      <c r="CIU404" s="366"/>
      <c r="CIV404" s="366"/>
      <c r="CIW404" s="366"/>
      <c r="CIX404" s="366"/>
      <c r="CIY404" s="366"/>
      <c r="CIZ404" s="366"/>
      <c r="CJA404" s="366"/>
      <c r="CJB404" s="366"/>
      <c r="CJC404" s="366"/>
      <c r="CJD404" s="366"/>
      <c r="CJE404" s="366"/>
      <c r="CJF404" s="366"/>
      <c r="CJG404" s="366"/>
      <c r="CJH404" s="366"/>
      <c r="CJI404" s="366"/>
      <c r="CJJ404" s="366"/>
      <c r="CJK404" s="366"/>
      <c r="CJL404" s="366"/>
      <c r="CJM404" s="366"/>
      <c r="CJN404" s="366"/>
      <c r="CJO404" s="366"/>
      <c r="CJP404" s="366"/>
      <c r="CJQ404" s="366"/>
      <c r="CJR404" s="366"/>
      <c r="CJS404" s="366"/>
      <c r="CJT404" s="366"/>
      <c r="CJU404" s="366"/>
      <c r="CJV404" s="366"/>
      <c r="CJW404" s="366"/>
      <c r="CJX404" s="366"/>
      <c r="CJY404" s="366"/>
      <c r="CJZ404" s="366"/>
      <c r="CKA404" s="366"/>
      <c r="CKB404" s="366"/>
      <c r="CKC404" s="366"/>
      <c r="CKD404" s="366"/>
      <c r="CKE404" s="366"/>
      <c r="CKF404" s="366"/>
      <c r="CKG404" s="366"/>
      <c r="CKH404" s="366"/>
      <c r="CKI404" s="366"/>
      <c r="CKJ404" s="366"/>
      <c r="CKK404" s="366"/>
      <c r="CKL404" s="366"/>
      <c r="CKM404" s="366"/>
      <c r="CKN404" s="366"/>
      <c r="CKO404" s="366"/>
      <c r="CKP404" s="366"/>
      <c r="CKQ404" s="366"/>
      <c r="CKR404" s="366"/>
      <c r="CKS404" s="366"/>
      <c r="CKT404" s="366"/>
      <c r="CKU404" s="366"/>
      <c r="CKV404" s="366"/>
      <c r="CKW404" s="366"/>
      <c r="CKX404" s="366"/>
      <c r="CKY404" s="366"/>
      <c r="CKZ404" s="366"/>
      <c r="CLA404" s="366"/>
      <c r="CLB404" s="366"/>
      <c r="CLC404" s="366"/>
      <c r="CLD404" s="366"/>
      <c r="CLE404" s="366"/>
      <c r="CLF404" s="366"/>
      <c r="CLG404" s="366"/>
      <c r="CLH404" s="366"/>
      <c r="CLI404" s="366"/>
      <c r="CLJ404" s="366"/>
      <c r="CLK404" s="366"/>
      <c r="CLL404" s="366"/>
      <c r="CLM404" s="366"/>
      <c r="CLN404" s="366"/>
      <c r="CLO404" s="366"/>
      <c r="CLP404" s="366"/>
      <c r="CLQ404" s="366"/>
      <c r="CLR404" s="366"/>
      <c r="CLS404" s="366"/>
      <c r="CLT404" s="366"/>
      <c r="CLU404" s="366"/>
      <c r="CLV404" s="366"/>
      <c r="CLW404" s="366"/>
      <c r="CLX404" s="366"/>
      <c r="CLY404" s="366"/>
      <c r="CLZ404" s="366"/>
      <c r="CMA404" s="366"/>
      <c r="CMB404" s="366"/>
      <c r="CMC404" s="366"/>
      <c r="CMD404" s="366"/>
      <c r="CME404" s="366"/>
      <c r="CMF404" s="366"/>
      <c r="CMG404" s="366"/>
      <c r="CMH404" s="366"/>
      <c r="CMI404" s="366"/>
      <c r="CMJ404" s="366"/>
      <c r="CMK404" s="366"/>
      <c r="CML404" s="366"/>
      <c r="CMM404" s="366"/>
      <c r="CMN404" s="366"/>
      <c r="CMO404" s="366"/>
      <c r="CMP404" s="366"/>
      <c r="CMQ404" s="366"/>
      <c r="CMR404" s="366"/>
      <c r="CMS404" s="366"/>
      <c r="CMT404" s="366"/>
      <c r="CMU404" s="366"/>
      <c r="CMV404" s="366"/>
      <c r="CMW404" s="366"/>
      <c r="CMX404" s="366"/>
      <c r="CMY404" s="366"/>
      <c r="CMZ404" s="366"/>
      <c r="CNA404" s="366"/>
      <c r="CNB404" s="366"/>
      <c r="CNC404" s="366"/>
      <c r="CND404" s="366"/>
      <c r="CNE404" s="366"/>
      <c r="CNF404" s="366"/>
      <c r="CNG404" s="366"/>
      <c r="CNH404" s="366"/>
      <c r="CNI404" s="366"/>
      <c r="CNJ404" s="366"/>
      <c r="CNK404" s="366"/>
      <c r="CNL404" s="366"/>
      <c r="CNM404" s="366"/>
      <c r="CNN404" s="366"/>
      <c r="CNO404" s="366"/>
      <c r="CNP404" s="366"/>
      <c r="CNQ404" s="366"/>
      <c r="CNR404" s="366"/>
      <c r="CNS404" s="366"/>
      <c r="CNT404" s="366"/>
      <c r="CNU404" s="366"/>
      <c r="CNV404" s="366"/>
      <c r="CNW404" s="366"/>
      <c r="CNX404" s="366"/>
      <c r="CNY404" s="366"/>
      <c r="CNZ404" s="366"/>
      <c r="COA404" s="366"/>
      <c r="COB404" s="366"/>
      <c r="COC404" s="366"/>
      <c r="COD404" s="366"/>
      <c r="COE404" s="366"/>
      <c r="COF404" s="366"/>
      <c r="COG404" s="366"/>
      <c r="COH404" s="366"/>
      <c r="COI404" s="366"/>
      <c r="COJ404" s="366"/>
      <c r="COK404" s="366"/>
      <c r="COL404" s="366"/>
      <c r="COM404" s="366"/>
      <c r="CON404" s="366"/>
      <c r="COO404" s="366"/>
      <c r="COP404" s="366"/>
      <c r="COQ404" s="366"/>
      <c r="COR404" s="366"/>
      <c r="COS404" s="366"/>
      <c r="COT404" s="366"/>
      <c r="COU404" s="366"/>
      <c r="COV404" s="366"/>
      <c r="COW404" s="366"/>
      <c r="COX404" s="366"/>
      <c r="COY404" s="366"/>
      <c r="COZ404" s="366"/>
      <c r="CPA404" s="366"/>
      <c r="CPB404" s="366"/>
      <c r="CPC404" s="366"/>
      <c r="CPD404" s="366"/>
      <c r="CPE404" s="366"/>
      <c r="CPF404" s="366"/>
      <c r="CPG404" s="366"/>
      <c r="CPH404" s="366"/>
      <c r="CPI404" s="366"/>
      <c r="CPJ404" s="366"/>
      <c r="CPK404" s="366"/>
      <c r="CPL404" s="366"/>
      <c r="CPM404" s="366"/>
      <c r="CPN404" s="366"/>
      <c r="CPO404" s="366"/>
      <c r="CPP404" s="366"/>
      <c r="CPQ404" s="366"/>
      <c r="CPR404" s="366"/>
      <c r="CPS404" s="366"/>
      <c r="CPT404" s="366"/>
      <c r="CPU404" s="366"/>
      <c r="CPV404" s="366"/>
      <c r="CPW404" s="366"/>
      <c r="CPX404" s="366"/>
      <c r="CPY404" s="366"/>
      <c r="CPZ404" s="366"/>
      <c r="CQA404" s="366"/>
      <c r="CQB404" s="366"/>
      <c r="CQC404" s="366"/>
      <c r="CQD404" s="366"/>
      <c r="CQE404" s="366"/>
      <c r="CQF404" s="366"/>
      <c r="CQG404" s="366"/>
      <c r="CQH404" s="366"/>
      <c r="CQI404" s="366"/>
      <c r="CQJ404" s="366"/>
      <c r="CQK404" s="366"/>
      <c r="CQL404" s="366"/>
      <c r="CQM404" s="366"/>
      <c r="CQN404" s="366"/>
      <c r="CQO404" s="366"/>
      <c r="CQP404" s="366"/>
      <c r="CQQ404" s="366"/>
      <c r="CQR404" s="366"/>
      <c r="CQS404" s="366"/>
      <c r="CQT404" s="366"/>
      <c r="CQU404" s="366"/>
      <c r="CQV404" s="366"/>
      <c r="CQW404" s="366"/>
      <c r="CQX404" s="366"/>
      <c r="CQY404" s="366"/>
      <c r="CQZ404" s="366"/>
      <c r="CRA404" s="366"/>
      <c r="CRB404" s="366"/>
      <c r="CRC404" s="366"/>
      <c r="CRD404" s="366"/>
      <c r="CRE404" s="366"/>
      <c r="CRF404" s="366"/>
      <c r="CRG404" s="366"/>
      <c r="CRH404" s="366"/>
      <c r="CRI404" s="366"/>
      <c r="CRJ404" s="366"/>
      <c r="CRK404" s="366"/>
      <c r="CRL404" s="366"/>
      <c r="CRM404" s="366"/>
      <c r="CRN404" s="366"/>
      <c r="CRO404" s="366"/>
      <c r="CRP404" s="366"/>
      <c r="CRQ404" s="366"/>
      <c r="CRR404" s="366"/>
      <c r="CRS404" s="366"/>
      <c r="CRT404" s="366"/>
      <c r="CRU404" s="366"/>
      <c r="CRV404" s="366"/>
      <c r="CRW404" s="366"/>
      <c r="CRX404" s="366"/>
      <c r="CRY404" s="366"/>
      <c r="CRZ404" s="366"/>
      <c r="CSA404" s="366"/>
      <c r="CSB404" s="366"/>
      <c r="CSC404" s="366"/>
      <c r="CSD404" s="366"/>
      <c r="CSE404" s="366"/>
      <c r="CSF404" s="366"/>
      <c r="CSG404" s="366"/>
      <c r="CSH404" s="366"/>
      <c r="CSI404" s="366"/>
      <c r="CSJ404" s="366"/>
      <c r="CSK404" s="366"/>
      <c r="CSL404" s="366"/>
      <c r="CSM404" s="366"/>
      <c r="CSN404" s="366"/>
      <c r="CSO404" s="366"/>
      <c r="CSP404" s="366"/>
      <c r="CSQ404" s="366"/>
      <c r="CSR404" s="366"/>
      <c r="CSS404" s="366"/>
      <c r="CST404" s="366"/>
      <c r="CSU404" s="366"/>
      <c r="CSV404" s="366"/>
      <c r="CSW404" s="366"/>
      <c r="CSX404" s="366"/>
      <c r="CSY404" s="366"/>
      <c r="CSZ404" s="366"/>
      <c r="CTA404" s="366"/>
      <c r="CTB404" s="366"/>
      <c r="CTC404" s="366"/>
      <c r="CTD404" s="366"/>
      <c r="CTE404" s="366"/>
      <c r="CTF404" s="366"/>
      <c r="CTG404" s="366"/>
      <c r="CTH404" s="366"/>
      <c r="CTI404" s="366"/>
      <c r="CTJ404" s="366"/>
      <c r="CTK404" s="366"/>
      <c r="CTL404" s="366"/>
      <c r="CTM404" s="366"/>
      <c r="CTN404" s="366"/>
      <c r="CTO404" s="366"/>
      <c r="CTP404" s="366"/>
      <c r="CTQ404" s="366"/>
      <c r="CTR404" s="366"/>
      <c r="CTS404" s="366"/>
      <c r="CTT404" s="366"/>
      <c r="CTU404" s="366"/>
      <c r="CTV404" s="366"/>
      <c r="CTW404" s="366"/>
      <c r="CTX404" s="366"/>
      <c r="CTY404" s="366"/>
      <c r="CTZ404" s="366"/>
      <c r="CUA404" s="366"/>
      <c r="CUB404" s="366"/>
      <c r="CUC404" s="366"/>
      <c r="CUD404" s="366"/>
      <c r="CUE404" s="366"/>
      <c r="CUF404" s="366"/>
      <c r="CUG404" s="366"/>
      <c r="CUH404" s="366"/>
      <c r="CUI404" s="366"/>
      <c r="CUJ404" s="366"/>
      <c r="CUK404" s="366"/>
      <c r="CUL404" s="366"/>
      <c r="CUM404" s="366"/>
      <c r="CUN404" s="366"/>
      <c r="CUO404" s="366"/>
      <c r="CUP404" s="366"/>
      <c r="CUQ404" s="366"/>
      <c r="CUR404" s="366"/>
      <c r="CUS404" s="366"/>
      <c r="CUT404" s="366"/>
      <c r="CUU404" s="366"/>
      <c r="CUV404" s="366"/>
      <c r="CUW404" s="366"/>
      <c r="CUX404" s="366"/>
      <c r="CUY404" s="366"/>
      <c r="CUZ404" s="366"/>
      <c r="CVA404" s="366"/>
      <c r="CVB404" s="366"/>
      <c r="CVC404" s="366"/>
      <c r="CVD404" s="366"/>
      <c r="CVE404" s="366"/>
      <c r="CVF404" s="366"/>
      <c r="CVG404" s="366"/>
      <c r="CVH404" s="366"/>
      <c r="CVI404" s="366"/>
      <c r="CVJ404" s="366"/>
      <c r="CVK404" s="366"/>
      <c r="CVL404" s="366"/>
      <c r="CVM404" s="366"/>
      <c r="CVN404" s="366"/>
      <c r="CVO404" s="366"/>
      <c r="CVP404" s="366"/>
      <c r="CVQ404" s="366"/>
      <c r="CVR404" s="366"/>
      <c r="CVS404" s="366"/>
      <c r="CVT404" s="366"/>
      <c r="CVU404" s="366"/>
      <c r="CVV404" s="366"/>
      <c r="CVW404" s="366"/>
      <c r="CVX404" s="366"/>
      <c r="CVY404" s="366"/>
      <c r="CVZ404" s="366"/>
      <c r="CWA404" s="366"/>
      <c r="CWB404" s="366"/>
      <c r="CWC404" s="366"/>
      <c r="CWD404" s="366"/>
      <c r="CWE404" s="366"/>
      <c r="CWF404" s="366"/>
      <c r="CWG404" s="366"/>
      <c r="CWH404" s="366"/>
      <c r="CWI404" s="366"/>
      <c r="CWJ404" s="366"/>
      <c r="CWK404" s="366"/>
      <c r="CWL404" s="366"/>
      <c r="CWM404" s="366"/>
      <c r="CWN404" s="366"/>
      <c r="CWO404" s="366"/>
      <c r="CWP404" s="366"/>
      <c r="CWQ404" s="366"/>
      <c r="CWR404" s="366"/>
      <c r="CWS404" s="366"/>
      <c r="CWT404" s="366"/>
      <c r="CWU404" s="366"/>
      <c r="CWV404" s="366"/>
      <c r="CWW404" s="366"/>
      <c r="CWX404" s="366"/>
      <c r="CWY404" s="366"/>
      <c r="CWZ404" s="366"/>
      <c r="CXA404" s="366"/>
      <c r="CXB404" s="366"/>
      <c r="CXC404" s="366"/>
      <c r="CXD404" s="366"/>
      <c r="CXE404" s="366"/>
      <c r="CXF404" s="366"/>
      <c r="CXG404" s="366"/>
      <c r="CXH404" s="366"/>
      <c r="CXI404" s="366"/>
      <c r="CXJ404" s="366"/>
      <c r="CXK404" s="366"/>
      <c r="CXL404" s="366"/>
      <c r="CXM404" s="366"/>
      <c r="CXN404" s="366"/>
      <c r="CXO404" s="366"/>
      <c r="CXP404" s="366"/>
      <c r="CXQ404" s="366"/>
      <c r="CXR404" s="366"/>
      <c r="CXS404" s="366"/>
      <c r="CXT404" s="366"/>
      <c r="CXU404" s="366"/>
      <c r="CXV404" s="366"/>
      <c r="CXW404" s="366"/>
      <c r="CXX404" s="366"/>
      <c r="CXY404" s="366"/>
      <c r="CXZ404" s="366"/>
      <c r="CYA404" s="366"/>
      <c r="CYB404" s="366"/>
      <c r="CYC404" s="366"/>
      <c r="CYD404" s="366"/>
      <c r="CYE404" s="366"/>
      <c r="CYF404" s="366"/>
      <c r="CYG404" s="366"/>
      <c r="CYH404" s="366"/>
      <c r="CYI404" s="366"/>
      <c r="CYJ404" s="366"/>
      <c r="CYK404" s="366"/>
      <c r="CYL404" s="366"/>
      <c r="CYM404" s="366"/>
      <c r="CYN404" s="366"/>
      <c r="CYO404" s="366"/>
      <c r="CYP404" s="366"/>
      <c r="CYQ404" s="366"/>
      <c r="CYR404" s="366"/>
      <c r="CYS404" s="366"/>
      <c r="CYT404" s="366"/>
      <c r="CYU404" s="366"/>
      <c r="CYV404" s="366"/>
      <c r="CYW404" s="366"/>
      <c r="CYX404" s="366"/>
      <c r="CYY404" s="366"/>
      <c r="CYZ404" s="366"/>
      <c r="CZA404" s="366"/>
      <c r="CZB404" s="366"/>
      <c r="CZC404" s="366"/>
      <c r="CZD404" s="366"/>
      <c r="CZE404" s="366"/>
      <c r="CZF404" s="366"/>
      <c r="CZG404" s="366"/>
      <c r="CZH404" s="366"/>
      <c r="CZI404" s="366"/>
      <c r="CZJ404" s="366"/>
      <c r="CZK404" s="366"/>
      <c r="CZL404" s="366"/>
      <c r="CZM404" s="366"/>
      <c r="CZN404" s="366"/>
      <c r="CZO404" s="366"/>
      <c r="CZP404" s="366"/>
      <c r="CZQ404" s="366"/>
      <c r="CZR404" s="366"/>
      <c r="CZS404" s="366"/>
      <c r="CZT404" s="366"/>
      <c r="CZU404" s="366"/>
      <c r="CZV404" s="366"/>
      <c r="CZW404" s="366"/>
      <c r="CZX404" s="366"/>
      <c r="CZY404" s="366"/>
      <c r="CZZ404" s="366"/>
      <c r="DAA404" s="366"/>
      <c r="DAB404" s="366"/>
      <c r="DAC404" s="366"/>
      <c r="DAD404" s="366"/>
      <c r="DAE404" s="366"/>
      <c r="DAF404" s="366"/>
      <c r="DAG404" s="366"/>
      <c r="DAH404" s="366"/>
      <c r="DAI404" s="366"/>
      <c r="DAJ404" s="366"/>
      <c r="DAK404" s="366"/>
      <c r="DAL404" s="366"/>
      <c r="DAM404" s="366"/>
      <c r="DAN404" s="366"/>
      <c r="DAO404" s="366"/>
      <c r="DAP404" s="366"/>
      <c r="DAQ404" s="366"/>
      <c r="DAR404" s="366"/>
      <c r="DAS404" s="366"/>
      <c r="DAT404" s="366"/>
      <c r="DAU404" s="366"/>
      <c r="DAV404" s="366"/>
      <c r="DAW404" s="366"/>
      <c r="DAX404" s="366"/>
      <c r="DAY404" s="366"/>
      <c r="DAZ404" s="366"/>
      <c r="DBA404" s="366"/>
      <c r="DBB404" s="366"/>
      <c r="DBC404" s="366"/>
      <c r="DBD404" s="366"/>
      <c r="DBE404" s="366"/>
      <c r="DBF404" s="366"/>
      <c r="DBG404" s="366"/>
      <c r="DBH404" s="366"/>
      <c r="DBI404" s="366"/>
      <c r="DBJ404" s="366"/>
      <c r="DBK404" s="366"/>
      <c r="DBL404" s="366"/>
      <c r="DBM404" s="366"/>
      <c r="DBN404" s="366"/>
      <c r="DBO404" s="366"/>
      <c r="DBP404" s="366"/>
      <c r="DBQ404" s="366"/>
      <c r="DBR404" s="366"/>
      <c r="DBS404" s="366"/>
      <c r="DBT404" s="366"/>
      <c r="DBU404" s="366"/>
      <c r="DBV404" s="366"/>
      <c r="DBW404" s="366"/>
      <c r="DBX404" s="366"/>
      <c r="DBY404" s="366"/>
      <c r="DBZ404" s="366"/>
      <c r="DCA404" s="366"/>
      <c r="DCB404" s="366"/>
      <c r="DCC404" s="366"/>
      <c r="DCD404" s="366"/>
      <c r="DCE404" s="366"/>
      <c r="DCF404" s="366"/>
      <c r="DCG404" s="366"/>
      <c r="DCH404" s="366"/>
      <c r="DCI404" s="366"/>
      <c r="DCJ404" s="366"/>
      <c r="DCK404" s="366"/>
      <c r="DCL404" s="366"/>
      <c r="DCM404" s="366"/>
      <c r="DCN404" s="366"/>
      <c r="DCO404" s="366"/>
      <c r="DCP404" s="366"/>
      <c r="DCQ404" s="366"/>
      <c r="DCR404" s="366"/>
      <c r="DCS404" s="366"/>
      <c r="DCT404" s="366"/>
      <c r="DCU404" s="366"/>
      <c r="DCV404" s="366"/>
      <c r="DCW404" s="366"/>
      <c r="DCX404" s="366"/>
      <c r="DCY404" s="366"/>
      <c r="DCZ404" s="366"/>
      <c r="DDA404" s="366"/>
      <c r="DDB404" s="366"/>
      <c r="DDC404" s="366"/>
      <c r="DDD404" s="366"/>
      <c r="DDE404" s="366"/>
      <c r="DDF404" s="366"/>
      <c r="DDG404" s="366"/>
      <c r="DDH404" s="366"/>
      <c r="DDI404" s="366"/>
      <c r="DDJ404" s="366"/>
      <c r="DDK404" s="366"/>
      <c r="DDL404" s="366"/>
      <c r="DDM404" s="366"/>
      <c r="DDN404" s="366"/>
      <c r="DDO404" s="366"/>
      <c r="DDP404" s="366"/>
      <c r="DDQ404" s="366"/>
      <c r="DDR404" s="366"/>
      <c r="DDS404" s="366"/>
      <c r="DDT404" s="366"/>
      <c r="DDU404" s="366"/>
      <c r="DDV404" s="366"/>
      <c r="DDW404" s="366"/>
      <c r="DDX404" s="366"/>
      <c r="DDY404" s="366"/>
      <c r="DDZ404" s="366"/>
      <c r="DEA404" s="366"/>
      <c r="DEB404" s="366"/>
      <c r="DEC404" s="366"/>
      <c r="DED404" s="366"/>
      <c r="DEE404" s="366"/>
      <c r="DEF404" s="366"/>
      <c r="DEG404" s="366"/>
      <c r="DEH404" s="366"/>
      <c r="DEI404" s="366"/>
      <c r="DEJ404" s="366"/>
      <c r="DEK404" s="366"/>
      <c r="DEL404" s="366"/>
      <c r="DEM404" s="366"/>
      <c r="DEN404" s="366"/>
      <c r="DEO404" s="366"/>
      <c r="DEP404" s="366"/>
      <c r="DEQ404" s="366"/>
      <c r="DER404" s="366"/>
      <c r="DES404" s="366"/>
      <c r="DET404" s="366"/>
      <c r="DEU404" s="366"/>
      <c r="DEV404" s="366"/>
      <c r="DEW404" s="366"/>
      <c r="DEX404" s="366"/>
      <c r="DEY404" s="366"/>
      <c r="DEZ404" s="366"/>
      <c r="DFA404" s="366"/>
      <c r="DFB404" s="366"/>
      <c r="DFC404" s="366"/>
      <c r="DFD404" s="366"/>
      <c r="DFE404" s="366"/>
      <c r="DFF404" s="366"/>
      <c r="DFG404" s="366"/>
      <c r="DFH404" s="366"/>
      <c r="DFI404" s="366"/>
      <c r="DFJ404" s="366"/>
      <c r="DFK404" s="366"/>
      <c r="DFL404" s="366"/>
      <c r="DFM404" s="366"/>
      <c r="DFN404" s="366"/>
      <c r="DFO404" s="366"/>
      <c r="DFP404" s="366"/>
      <c r="DFQ404" s="366"/>
      <c r="DFR404" s="366"/>
      <c r="DFS404" s="366"/>
      <c r="DFT404" s="366"/>
      <c r="DFU404" s="366"/>
      <c r="DFV404" s="366"/>
      <c r="DFW404" s="366"/>
      <c r="DFX404" s="366"/>
      <c r="DFY404" s="366"/>
      <c r="DFZ404" s="366"/>
      <c r="DGA404" s="366"/>
      <c r="DGB404" s="366"/>
      <c r="DGC404" s="366"/>
      <c r="DGD404" s="366"/>
      <c r="DGE404" s="366"/>
      <c r="DGF404" s="366"/>
      <c r="DGG404" s="366"/>
      <c r="DGH404" s="366"/>
      <c r="DGI404" s="366"/>
      <c r="DGJ404" s="366"/>
      <c r="DGK404" s="366"/>
      <c r="DGL404" s="366"/>
      <c r="DGM404" s="366"/>
      <c r="DGN404" s="366"/>
      <c r="DGO404" s="366"/>
      <c r="DGP404" s="366"/>
      <c r="DGQ404" s="366"/>
      <c r="DGR404" s="366"/>
      <c r="DGS404" s="366"/>
      <c r="DGT404" s="366"/>
      <c r="DGU404" s="366"/>
      <c r="DGV404" s="366"/>
      <c r="DGW404" s="366"/>
      <c r="DGX404" s="366"/>
      <c r="DGY404" s="366"/>
      <c r="DGZ404" s="366"/>
      <c r="DHA404" s="366"/>
      <c r="DHB404" s="366"/>
      <c r="DHC404" s="366"/>
      <c r="DHD404" s="366"/>
      <c r="DHE404" s="366"/>
      <c r="DHF404" s="366"/>
      <c r="DHG404" s="366"/>
      <c r="DHH404" s="366"/>
      <c r="DHI404" s="366"/>
      <c r="DHJ404" s="366"/>
      <c r="DHK404" s="366"/>
      <c r="DHL404" s="366"/>
      <c r="DHM404" s="366"/>
      <c r="DHN404" s="366"/>
      <c r="DHO404" s="366"/>
      <c r="DHP404" s="366"/>
      <c r="DHQ404" s="366"/>
      <c r="DHR404" s="366"/>
      <c r="DHS404" s="366"/>
      <c r="DHT404" s="366"/>
      <c r="DHU404" s="366"/>
      <c r="DHV404" s="366"/>
      <c r="DHW404" s="366"/>
      <c r="DHX404" s="366"/>
      <c r="DHY404" s="366"/>
      <c r="DHZ404" s="366"/>
      <c r="DIA404" s="366"/>
      <c r="DIB404" s="366"/>
      <c r="DIC404" s="366"/>
      <c r="DID404" s="366"/>
      <c r="DIE404" s="366"/>
      <c r="DIF404" s="366"/>
      <c r="DIG404" s="366"/>
      <c r="DIH404" s="366"/>
      <c r="DII404" s="366"/>
      <c r="DIJ404" s="366"/>
      <c r="DIK404" s="366"/>
      <c r="DIL404" s="366"/>
      <c r="DIM404" s="366"/>
      <c r="DIN404" s="366"/>
      <c r="DIO404" s="366"/>
      <c r="DIP404" s="366"/>
      <c r="DIQ404" s="366"/>
      <c r="DIR404" s="366"/>
      <c r="DIS404" s="366"/>
      <c r="DIT404" s="366"/>
      <c r="DIU404" s="366"/>
      <c r="DIV404" s="366"/>
      <c r="DIW404" s="366"/>
      <c r="DIX404" s="366"/>
      <c r="DIY404" s="366"/>
      <c r="DIZ404" s="366"/>
      <c r="DJA404" s="366"/>
      <c r="DJB404" s="366"/>
      <c r="DJC404" s="366"/>
      <c r="DJD404" s="366"/>
      <c r="DJE404" s="366"/>
      <c r="DJF404" s="366"/>
      <c r="DJG404" s="366"/>
      <c r="DJH404" s="366"/>
      <c r="DJI404" s="366"/>
      <c r="DJJ404" s="366"/>
      <c r="DJK404" s="366"/>
      <c r="DJL404" s="366"/>
      <c r="DJM404" s="366"/>
      <c r="DJN404" s="366"/>
      <c r="DJO404" s="366"/>
      <c r="DJP404" s="366"/>
      <c r="DJQ404" s="366"/>
      <c r="DJR404" s="366"/>
      <c r="DJS404" s="366"/>
      <c r="DJT404" s="366"/>
      <c r="DJU404" s="366"/>
      <c r="DJV404" s="366"/>
      <c r="DJW404" s="366"/>
      <c r="DJX404" s="366"/>
      <c r="DJY404" s="366"/>
      <c r="DJZ404" s="366"/>
      <c r="DKA404" s="366"/>
      <c r="DKB404" s="366"/>
      <c r="DKC404" s="366"/>
      <c r="DKD404" s="366"/>
      <c r="DKE404" s="366"/>
      <c r="DKF404" s="366"/>
      <c r="DKG404" s="366"/>
      <c r="DKH404" s="366"/>
      <c r="DKI404" s="366"/>
      <c r="DKJ404" s="366"/>
      <c r="DKK404" s="366"/>
      <c r="DKL404" s="366"/>
      <c r="DKM404" s="366"/>
      <c r="DKN404" s="366"/>
      <c r="DKO404" s="366"/>
      <c r="DKP404" s="366"/>
      <c r="DKQ404" s="366"/>
      <c r="DKR404" s="366"/>
      <c r="DKS404" s="366"/>
      <c r="DKT404" s="366"/>
      <c r="DKU404" s="366"/>
      <c r="DKV404" s="366"/>
      <c r="DKW404" s="366"/>
      <c r="DKX404" s="366"/>
      <c r="DKY404" s="366"/>
      <c r="DKZ404" s="366"/>
      <c r="DLA404" s="366"/>
      <c r="DLB404" s="366"/>
      <c r="DLC404" s="366"/>
      <c r="DLD404" s="366"/>
      <c r="DLE404" s="366"/>
      <c r="DLF404" s="366"/>
      <c r="DLG404" s="366"/>
      <c r="DLH404" s="366"/>
      <c r="DLI404" s="366"/>
      <c r="DLJ404" s="366"/>
      <c r="DLK404" s="366"/>
      <c r="DLL404" s="366"/>
      <c r="DLM404" s="366"/>
      <c r="DLN404" s="366"/>
      <c r="DLO404" s="366"/>
      <c r="DLP404" s="366"/>
      <c r="DLQ404" s="366"/>
      <c r="DLR404" s="366"/>
      <c r="DLS404" s="366"/>
      <c r="DLT404" s="366"/>
      <c r="DLU404" s="366"/>
      <c r="DLV404" s="366"/>
      <c r="DLW404" s="366"/>
      <c r="DLX404" s="366"/>
      <c r="DLY404" s="366"/>
      <c r="DLZ404" s="366"/>
      <c r="DMA404" s="366"/>
      <c r="DMB404" s="366"/>
      <c r="DMC404" s="366"/>
      <c r="DMD404" s="366"/>
      <c r="DME404" s="366"/>
      <c r="DMF404" s="366"/>
      <c r="DMG404" s="366"/>
      <c r="DMH404" s="366"/>
      <c r="DMI404" s="366"/>
      <c r="DMJ404" s="366"/>
      <c r="DMK404" s="366"/>
      <c r="DML404" s="366"/>
      <c r="DMM404" s="366"/>
      <c r="DMN404" s="366"/>
      <c r="DMO404" s="366"/>
      <c r="DMP404" s="366"/>
      <c r="DMQ404" s="366"/>
      <c r="DMR404" s="366"/>
      <c r="DMS404" s="366"/>
      <c r="DMT404" s="366"/>
      <c r="DMU404" s="366"/>
      <c r="DMV404" s="366"/>
      <c r="DMW404" s="366"/>
      <c r="DMX404" s="366"/>
      <c r="DMY404" s="366"/>
      <c r="DMZ404" s="366"/>
      <c r="DNA404" s="366"/>
      <c r="DNB404" s="366"/>
      <c r="DNC404" s="366"/>
      <c r="DND404" s="366"/>
      <c r="DNE404" s="366"/>
      <c r="DNF404" s="366"/>
      <c r="DNG404" s="366"/>
      <c r="DNH404" s="366"/>
      <c r="DNI404" s="366"/>
      <c r="DNJ404" s="366"/>
      <c r="DNK404" s="366"/>
      <c r="DNL404" s="366"/>
      <c r="DNM404" s="366"/>
      <c r="DNN404" s="366"/>
      <c r="DNO404" s="366"/>
      <c r="DNP404" s="366"/>
      <c r="DNQ404" s="366"/>
      <c r="DNR404" s="366"/>
      <c r="DNS404" s="366"/>
      <c r="DNT404" s="366"/>
      <c r="DNU404" s="366"/>
      <c r="DNV404" s="366"/>
      <c r="DNW404" s="366"/>
      <c r="DNX404" s="366"/>
      <c r="DNY404" s="366"/>
      <c r="DNZ404" s="366"/>
      <c r="DOA404" s="366"/>
      <c r="DOB404" s="366"/>
      <c r="DOC404" s="366"/>
      <c r="DOD404" s="366"/>
      <c r="DOE404" s="366"/>
      <c r="DOF404" s="366"/>
      <c r="DOG404" s="366"/>
      <c r="DOH404" s="366"/>
      <c r="DOI404" s="366"/>
      <c r="DOJ404" s="366"/>
      <c r="DOK404" s="366"/>
      <c r="DOL404" s="366"/>
      <c r="DOM404" s="366"/>
      <c r="DON404" s="366"/>
      <c r="DOO404" s="366"/>
      <c r="DOP404" s="366"/>
      <c r="DOQ404" s="366"/>
      <c r="DOR404" s="366"/>
      <c r="DOS404" s="366"/>
      <c r="DOT404" s="366"/>
      <c r="DOU404" s="366"/>
      <c r="DOV404" s="366"/>
      <c r="DOW404" s="366"/>
      <c r="DOX404" s="366"/>
      <c r="DOY404" s="366"/>
      <c r="DOZ404" s="366"/>
      <c r="DPA404" s="366"/>
      <c r="DPB404" s="366"/>
      <c r="DPC404" s="366"/>
      <c r="DPD404" s="366"/>
      <c r="DPE404" s="366"/>
      <c r="DPF404" s="366"/>
      <c r="DPG404" s="366"/>
      <c r="DPH404" s="366"/>
      <c r="DPI404" s="366"/>
      <c r="DPJ404" s="366"/>
      <c r="DPK404" s="366"/>
      <c r="DPL404" s="366"/>
      <c r="DPM404" s="366"/>
      <c r="DPN404" s="366"/>
      <c r="DPO404" s="366"/>
      <c r="DPP404" s="366"/>
      <c r="DPQ404" s="366"/>
      <c r="DPR404" s="366"/>
      <c r="DPS404" s="366"/>
      <c r="DPT404" s="366"/>
      <c r="DPU404" s="366"/>
      <c r="DPV404" s="366"/>
      <c r="DPW404" s="366"/>
      <c r="DPX404" s="366"/>
      <c r="DPY404" s="366"/>
      <c r="DPZ404" s="366"/>
      <c r="DQA404" s="366"/>
      <c r="DQB404" s="366"/>
      <c r="DQC404" s="366"/>
      <c r="DQD404" s="366"/>
      <c r="DQE404" s="366"/>
      <c r="DQF404" s="366"/>
      <c r="DQG404" s="366"/>
      <c r="DQH404" s="366"/>
      <c r="DQI404" s="366"/>
      <c r="DQJ404" s="366"/>
      <c r="DQK404" s="366"/>
      <c r="DQL404" s="366"/>
      <c r="DQM404" s="366"/>
      <c r="DQN404" s="366"/>
      <c r="DQO404" s="366"/>
      <c r="DQP404" s="366"/>
      <c r="DQQ404" s="366"/>
      <c r="DQR404" s="366"/>
      <c r="DQS404" s="366"/>
      <c r="DQT404" s="366"/>
      <c r="DQU404" s="366"/>
      <c r="DQV404" s="366"/>
      <c r="DQW404" s="366"/>
      <c r="DQX404" s="366"/>
      <c r="DQY404" s="366"/>
      <c r="DQZ404" s="366"/>
      <c r="DRA404" s="366"/>
      <c r="DRB404" s="366"/>
      <c r="DRC404" s="366"/>
      <c r="DRD404" s="366"/>
      <c r="DRE404" s="366"/>
      <c r="DRF404" s="366"/>
      <c r="DRG404" s="366"/>
      <c r="DRH404" s="366"/>
      <c r="DRI404" s="366"/>
      <c r="DRJ404" s="366"/>
      <c r="DRK404" s="366"/>
      <c r="DRL404" s="366"/>
      <c r="DRM404" s="366"/>
      <c r="DRN404" s="366"/>
      <c r="DRO404" s="366"/>
      <c r="DRP404" s="366"/>
      <c r="DRQ404" s="366"/>
      <c r="DRR404" s="366"/>
      <c r="DRS404" s="366"/>
      <c r="DRT404" s="366"/>
      <c r="DRU404" s="366"/>
      <c r="DRV404" s="366"/>
      <c r="DRW404" s="366"/>
      <c r="DRX404" s="366"/>
      <c r="DRY404" s="366"/>
      <c r="DRZ404" s="366"/>
      <c r="DSA404" s="366"/>
      <c r="DSB404" s="366"/>
      <c r="DSC404" s="366"/>
      <c r="DSD404" s="366"/>
      <c r="DSE404" s="366"/>
      <c r="DSF404" s="366"/>
      <c r="DSG404" s="366"/>
      <c r="DSH404" s="366"/>
      <c r="DSI404" s="366"/>
      <c r="DSJ404" s="366"/>
      <c r="DSK404" s="366"/>
      <c r="DSL404" s="366"/>
      <c r="DSM404" s="366"/>
      <c r="DSN404" s="366"/>
      <c r="DSO404" s="366"/>
      <c r="DSP404" s="366"/>
      <c r="DSQ404" s="366"/>
      <c r="DSR404" s="366"/>
      <c r="DSS404" s="366"/>
      <c r="DST404" s="366"/>
      <c r="DSU404" s="366"/>
      <c r="DSV404" s="366"/>
      <c r="DSW404" s="366"/>
      <c r="DSX404" s="366"/>
      <c r="DSY404" s="366"/>
      <c r="DSZ404" s="366"/>
      <c r="DTA404" s="366"/>
      <c r="DTB404" s="366"/>
      <c r="DTC404" s="366"/>
      <c r="DTD404" s="366"/>
      <c r="DTE404" s="366"/>
      <c r="DTF404" s="366"/>
      <c r="DTG404" s="366"/>
      <c r="DTH404" s="366"/>
      <c r="DTI404" s="366"/>
      <c r="DTJ404" s="366"/>
      <c r="DTK404" s="366"/>
      <c r="DTL404" s="366"/>
      <c r="DTM404" s="366"/>
      <c r="DTN404" s="366"/>
      <c r="DTO404" s="366"/>
      <c r="DTP404" s="366"/>
      <c r="DTQ404" s="366"/>
      <c r="DTR404" s="366"/>
      <c r="DTS404" s="366"/>
      <c r="DTT404" s="366"/>
      <c r="DTU404" s="366"/>
      <c r="DTV404" s="366"/>
      <c r="DTW404" s="366"/>
      <c r="DTX404" s="366"/>
      <c r="DTY404" s="366"/>
      <c r="DTZ404" s="366"/>
      <c r="DUA404" s="366"/>
      <c r="DUB404" s="366"/>
      <c r="DUC404" s="366"/>
      <c r="DUD404" s="366"/>
      <c r="DUE404" s="366"/>
      <c r="DUF404" s="366"/>
      <c r="DUG404" s="366"/>
      <c r="DUH404" s="366"/>
      <c r="DUI404" s="366"/>
      <c r="DUJ404" s="366"/>
      <c r="DUK404" s="366"/>
      <c r="DUL404" s="366"/>
      <c r="DUM404" s="366"/>
      <c r="DUN404" s="366"/>
      <c r="DUO404" s="366"/>
      <c r="DUP404" s="366"/>
      <c r="DUQ404" s="366"/>
      <c r="DUR404" s="366"/>
      <c r="DUS404" s="366"/>
      <c r="DUT404" s="366"/>
      <c r="DUU404" s="366"/>
      <c r="DUV404" s="366"/>
      <c r="DUW404" s="366"/>
      <c r="DUX404" s="366"/>
      <c r="DUY404" s="366"/>
      <c r="DUZ404" s="366"/>
      <c r="DVA404" s="366"/>
      <c r="DVB404" s="366"/>
      <c r="DVC404" s="366"/>
      <c r="DVD404" s="366"/>
      <c r="DVE404" s="366"/>
      <c r="DVF404" s="366"/>
      <c r="DVG404" s="366"/>
      <c r="DVH404" s="366"/>
      <c r="DVI404" s="366"/>
      <c r="DVJ404" s="366"/>
      <c r="DVK404" s="366"/>
      <c r="DVL404" s="366"/>
      <c r="DVM404" s="366"/>
      <c r="DVN404" s="366"/>
      <c r="DVO404" s="366"/>
      <c r="DVP404" s="366"/>
      <c r="DVQ404" s="366"/>
      <c r="DVR404" s="366"/>
      <c r="DVS404" s="366"/>
      <c r="DVT404" s="366"/>
      <c r="DVU404" s="366"/>
      <c r="DVV404" s="366"/>
      <c r="DVW404" s="366"/>
      <c r="DVX404" s="366"/>
      <c r="DVY404" s="366"/>
      <c r="DVZ404" s="366"/>
      <c r="DWA404" s="366"/>
      <c r="DWB404" s="366"/>
      <c r="DWC404" s="366"/>
      <c r="DWD404" s="366"/>
      <c r="DWE404" s="366"/>
      <c r="DWF404" s="366"/>
      <c r="DWG404" s="366"/>
      <c r="DWH404" s="366"/>
      <c r="DWI404" s="366"/>
      <c r="DWJ404" s="366"/>
      <c r="DWK404" s="366"/>
      <c r="DWL404" s="366"/>
      <c r="DWM404" s="366"/>
      <c r="DWN404" s="366"/>
      <c r="DWO404" s="366"/>
      <c r="DWP404" s="366"/>
      <c r="DWQ404" s="366"/>
      <c r="DWR404" s="366"/>
      <c r="DWS404" s="366"/>
      <c r="DWT404" s="366"/>
      <c r="DWU404" s="366"/>
      <c r="DWV404" s="366"/>
      <c r="DWW404" s="366"/>
      <c r="DWX404" s="366"/>
      <c r="DWY404" s="366"/>
      <c r="DWZ404" s="366"/>
      <c r="DXA404" s="366"/>
      <c r="DXB404" s="366"/>
      <c r="DXC404" s="366"/>
      <c r="DXD404" s="366"/>
      <c r="DXE404" s="366"/>
      <c r="DXF404" s="366"/>
      <c r="DXG404" s="366"/>
      <c r="DXH404" s="366"/>
      <c r="DXI404" s="366"/>
      <c r="DXJ404" s="366"/>
      <c r="DXK404" s="366"/>
      <c r="DXL404" s="366"/>
      <c r="DXM404" s="366"/>
      <c r="DXN404" s="366"/>
      <c r="DXO404" s="366"/>
      <c r="DXP404" s="366"/>
      <c r="DXQ404" s="366"/>
      <c r="DXR404" s="366"/>
      <c r="DXS404" s="366"/>
      <c r="DXT404" s="366"/>
      <c r="DXU404" s="366"/>
      <c r="DXV404" s="366"/>
      <c r="DXW404" s="366"/>
      <c r="DXX404" s="366"/>
      <c r="DXY404" s="366"/>
      <c r="DXZ404" s="366"/>
      <c r="DYA404" s="366"/>
      <c r="DYB404" s="366"/>
      <c r="DYC404" s="366"/>
      <c r="DYD404" s="366"/>
      <c r="DYE404" s="366"/>
      <c r="DYF404" s="366"/>
      <c r="DYG404" s="366"/>
      <c r="DYH404" s="366"/>
      <c r="DYI404" s="366"/>
      <c r="DYJ404" s="366"/>
      <c r="DYK404" s="366"/>
      <c r="DYL404" s="366"/>
      <c r="DYM404" s="366"/>
      <c r="DYN404" s="366"/>
      <c r="DYO404" s="366"/>
      <c r="DYP404" s="366"/>
      <c r="DYQ404" s="366"/>
      <c r="DYR404" s="366"/>
      <c r="DYS404" s="366"/>
      <c r="DYT404" s="366"/>
      <c r="DYU404" s="366"/>
      <c r="DYV404" s="366"/>
      <c r="DYW404" s="366"/>
      <c r="DYX404" s="366"/>
      <c r="DYY404" s="366"/>
      <c r="DYZ404" s="366"/>
      <c r="DZA404" s="366"/>
      <c r="DZB404" s="366"/>
      <c r="DZC404" s="366"/>
      <c r="DZD404" s="366"/>
      <c r="DZE404" s="366"/>
      <c r="DZF404" s="366"/>
      <c r="DZG404" s="366"/>
      <c r="DZH404" s="366"/>
      <c r="DZI404" s="366"/>
      <c r="DZJ404" s="366"/>
      <c r="DZK404" s="366"/>
      <c r="DZL404" s="366"/>
      <c r="DZM404" s="366"/>
      <c r="DZN404" s="366"/>
      <c r="DZO404" s="366"/>
      <c r="DZP404" s="366"/>
      <c r="DZQ404" s="366"/>
      <c r="DZR404" s="366"/>
      <c r="DZS404" s="366"/>
      <c r="DZT404" s="366"/>
      <c r="DZU404" s="366"/>
      <c r="DZV404" s="366"/>
      <c r="DZW404" s="366"/>
      <c r="DZX404" s="366"/>
      <c r="DZY404" s="366"/>
      <c r="DZZ404" s="366"/>
      <c r="EAA404" s="366"/>
      <c r="EAB404" s="366"/>
      <c r="EAC404" s="366"/>
      <c r="EAD404" s="366"/>
      <c r="EAE404" s="366"/>
      <c r="EAF404" s="366"/>
      <c r="EAG404" s="366"/>
      <c r="EAH404" s="366"/>
      <c r="EAI404" s="366"/>
      <c r="EAJ404" s="366"/>
      <c r="EAK404" s="366"/>
      <c r="EAL404" s="366"/>
      <c r="EAM404" s="366"/>
      <c r="EAN404" s="366"/>
      <c r="EAO404" s="366"/>
      <c r="EAP404" s="366"/>
      <c r="EAQ404" s="366"/>
      <c r="EAR404" s="366"/>
      <c r="EAS404" s="366"/>
      <c r="EAT404" s="366"/>
      <c r="EAU404" s="366"/>
      <c r="EAV404" s="366"/>
      <c r="EAW404" s="366"/>
      <c r="EAX404" s="366"/>
      <c r="EAY404" s="366"/>
      <c r="EAZ404" s="366"/>
      <c r="EBA404" s="366"/>
      <c r="EBB404" s="366"/>
      <c r="EBC404" s="366"/>
      <c r="EBD404" s="366"/>
      <c r="EBE404" s="366"/>
      <c r="EBF404" s="366"/>
      <c r="EBG404" s="366"/>
      <c r="EBH404" s="366"/>
      <c r="EBI404" s="366"/>
      <c r="EBJ404" s="366"/>
      <c r="EBK404" s="366"/>
      <c r="EBL404" s="366"/>
      <c r="EBM404" s="366"/>
      <c r="EBN404" s="366"/>
      <c r="EBO404" s="366"/>
      <c r="EBP404" s="366"/>
      <c r="EBQ404" s="366"/>
      <c r="EBR404" s="366"/>
      <c r="EBS404" s="366"/>
      <c r="EBT404" s="366"/>
      <c r="EBU404" s="366"/>
      <c r="EBV404" s="366"/>
      <c r="EBW404" s="366"/>
      <c r="EBX404" s="366"/>
      <c r="EBY404" s="366"/>
      <c r="EBZ404" s="366"/>
      <c r="ECA404" s="366"/>
      <c r="ECB404" s="366"/>
      <c r="ECC404" s="366"/>
      <c r="ECD404" s="366"/>
      <c r="ECE404" s="366"/>
      <c r="ECF404" s="366"/>
      <c r="ECG404" s="366"/>
      <c r="ECH404" s="366"/>
      <c r="ECI404" s="366"/>
      <c r="ECJ404" s="366"/>
      <c r="ECK404" s="366"/>
      <c r="ECL404" s="366"/>
      <c r="ECM404" s="366"/>
      <c r="ECN404" s="366"/>
      <c r="ECO404" s="366"/>
      <c r="ECP404" s="366"/>
      <c r="ECQ404" s="366"/>
      <c r="ECR404" s="366"/>
      <c r="ECS404" s="366"/>
      <c r="ECT404" s="366"/>
      <c r="ECU404" s="366"/>
      <c r="ECV404" s="366"/>
      <c r="ECW404" s="366"/>
      <c r="ECX404" s="366"/>
      <c r="ECY404" s="366"/>
      <c r="ECZ404" s="366"/>
      <c r="EDA404" s="366"/>
      <c r="EDB404" s="366"/>
      <c r="EDC404" s="366"/>
      <c r="EDD404" s="366"/>
      <c r="EDE404" s="366"/>
      <c r="EDF404" s="366"/>
      <c r="EDG404" s="366"/>
      <c r="EDH404" s="366"/>
      <c r="EDI404" s="366"/>
      <c r="EDJ404" s="366"/>
      <c r="EDK404" s="366"/>
      <c r="EDL404" s="366"/>
      <c r="EDM404" s="366"/>
      <c r="EDN404" s="366"/>
      <c r="EDO404" s="366"/>
      <c r="EDP404" s="366"/>
      <c r="EDQ404" s="366"/>
      <c r="EDR404" s="366"/>
      <c r="EDS404" s="366"/>
      <c r="EDT404" s="366"/>
      <c r="EDU404" s="366"/>
      <c r="EDV404" s="366"/>
      <c r="EDW404" s="366"/>
      <c r="EDX404" s="366"/>
      <c r="EDY404" s="366"/>
      <c r="EDZ404" s="366"/>
      <c r="EEA404" s="366"/>
      <c r="EEB404" s="366"/>
      <c r="EEC404" s="366"/>
      <c r="EED404" s="366"/>
      <c r="EEE404" s="366"/>
      <c r="EEF404" s="366"/>
      <c r="EEG404" s="366"/>
      <c r="EEH404" s="366"/>
      <c r="EEI404" s="366"/>
      <c r="EEJ404" s="366"/>
      <c r="EEK404" s="366"/>
      <c r="EEL404" s="366"/>
      <c r="EEM404" s="366"/>
      <c r="EEN404" s="366"/>
      <c r="EEO404" s="366"/>
      <c r="EEP404" s="366"/>
      <c r="EEQ404" s="366"/>
      <c r="EER404" s="366"/>
      <c r="EES404" s="366"/>
      <c r="EET404" s="366"/>
      <c r="EEU404" s="366"/>
      <c r="EEV404" s="366"/>
      <c r="EEW404" s="366"/>
      <c r="EEX404" s="366"/>
      <c r="EEY404" s="366"/>
      <c r="EEZ404" s="366"/>
      <c r="EFA404" s="366"/>
      <c r="EFB404" s="366"/>
      <c r="EFC404" s="366"/>
      <c r="EFD404" s="366"/>
      <c r="EFE404" s="366"/>
      <c r="EFF404" s="366"/>
      <c r="EFG404" s="366"/>
      <c r="EFH404" s="366"/>
      <c r="EFI404" s="366"/>
      <c r="EFJ404" s="366"/>
      <c r="EFK404" s="366"/>
      <c r="EFL404" s="366"/>
      <c r="EFM404" s="366"/>
      <c r="EFN404" s="366"/>
      <c r="EFO404" s="366"/>
      <c r="EFP404" s="366"/>
      <c r="EFQ404" s="366"/>
      <c r="EFR404" s="366"/>
      <c r="EFS404" s="366"/>
      <c r="EFT404" s="366"/>
      <c r="EFU404" s="366"/>
      <c r="EFV404" s="366"/>
      <c r="EFW404" s="366"/>
      <c r="EFX404" s="366"/>
      <c r="EFY404" s="366"/>
      <c r="EFZ404" s="366"/>
      <c r="EGA404" s="366"/>
      <c r="EGB404" s="366"/>
      <c r="EGC404" s="366"/>
      <c r="EGD404" s="366"/>
      <c r="EGE404" s="366"/>
      <c r="EGF404" s="366"/>
      <c r="EGG404" s="366"/>
      <c r="EGH404" s="366"/>
      <c r="EGI404" s="366"/>
      <c r="EGJ404" s="366"/>
      <c r="EGK404" s="366"/>
      <c r="EGL404" s="366"/>
      <c r="EGM404" s="366"/>
      <c r="EGN404" s="366"/>
      <c r="EGO404" s="366"/>
      <c r="EGP404" s="366"/>
      <c r="EGQ404" s="366"/>
      <c r="EGR404" s="366"/>
      <c r="EGS404" s="366"/>
      <c r="EGT404" s="366"/>
      <c r="EGU404" s="366"/>
      <c r="EGV404" s="366"/>
      <c r="EGW404" s="366"/>
      <c r="EGX404" s="366"/>
      <c r="EGY404" s="366"/>
      <c r="EGZ404" s="366"/>
      <c r="EHA404" s="366"/>
      <c r="EHB404" s="366"/>
      <c r="EHC404" s="366"/>
      <c r="EHD404" s="366"/>
      <c r="EHE404" s="366"/>
      <c r="EHF404" s="366"/>
      <c r="EHG404" s="366"/>
      <c r="EHH404" s="366"/>
      <c r="EHI404" s="366"/>
      <c r="EHJ404" s="366"/>
      <c r="EHK404" s="366"/>
      <c r="EHL404" s="366"/>
      <c r="EHM404" s="366"/>
      <c r="EHN404" s="366"/>
      <c r="EHO404" s="366"/>
      <c r="EHP404" s="366"/>
      <c r="EHQ404" s="366"/>
      <c r="EHR404" s="366"/>
      <c r="EHS404" s="366"/>
      <c r="EHT404" s="366"/>
      <c r="EHU404" s="366"/>
      <c r="EHV404" s="366"/>
      <c r="EHW404" s="366"/>
      <c r="EHX404" s="366"/>
      <c r="EHY404" s="366"/>
      <c r="EHZ404" s="366"/>
      <c r="EIA404" s="366"/>
      <c r="EIB404" s="366"/>
      <c r="EIC404" s="366"/>
      <c r="EID404" s="366"/>
      <c r="EIE404" s="366"/>
      <c r="EIF404" s="366"/>
      <c r="EIG404" s="366"/>
      <c r="EIH404" s="366"/>
      <c r="EII404" s="366"/>
      <c r="EIJ404" s="366"/>
      <c r="EIK404" s="366"/>
      <c r="EIL404" s="366"/>
      <c r="EIM404" s="366"/>
      <c r="EIN404" s="366"/>
      <c r="EIO404" s="366"/>
      <c r="EIP404" s="366"/>
      <c r="EIQ404" s="366"/>
      <c r="EIR404" s="366"/>
      <c r="EIS404" s="366"/>
      <c r="EIT404" s="366"/>
      <c r="EIU404" s="366"/>
      <c r="EIV404" s="366"/>
      <c r="EIW404" s="366"/>
      <c r="EIX404" s="366"/>
      <c r="EIY404" s="366"/>
      <c r="EIZ404" s="366"/>
      <c r="EJA404" s="366"/>
      <c r="EJB404" s="366"/>
      <c r="EJC404" s="366"/>
      <c r="EJD404" s="366"/>
      <c r="EJE404" s="366"/>
      <c r="EJF404" s="366"/>
      <c r="EJG404" s="366"/>
      <c r="EJH404" s="366"/>
      <c r="EJI404" s="366"/>
      <c r="EJJ404" s="366"/>
      <c r="EJK404" s="366"/>
      <c r="EJL404" s="366"/>
      <c r="EJM404" s="366"/>
      <c r="EJN404" s="366"/>
      <c r="EJO404" s="366"/>
      <c r="EJP404" s="366"/>
      <c r="EJQ404" s="366"/>
      <c r="EJR404" s="366"/>
      <c r="EJS404" s="366"/>
      <c r="EJT404" s="366"/>
      <c r="EJU404" s="366"/>
      <c r="EJV404" s="366"/>
      <c r="EJW404" s="366"/>
      <c r="EJX404" s="366"/>
      <c r="EJY404" s="366"/>
      <c r="EJZ404" s="366"/>
      <c r="EKA404" s="366"/>
      <c r="EKB404" s="366"/>
      <c r="EKC404" s="366"/>
      <c r="EKD404" s="366"/>
      <c r="EKE404" s="366"/>
      <c r="EKF404" s="366"/>
      <c r="EKG404" s="366"/>
      <c r="EKH404" s="366"/>
      <c r="EKI404" s="366"/>
      <c r="EKJ404" s="366"/>
      <c r="EKK404" s="366"/>
      <c r="EKL404" s="366"/>
      <c r="EKM404" s="366"/>
      <c r="EKN404" s="366"/>
      <c r="EKO404" s="366"/>
      <c r="EKP404" s="366"/>
      <c r="EKQ404" s="366"/>
      <c r="EKR404" s="366"/>
      <c r="EKS404" s="366"/>
      <c r="EKT404" s="366"/>
      <c r="EKU404" s="366"/>
      <c r="EKV404" s="366"/>
      <c r="EKW404" s="366"/>
      <c r="EKX404" s="366"/>
      <c r="EKY404" s="366"/>
      <c r="EKZ404" s="366"/>
      <c r="ELA404" s="366"/>
      <c r="ELB404" s="366"/>
      <c r="ELC404" s="366"/>
      <c r="ELD404" s="366"/>
      <c r="ELE404" s="366"/>
      <c r="ELF404" s="366"/>
      <c r="ELG404" s="366"/>
      <c r="ELH404" s="366"/>
      <c r="ELI404" s="366"/>
      <c r="ELJ404" s="366"/>
      <c r="ELK404" s="366"/>
      <c r="ELL404" s="366"/>
      <c r="ELM404" s="366"/>
      <c r="ELN404" s="366"/>
      <c r="ELO404" s="366"/>
      <c r="ELP404" s="366"/>
      <c r="ELQ404" s="366"/>
      <c r="ELR404" s="366"/>
      <c r="ELS404" s="366"/>
      <c r="ELT404" s="366"/>
      <c r="ELU404" s="366"/>
      <c r="ELV404" s="366"/>
      <c r="ELW404" s="366"/>
      <c r="ELX404" s="366"/>
      <c r="ELY404" s="366"/>
      <c r="ELZ404" s="366"/>
      <c r="EMA404" s="366"/>
      <c r="EMB404" s="366"/>
      <c r="EMC404" s="366"/>
      <c r="EMD404" s="366"/>
      <c r="EME404" s="366"/>
      <c r="EMF404" s="366"/>
      <c r="EMG404" s="366"/>
      <c r="EMH404" s="366"/>
      <c r="EMI404" s="366"/>
      <c r="EMJ404" s="366"/>
      <c r="EMK404" s="366"/>
      <c r="EML404" s="366"/>
      <c r="EMM404" s="366"/>
      <c r="EMN404" s="366"/>
      <c r="EMO404" s="366"/>
      <c r="EMP404" s="366"/>
      <c r="EMQ404" s="366"/>
      <c r="EMR404" s="366"/>
      <c r="EMS404" s="366"/>
      <c r="EMT404" s="366"/>
      <c r="EMU404" s="366"/>
      <c r="EMV404" s="366"/>
      <c r="EMW404" s="366"/>
      <c r="EMX404" s="366"/>
      <c r="EMY404" s="366"/>
      <c r="EMZ404" s="366"/>
      <c r="ENA404" s="366"/>
      <c r="ENB404" s="366"/>
      <c r="ENC404" s="366"/>
      <c r="END404" s="366"/>
      <c r="ENE404" s="366"/>
      <c r="ENF404" s="366"/>
      <c r="ENG404" s="366"/>
      <c r="ENH404" s="366"/>
      <c r="ENI404" s="366"/>
      <c r="ENJ404" s="366"/>
      <c r="ENK404" s="366"/>
      <c r="ENL404" s="366"/>
      <c r="ENM404" s="366"/>
      <c r="ENN404" s="366"/>
      <c r="ENO404" s="366"/>
      <c r="ENP404" s="366"/>
      <c r="ENQ404" s="366"/>
      <c r="ENR404" s="366"/>
      <c r="ENS404" s="366"/>
      <c r="ENT404" s="366"/>
      <c r="ENU404" s="366"/>
      <c r="ENV404" s="366"/>
      <c r="ENW404" s="366"/>
      <c r="ENX404" s="366"/>
      <c r="ENY404" s="366"/>
      <c r="ENZ404" s="366"/>
      <c r="EOA404" s="366"/>
      <c r="EOB404" s="366"/>
      <c r="EOC404" s="366"/>
      <c r="EOD404" s="366"/>
      <c r="EOE404" s="366"/>
      <c r="EOF404" s="366"/>
      <c r="EOG404" s="366"/>
      <c r="EOH404" s="366"/>
      <c r="EOI404" s="366"/>
      <c r="EOJ404" s="366"/>
      <c r="EOK404" s="366"/>
      <c r="EOL404" s="366"/>
      <c r="EOM404" s="366"/>
      <c r="EON404" s="366"/>
      <c r="EOO404" s="366"/>
      <c r="EOP404" s="366"/>
      <c r="EOQ404" s="366"/>
      <c r="EOR404" s="366"/>
      <c r="EOS404" s="366"/>
      <c r="EOT404" s="366"/>
      <c r="EOU404" s="366"/>
      <c r="EOV404" s="366"/>
      <c r="EOW404" s="366"/>
      <c r="EOX404" s="366"/>
      <c r="EOY404" s="366"/>
      <c r="EOZ404" s="366"/>
      <c r="EPA404" s="366"/>
      <c r="EPB404" s="366"/>
      <c r="EPC404" s="366"/>
      <c r="EPD404" s="366"/>
      <c r="EPE404" s="366"/>
      <c r="EPF404" s="366"/>
      <c r="EPG404" s="366"/>
      <c r="EPH404" s="366"/>
      <c r="EPI404" s="366"/>
      <c r="EPJ404" s="366"/>
      <c r="EPK404" s="366"/>
      <c r="EPL404" s="366"/>
      <c r="EPM404" s="366"/>
      <c r="EPN404" s="366"/>
      <c r="EPO404" s="366"/>
      <c r="EPP404" s="366"/>
      <c r="EPQ404" s="366"/>
      <c r="EPR404" s="366"/>
      <c r="EPS404" s="366"/>
      <c r="EPT404" s="366"/>
      <c r="EPU404" s="366"/>
      <c r="EPV404" s="366"/>
      <c r="EPW404" s="366"/>
      <c r="EPX404" s="366"/>
      <c r="EPY404" s="366"/>
      <c r="EPZ404" s="366"/>
      <c r="EQA404" s="366"/>
      <c r="EQB404" s="366"/>
      <c r="EQC404" s="366"/>
      <c r="EQD404" s="366"/>
      <c r="EQE404" s="366"/>
      <c r="EQF404" s="366"/>
      <c r="EQG404" s="366"/>
      <c r="EQH404" s="366"/>
      <c r="EQI404" s="366"/>
      <c r="EQJ404" s="366"/>
      <c r="EQK404" s="366"/>
      <c r="EQL404" s="366"/>
      <c r="EQM404" s="366"/>
      <c r="EQN404" s="366"/>
      <c r="EQO404" s="366"/>
      <c r="EQP404" s="366"/>
      <c r="EQQ404" s="366"/>
      <c r="EQR404" s="366"/>
      <c r="EQS404" s="366"/>
      <c r="EQT404" s="366"/>
      <c r="EQU404" s="366"/>
      <c r="EQV404" s="366"/>
      <c r="EQW404" s="366"/>
      <c r="EQX404" s="366"/>
      <c r="EQY404" s="366"/>
      <c r="EQZ404" s="366"/>
      <c r="ERA404" s="366"/>
      <c r="ERB404" s="366"/>
      <c r="ERC404" s="366"/>
      <c r="ERD404" s="366"/>
      <c r="ERE404" s="366"/>
      <c r="ERF404" s="366"/>
      <c r="ERG404" s="366"/>
      <c r="ERH404" s="366"/>
      <c r="ERI404" s="366"/>
      <c r="ERJ404" s="366"/>
      <c r="ERK404" s="366"/>
      <c r="ERL404" s="366"/>
      <c r="ERM404" s="366"/>
      <c r="ERN404" s="366"/>
      <c r="ERO404" s="366"/>
      <c r="ERP404" s="366"/>
      <c r="ERQ404" s="366"/>
      <c r="ERR404" s="366"/>
      <c r="ERS404" s="366"/>
      <c r="ERT404" s="366"/>
      <c r="ERU404" s="366"/>
      <c r="ERV404" s="366"/>
      <c r="ERW404" s="366"/>
      <c r="ERX404" s="366"/>
      <c r="ERY404" s="366"/>
      <c r="ERZ404" s="366"/>
      <c r="ESA404" s="366"/>
      <c r="ESB404" s="366"/>
      <c r="ESC404" s="366"/>
      <c r="ESD404" s="366"/>
      <c r="ESE404" s="366"/>
      <c r="ESF404" s="366"/>
      <c r="ESG404" s="366"/>
      <c r="ESH404" s="366"/>
      <c r="ESI404" s="366"/>
      <c r="ESJ404" s="366"/>
      <c r="ESK404" s="366"/>
      <c r="ESL404" s="366"/>
      <c r="ESM404" s="366"/>
      <c r="ESN404" s="366"/>
      <c r="ESO404" s="366"/>
      <c r="ESP404" s="366"/>
      <c r="ESQ404" s="366"/>
      <c r="ESR404" s="366"/>
      <c r="ESS404" s="366"/>
      <c r="EST404" s="366"/>
      <c r="ESU404" s="366"/>
      <c r="ESV404" s="366"/>
      <c r="ESW404" s="366"/>
      <c r="ESX404" s="366"/>
      <c r="ESY404" s="366"/>
      <c r="ESZ404" s="366"/>
      <c r="ETA404" s="366"/>
      <c r="ETB404" s="366"/>
      <c r="ETC404" s="366"/>
      <c r="ETD404" s="366"/>
      <c r="ETE404" s="366"/>
      <c r="ETF404" s="366"/>
      <c r="ETG404" s="366"/>
      <c r="ETH404" s="366"/>
      <c r="ETI404" s="366"/>
      <c r="ETJ404" s="366"/>
      <c r="ETK404" s="366"/>
      <c r="ETL404" s="366"/>
      <c r="ETM404" s="366"/>
      <c r="ETN404" s="366"/>
      <c r="ETO404" s="366"/>
      <c r="ETP404" s="366"/>
      <c r="ETQ404" s="366"/>
      <c r="ETR404" s="366"/>
      <c r="ETS404" s="366"/>
      <c r="ETT404" s="366"/>
      <c r="ETU404" s="366"/>
      <c r="ETV404" s="366"/>
      <c r="ETW404" s="366"/>
      <c r="ETX404" s="366"/>
      <c r="ETY404" s="366"/>
      <c r="ETZ404" s="366"/>
      <c r="EUA404" s="366"/>
      <c r="EUB404" s="366"/>
      <c r="EUC404" s="366"/>
      <c r="EUD404" s="366"/>
      <c r="EUE404" s="366"/>
      <c r="EUF404" s="366"/>
      <c r="EUG404" s="366"/>
      <c r="EUH404" s="366"/>
      <c r="EUI404" s="366"/>
      <c r="EUJ404" s="366"/>
      <c r="EUK404" s="366"/>
      <c r="EUL404" s="366"/>
      <c r="EUM404" s="366"/>
      <c r="EUN404" s="366"/>
      <c r="EUO404" s="366"/>
      <c r="EUP404" s="366"/>
      <c r="EUQ404" s="366"/>
      <c r="EUR404" s="366"/>
      <c r="EUS404" s="366"/>
      <c r="EUT404" s="366"/>
      <c r="EUU404" s="366"/>
      <c r="EUV404" s="366"/>
      <c r="EUW404" s="366"/>
      <c r="EUX404" s="366"/>
      <c r="EUY404" s="366"/>
      <c r="EUZ404" s="366"/>
      <c r="EVA404" s="366"/>
      <c r="EVB404" s="366"/>
      <c r="EVC404" s="366"/>
      <c r="EVD404" s="366"/>
      <c r="EVE404" s="366"/>
      <c r="EVF404" s="366"/>
      <c r="EVG404" s="366"/>
      <c r="EVH404" s="366"/>
      <c r="EVI404" s="366"/>
      <c r="EVJ404" s="366"/>
      <c r="EVK404" s="366"/>
      <c r="EVL404" s="366"/>
      <c r="EVM404" s="366"/>
      <c r="EVN404" s="366"/>
      <c r="EVO404" s="366"/>
      <c r="EVP404" s="366"/>
      <c r="EVQ404" s="366"/>
      <c r="EVR404" s="366"/>
      <c r="EVS404" s="366"/>
      <c r="EVT404" s="366"/>
      <c r="EVU404" s="366"/>
      <c r="EVV404" s="366"/>
      <c r="EVW404" s="366"/>
      <c r="EVX404" s="366"/>
      <c r="EVY404" s="366"/>
      <c r="EVZ404" s="366"/>
      <c r="EWA404" s="366"/>
      <c r="EWB404" s="366"/>
      <c r="EWC404" s="366"/>
      <c r="EWD404" s="366"/>
      <c r="EWE404" s="366"/>
      <c r="EWF404" s="366"/>
      <c r="EWG404" s="366"/>
      <c r="EWH404" s="366"/>
      <c r="EWI404" s="366"/>
      <c r="EWJ404" s="366"/>
      <c r="EWK404" s="366"/>
      <c r="EWL404" s="366"/>
      <c r="EWM404" s="366"/>
      <c r="EWN404" s="366"/>
      <c r="EWO404" s="366"/>
      <c r="EWP404" s="366"/>
      <c r="EWQ404" s="366"/>
      <c r="EWR404" s="366"/>
      <c r="EWS404" s="366"/>
      <c r="EWT404" s="366"/>
      <c r="EWU404" s="366"/>
      <c r="EWV404" s="366"/>
      <c r="EWW404" s="366"/>
      <c r="EWX404" s="366"/>
      <c r="EWY404" s="366"/>
      <c r="EWZ404" s="366"/>
      <c r="EXA404" s="366"/>
      <c r="EXB404" s="366"/>
      <c r="EXC404" s="366"/>
      <c r="EXD404" s="366"/>
      <c r="EXE404" s="366"/>
      <c r="EXF404" s="366"/>
      <c r="EXG404" s="366"/>
      <c r="EXH404" s="366"/>
      <c r="EXI404" s="366"/>
      <c r="EXJ404" s="366"/>
      <c r="EXK404" s="366"/>
      <c r="EXL404" s="366"/>
      <c r="EXM404" s="366"/>
      <c r="EXN404" s="366"/>
      <c r="EXO404" s="366"/>
      <c r="EXP404" s="366"/>
      <c r="EXQ404" s="366"/>
      <c r="EXR404" s="366"/>
      <c r="EXS404" s="366"/>
      <c r="EXT404" s="366"/>
      <c r="EXU404" s="366"/>
      <c r="EXV404" s="366"/>
      <c r="EXW404" s="366"/>
      <c r="EXX404" s="366"/>
      <c r="EXY404" s="366"/>
      <c r="EXZ404" s="366"/>
      <c r="EYA404" s="366"/>
      <c r="EYB404" s="366"/>
      <c r="EYC404" s="366"/>
      <c r="EYD404" s="366"/>
      <c r="EYE404" s="366"/>
      <c r="EYF404" s="366"/>
      <c r="EYG404" s="366"/>
      <c r="EYH404" s="366"/>
      <c r="EYI404" s="366"/>
      <c r="EYJ404" s="366"/>
      <c r="EYK404" s="366"/>
      <c r="EYL404" s="366"/>
      <c r="EYM404" s="366"/>
      <c r="EYN404" s="366"/>
      <c r="EYO404" s="366"/>
      <c r="EYP404" s="366"/>
      <c r="EYQ404" s="366"/>
      <c r="EYR404" s="366"/>
      <c r="EYS404" s="366"/>
      <c r="EYT404" s="366"/>
      <c r="EYU404" s="366"/>
      <c r="EYV404" s="366"/>
      <c r="EYW404" s="366"/>
      <c r="EYX404" s="366"/>
      <c r="EYY404" s="366"/>
      <c r="EYZ404" s="366"/>
      <c r="EZA404" s="366"/>
      <c r="EZB404" s="366"/>
      <c r="EZC404" s="366"/>
      <c r="EZD404" s="366"/>
      <c r="EZE404" s="366"/>
      <c r="EZF404" s="366"/>
      <c r="EZG404" s="366"/>
      <c r="EZH404" s="366"/>
      <c r="EZI404" s="366"/>
      <c r="EZJ404" s="366"/>
      <c r="EZK404" s="366"/>
      <c r="EZL404" s="366"/>
      <c r="EZM404" s="366"/>
      <c r="EZN404" s="366"/>
      <c r="EZO404" s="366"/>
      <c r="EZP404" s="366"/>
      <c r="EZQ404" s="366"/>
      <c r="EZR404" s="366"/>
      <c r="EZS404" s="366"/>
      <c r="EZT404" s="366"/>
      <c r="EZU404" s="366"/>
      <c r="EZV404" s="366"/>
      <c r="EZW404" s="366"/>
      <c r="EZX404" s="366"/>
      <c r="EZY404" s="366"/>
      <c r="EZZ404" s="366"/>
      <c r="FAA404" s="366"/>
      <c r="FAB404" s="366"/>
      <c r="FAC404" s="366"/>
      <c r="FAD404" s="366"/>
      <c r="FAE404" s="366"/>
      <c r="FAF404" s="366"/>
      <c r="FAG404" s="366"/>
      <c r="FAH404" s="366"/>
      <c r="FAI404" s="366"/>
      <c r="FAJ404" s="366"/>
      <c r="FAK404" s="366"/>
      <c r="FAL404" s="366"/>
      <c r="FAM404" s="366"/>
      <c r="FAN404" s="366"/>
      <c r="FAO404" s="366"/>
      <c r="FAP404" s="366"/>
      <c r="FAQ404" s="366"/>
      <c r="FAR404" s="366"/>
      <c r="FAS404" s="366"/>
      <c r="FAT404" s="366"/>
      <c r="FAU404" s="366"/>
      <c r="FAV404" s="366"/>
      <c r="FAW404" s="366"/>
      <c r="FAX404" s="366"/>
      <c r="FAY404" s="366"/>
      <c r="FAZ404" s="366"/>
      <c r="FBA404" s="366"/>
      <c r="FBB404" s="366"/>
      <c r="FBC404" s="366"/>
      <c r="FBD404" s="366"/>
      <c r="FBE404" s="366"/>
      <c r="FBF404" s="366"/>
      <c r="FBG404" s="366"/>
      <c r="FBH404" s="366"/>
      <c r="FBI404" s="366"/>
      <c r="FBJ404" s="366"/>
      <c r="FBK404" s="366"/>
      <c r="FBL404" s="366"/>
      <c r="FBM404" s="366"/>
      <c r="FBN404" s="366"/>
      <c r="FBO404" s="366"/>
      <c r="FBP404" s="366"/>
      <c r="FBQ404" s="366"/>
      <c r="FBR404" s="366"/>
      <c r="FBS404" s="366"/>
      <c r="FBT404" s="366"/>
      <c r="FBU404" s="366"/>
      <c r="FBV404" s="366"/>
      <c r="FBW404" s="366"/>
      <c r="FBX404" s="366"/>
      <c r="FBY404" s="366"/>
      <c r="FBZ404" s="366"/>
      <c r="FCA404" s="366"/>
      <c r="FCB404" s="366"/>
      <c r="FCC404" s="366"/>
      <c r="FCD404" s="366"/>
      <c r="FCE404" s="366"/>
      <c r="FCF404" s="366"/>
      <c r="FCG404" s="366"/>
      <c r="FCH404" s="366"/>
      <c r="FCI404" s="366"/>
      <c r="FCJ404" s="366"/>
      <c r="FCK404" s="366"/>
      <c r="FCL404" s="366"/>
      <c r="FCM404" s="366"/>
      <c r="FCN404" s="366"/>
      <c r="FCO404" s="366"/>
      <c r="FCP404" s="366"/>
      <c r="FCQ404" s="366"/>
      <c r="FCR404" s="366"/>
      <c r="FCS404" s="366"/>
      <c r="FCT404" s="366"/>
      <c r="FCU404" s="366"/>
      <c r="FCV404" s="366"/>
      <c r="FCW404" s="366"/>
      <c r="FCX404" s="366"/>
      <c r="FCY404" s="366"/>
      <c r="FCZ404" s="366"/>
      <c r="FDA404" s="366"/>
      <c r="FDB404" s="366"/>
      <c r="FDC404" s="366"/>
      <c r="FDD404" s="366"/>
      <c r="FDE404" s="366"/>
      <c r="FDF404" s="366"/>
      <c r="FDG404" s="366"/>
      <c r="FDH404" s="366"/>
      <c r="FDI404" s="366"/>
      <c r="FDJ404" s="366"/>
      <c r="FDK404" s="366"/>
      <c r="FDL404" s="366"/>
      <c r="FDM404" s="366"/>
      <c r="FDN404" s="366"/>
      <c r="FDO404" s="366"/>
      <c r="FDP404" s="366"/>
      <c r="FDQ404" s="366"/>
      <c r="FDR404" s="366"/>
      <c r="FDS404" s="366"/>
      <c r="FDT404" s="366"/>
      <c r="FDU404" s="366"/>
      <c r="FDV404" s="366"/>
      <c r="FDW404" s="366"/>
      <c r="FDX404" s="366"/>
      <c r="FDY404" s="366"/>
      <c r="FDZ404" s="366"/>
      <c r="FEA404" s="366"/>
      <c r="FEB404" s="366"/>
      <c r="FEC404" s="366"/>
      <c r="FED404" s="366"/>
      <c r="FEE404" s="366"/>
      <c r="FEF404" s="366"/>
      <c r="FEG404" s="366"/>
      <c r="FEH404" s="366"/>
      <c r="FEI404" s="366"/>
      <c r="FEJ404" s="366"/>
      <c r="FEK404" s="366"/>
      <c r="FEL404" s="366"/>
      <c r="FEM404" s="366"/>
      <c r="FEN404" s="366"/>
      <c r="FEO404" s="366"/>
      <c r="FEP404" s="366"/>
      <c r="FEQ404" s="366"/>
      <c r="FER404" s="366"/>
      <c r="FES404" s="366"/>
      <c r="FET404" s="366"/>
      <c r="FEU404" s="366"/>
      <c r="FEV404" s="366"/>
      <c r="FEW404" s="366"/>
      <c r="FEX404" s="366"/>
      <c r="FEY404" s="366"/>
      <c r="FEZ404" s="366"/>
      <c r="FFA404" s="366"/>
      <c r="FFB404" s="366"/>
      <c r="FFC404" s="366"/>
      <c r="FFD404" s="366"/>
      <c r="FFE404" s="366"/>
      <c r="FFF404" s="366"/>
      <c r="FFG404" s="366"/>
      <c r="FFH404" s="366"/>
      <c r="FFI404" s="366"/>
      <c r="FFJ404" s="366"/>
      <c r="FFK404" s="366"/>
      <c r="FFL404" s="366"/>
      <c r="FFM404" s="366"/>
      <c r="FFN404" s="366"/>
      <c r="FFO404" s="366"/>
      <c r="FFP404" s="366"/>
      <c r="FFQ404" s="366"/>
      <c r="FFR404" s="366"/>
      <c r="FFS404" s="366"/>
      <c r="FFT404" s="366"/>
      <c r="FFU404" s="366"/>
      <c r="FFV404" s="366"/>
      <c r="FFW404" s="366"/>
      <c r="FFX404" s="366"/>
      <c r="FFY404" s="366"/>
      <c r="FFZ404" s="366"/>
      <c r="FGA404" s="366"/>
      <c r="FGB404" s="366"/>
      <c r="FGC404" s="366"/>
      <c r="FGD404" s="366"/>
      <c r="FGE404" s="366"/>
      <c r="FGF404" s="366"/>
      <c r="FGG404" s="366"/>
      <c r="FGH404" s="366"/>
      <c r="FGI404" s="366"/>
      <c r="FGJ404" s="366"/>
      <c r="FGK404" s="366"/>
      <c r="FGL404" s="366"/>
      <c r="FGM404" s="366"/>
      <c r="FGN404" s="366"/>
      <c r="FGO404" s="366"/>
      <c r="FGP404" s="366"/>
      <c r="FGQ404" s="366"/>
      <c r="FGR404" s="366"/>
      <c r="FGS404" s="366"/>
      <c r="FGT404" s="366"/>
      <c r="FGU404" s="366"/>
      <c r="FGV404" s="366"/>
      <c r="FGW404" s="366"/>
      <c r="FGX404" s="366"/>
      <c r="FGY404" s="366"/>
      <c r="FGZ404" s="366"/>
      <c r="FHA404" s="366"/>
      <c r="FHB404" s="366"/>
      <c r="FHC404" s="366"/>
      <c r="FHD404" s="366"/>
      <c r="FHE404" s="366"/>
      <c r="FHF404" s="366"/>
      <c r="FHG404" s="366"/>
      <c r="FHH404" s="366"/>
      <c r="FHI404" s="366"/>
      <c r="FHJ404" s="366"/>
      <c r="FHK404" s="366"/>
      <c r="FHL404" s="366"/>
      <c r="FHM404" s="366"/>
      <c r="FHN404" s="366"/>
      <c r="FHO404" s="366"/>
      <c r="FHP404" s="366"/>
      <c r="FHQ404" s="366"/>
      <c r="FHR404" s="366"/>
      <c r="FHS404" s="366"/>
      <c r="FHT404" s="366"/>
      <c r="FHU404" s="366"/>
      <c r="FHV404" s="366"/>
      <c r="FHW404" s="366"/>
      <c r="FHX404" s="366"/>
      <c r="FHY404" s="366"/>
      <c r="FHZ404" s="366"/>
      <c r="FIA404" s="366"/>
      <c r="FIB404" s="366"/>
      <c r="FIC404" s="366"/>
      <c r="FID404" s="366"/>
      <c r="FIE404" s="366"/>
      <c r="FIF404" s="366"/>
      <c r="FIG404" s="366"/>
      <c r="FIH404" s="366"/>
      <c r="FII404" s="366"/>
      <c r="FIJ404" s="366"/>
      <c r="FIK404" s="366"/>
      <c r="FIL404" s="366"/>
      <c r="FIM404" s="366"/>
      <c r="FIN404" s="366"/>
      <c r="FIO404" s="366"/>
      <c r="FIP404" s="366"/>
      <c r="FIQ404" s="366"/>
      <c r="FIR404" s="366"/>
      <c r="FIS404" s="366"/>
      <c r="FIT404" s="366"/>
      <c r="FIU404" s="366"/>
      <c r="FIV404" s="366"/>
      <c r="FIW404" s="366"/>
      <c r="FIX404" s="366"/>
      <c r="FIY404" s="366"/>
      <c r="FIZ404" s="366"/>
      <c r="FJA404" s="366"/>
      <c r="FJB404" s="366"/>
      <c r="FJC404" s="366"/>
      <c r="FJD404" s="366"/>
      <c r="FJE404" s="366"/>
      <c r="FJF404" s="366"/>
      <c r="FJG404" s="366"/>
      <c r="FJH404" s="366"/>
      <c r="FJI404" s="366"/>
      <c r="FJJ404" s="366"/>
      <c r="FJK404" s="366"/>
      <c r="FJL404" s="366"/>
      <c r="FJM404" s="366"/>
      <c r="FJN404" s="366"/>
      <c r="FJO404" s="366"/>
      <c r="FJP404" s="366"/>
      <c r="FJQ404" s="366"/>
      <c r="FJR404" s="366"/>
      <c r="FJS404" s="366"/>
      <c r="FJT404" s="366"/>
      <c r="FJU404" s="366"/>
      <c r="FJV404" s="366"/>
      <c r="FJW404" s="366"/>
      <c r="FJX404" s="366"/>
      <c r="FJY404" s="366"/>
      <c r="FJZ404" s="366"/>
      <c r="FKA404" s="366"/>
      <c r="FKB404" s="366"/>
      <c r="FKC404" s="366"/>
      <c r="FKD404" s="366"/>
      <c r="FKE404" s="366"/>
      <c r="FKF404" s="366"/>
      <c r="FKG404" s="366"/>
      <c r="FKH404" s="366"/>
      <c r="FKI404" s="366"/>
      <c r="FKJ404" s="366"/>
      <c r="FKK404" s="366"/>
      <c r="FKL404" s="366"/>
      <c r="FKM404" s="366"/>
      <c r="FKN404" s="366"/>
      <c r="FKO404" s="366"/>
      <c r="FKP404" s="366"/>
      <c r="FKQ404" s="366"/>
      <c r="FKR404" s="366"/>
      <c r="FKS404" s="366"/>
      <c r="FKT404" s="366"/>
      <c r="FKU404" s="366"/>
      <c r="FKV404" s="366"/>
      <c r="FKW404" s="366"/>
      <c r="FKX404" s="366"/>
      <c r="FKY404" s="366"/>
      <c r="FKZ404" s="366"/>
      <c r="FLA404" s="366"/>
      <c r="FLB404" s="366"/>
      <c r="FLC404" s="366"/>
      <c r="FLD404" s="366"/>
      <c r="FLE404" s="366"/>
      <c r="FLF404" s="366"/>
      <c r="FLG404" s="366"/>
      <c r="FLH404" s="366"/>
      <c r="FLI404" s="366"/>
      <c r="FLJ404" s="366"/>
      <c r="FLK404" s="366"/>
      <c r="FLL404" s="366"/>
      <c r="FLM404" s="366"/>
      <c r="FLN404" s="366"/>
      <c r="FLO404" s="366"/>
      <c r="FLP404" s="366"/>
      <c r="FLQ404" s="366"/>
      <c r="FLR404" s="366"/>
      <c r="FLS404" s="366"/>
      <c r="FLT404" s="366"/>
      <c r="FLU404" s="366"/>
      <c r="FLV404" s="366"/>
      <c r="FLW404" s="366"/>
      <c r="FLX404" s="366"/>
      <c r="FLY404" s="366"/>
      <c r="FLZ404" s="366"/>
      <c r="FMA404" s="366"/>
      <c r="FMB404" s="366"/>
      <c r="FMC404" s="366"/>
      <c r="FMD404" s="366"/>
      <c r="FME404" s="366"/>
      <c r="FMF404" s="366"/>
      <c r="FMG404" s="366"/>
      <c r="FMH404" s="366"/>
      <c r="FMI404" s="366"/>
      <c r="FMJ404" s="366"/>
      <c r="FMK404" s="366"/>
      <c r="FML404" s="366"/>
      <c r="FMM404" s="366"/>
      <c r="FMN404" s="366"/>
      <c r="FMO404" s="366"/>
      <c r="FMP404" s="366"/>
      <c r="FMQ404" s="366"/>
      <c r="FMR404" s="366"/>
      <c r="FMS404" s="366"/>
      <c r="FMT404" s="366"/>
      <c r="FMU404" s="366"/>
      <c r="FMV404" s="366"/>
      <c r="FMW404" s="366"/>
      <c r="FMX404" s="366"/>
      <c r="FMY404" s="366"/>
      <c r="FMZ404" s="366"/>
      <c r="FNA404" s="366"/>
      <c r="FNB404" s="366"/>
      <c r="FNC404" s="366"/>
      <c r="FND404" s="366"/>
      <c r="FNE404" s="366"/>
      <c r="FNF404" s="366"/>
      <c r="FNG404" s="366"/>
      <c r="FNH404" s="366"/>
      <c r="FNI404" s="366"/>
      <c r="FNJ404" s="366"/>
      <c r="FNK404" s="366"/>
      <c r="FNL404" s="366"/>
      <c r="FNM404" s="366"/>
      <c r="FNN404" s="366"/>
      <c r="FNO404" s="366"/>
      <c r="FNP404" s="366"/>
      <c r="FNQ404" s="366"/>
      <c r="FNR404" s="366"/>
      <c r="FNS404" s="366"/>
      <c r="FNT404" s="366"/>
      <c r="FNU404" s="366"/>
      <c r="FNV404" s="366"/>
      <c r="FNW404" s="366"/>
      <c r="FNX404" s="366"/>
      <c r="FNY404" s="366"/>
      <c r="FNZ404" s="366"/>
      <c r="FOA404" s="366"/>
      <c r="FOB404" s="366"/>
      <c r="FOC404" s="366"/>
      <c r="FOD404" s="366"/>
      <c r="FOE404" s="366"/>
      <c r="FOF404" s="366"/>
      <c r="FOG404" s="366"/>
      <c r="FOH404" s="366"/>
      <c r="FOI404" s="366"/>
      <c r="FOJ404" s="366"/>
      <c r="FOK404" s="366"/>
      <c r="FOL404" s="366"/>
      <c r="FOM404" s="366"/>
      <c r="FON404" s="366"/>
      <c r="FOO404" s="366"/>
      <c r="FOP404" s="366"/>
      <c r="FOQ404" s="366"/>
      <c r="FOR404" s="366"/>
      <c r="FOS404" s="366"/>
      <c r="FOT404" s="366"/>
      <c r="FOU404" s="366"/>
      <c r="FOV404" s="366"/>
      <c r="FOW404" s="366"/>
      <c r="FOX404" s="366"/>
      <c r="FOY404" s="366"/>
      <c r="FOZ404" s="366"/>
      <c r="FPA404" s="366"/>
      <c r="FPB404" s="366"/>
      <c r="FPC404" s="366"/>
      <c r="FPD404" s="366"/>
      <c r="FPE404" s="366"/>
      <c r="FPF404" s="366"/>
      <c r="FPG404" s="366"/>
      <c r="FPH404" s="366"/>
      <c r="FPI404" s="366"/>
      <c r="FPJ404" s="366"/>
      <c r="FPK404" s="366"/>
      <c r="FPL404" s="366"/>
      <c r="FPM404" s="366"/>
      <c r="FPN404" s="366"/>
      <c r="FPO404" s="366"/>
      <c r="FPP404" s="366"/>
      <c r="FPQ404" s="366"/>
      <c r="FPR404" s="366"/>
      <c r="FPS404" s="366"/>
      <c r="FPT404" s="366"/>
      <c r="FPU404" s="366"/>
      <c r="FPV404" s="366"/>
      <c r="FPW404" s="366"/>
      <c r="FPX404" s="366"/>
      <c r="FPY404" s="366"/>
      <c r="FPZ404" s="366"/>
      <c r="FQA404" s="366"/>
      <c r="FQB404" s="366"/>
      <c r="FQC404" s="366"/>
      <c r="FQD404" s="366"/>
      <c r="FQE404" s="366"/>
      <c r="FQF404" s="366"/>
      <c r="FQG404" s="366"/>
      <c r="FQH404" s="366"/>
      <c r="FQI404" s="366"/>
      <c r="FQJ404" s="366"/>
      <c r="FQK404" s="366"/>
      <c r="FQL404" s="366"/>
      <c r="FQM404" s="366"/>
      <c r="FQN404" s="366"/>
      <c r="FQO404" s="366"/>
      <c r="FQP404" s="366"/>
      <c r="FQQ404" s="366"/>
      <c r="FQR404" s="366"/>
      <c r="FQS404" s="366"/>
      <c r="FQT404" s="366"/>
      <c r="FQU404" s="366"/>
      <c r="FQV404" s="366"/>
      <c r="FQW404" s="366"/>
      <c r="FQX404" s="366"/>
      <c r="FQY404" s="366"/>
      <c r="FQZ404" s="366"/>
      <c r="FRA404" s="366"/>
      <c r="FRB404" s="366"/>
      <c r="FRC404" s="366"/>
      <c r="FRD404" s="366"/>
      <c r="FRE404" s="366"/>
      <c r="FRF404" s="366"/>
      <c r="FRG404" s="366"/>
      <c r="FRH404" s="366"/>
      <c r="FRI404" s="366"/>
      <c r="FRJ404" s="366"/>
      <c r="FRK404" s="366"/>
      <c r="FRL404" s="366"/>
      <c r="FRM404" s="366"/>
      <c r="FRN404" s="366"/>
      <c r="FRO404" s="366"/>
      <c r="FRP404" s="366"/>
      <c r="FRQ404" s="366"/>
      <c r="FRR404" s="366"/>
      <c r="FRS404" s="366"/>
      <c r="FRT404" s="366"/>
      <c r="FRU404" s="366"/>
      <c r="FRV404" s="366"/>
      <c r="FRW404" s="366"/>
      <c r="FRX404" s="366"/>
      <c r="FRY404" s="366"/>
      <c r="FRZ404" s="366"/>
      <c r="FSA404" s="366"/>
      <c r="FSB404" s="366"/>
      <c r="FSC404" s="366"/>
      <c r="FSD404" s="366"/>
      <c r="FSE404" s="366"/>
      <c r="FSF404" s="366"/>
      <c r="FSG404" s="366"/>
      <c r="FSH404" s="366"/>
      <c r="FSI404" s="366"/>
      <c r="FSJ404" s="366"/>
      <c r="FSK404" s="366"/>
      <c r="FSL404" s="366"/>
      <c r="FSM404" s="366"/>
      <c r="FSN404" s="366"/>
      <c r="FSO404" s="366"/>
      <c r="FSP404" s="366"/>
      <c r="FSQ404" s="366"/>
      <c r="FSR404" s="366"/>
      <c r="FSS404" s="366"/>
      <c r="FST404" s="366"/>
      <c r="FSU404" s="366"/>
      <c r="FSV404" s="366"/>
      <c r="FSW404" s="366"/>
      <c r="FSX404" s="366"/>
      <c r="FSY404" s="366"/>
      <c r="FSZ404" s="366"/>
      <c r="FTA404" s="366"/>
      <c r="FTB404" s="366"/>
      <c r="FTC404" s="366"/>
      <c r="FTD404" s="366"/>
      <c r="FTE404" s="366"/>
      <c r="FTF404" s="366"/>
      <c r="FTG404" s="366"/>
      <c r="FTH404" s="366"/>
      <c r="FTI404" s="366"/>
      <c r="FTJ404" s="366"/>
      <c r="FTK404" s="366"/>
      <c r="FTL404" s="366"/>
      <c r="FTM404" s="366"/>
      <c r="FTN404" s="366"/>
      <c r="FTO404" s="366"/>
      <c r="FTP404" s="366"/>
      <c r="FTQ404" s="366"/>
      <c r="FTR404" s="366"/>
      <c r="FTS404" s="366"/>
      <c r="FTT404" s="366"/>
      <c r="FTU404" s="366"/>
      <c r="FTV404" s="366"/>
      <c r="FTW404" s="366"/>
      <c r="FTX404" s="366"/>
      <c r="FTY404" s="366"/>
      <c r="FTZ404" s="366"/>
      <c r="FUA404" s="366"/>
      <c r="FUB404" s="366"/>
      <c r="FUC404" s="366"/>
      <c r="FUD404" s="366"/>
      <c r="FUE404" s="366"/>
      <c r="FUF404" s="366"/>
      <c r="FUG404" s="366"/>
      <c r="FUH404" s="366"/>
      <c r="FUI404" s="366"/>
      <c r="FUJ404" s="366"/>
      <c r="FUK404" s="366"/>
      <c r="FUL404" s="366"/>
      <c r="FUM404" s="366"/>
      <c r="FUN404" s="366"/>
      <c r="FUO404" s="366"/>
      <c r="FUP404" s="366"/>
      <c r="FUQ404" s="366"/>
      <c r="FUR404" s="366"/>
      <c r="FUS404" s="366"/>
      <c r="FUT404" s="366"/>
      <c r="FUU404" s="366"/>
      <c r="FUV404" s="366"/>
      <c r="FUW404" s="366"/>
      <c r="FUX404" s="366"/>
      <c r="FUY404" s="366"/>
      <c r="FUZ404" s="366"/>
      <c r="FVA404" s="366"/>
      <c r="FVB404" s="366"/>
      <c r="FVC404" s="366"/>
      <c r="FVD404" s="366"/>
      <c r="FVE404" s="366"/>
      <c r="FVF404" s="366"/>
      <c r="FVG404" s="366"/>
      <c r="FVH404" s="366"/>
      <c r="FVI404" s="366"/>
      <c r="FVJ404" s="366"/>
      <c r="FVK404" s="366"/>
      <c r="FVL404" s="366"/>
      <c r="FVM404" s="366"/>
      <c r="FVN404" s="366"/>
      <c r="FVO404" s="366"/>
      <c r="FVP404" s="366"/>
      <c r="FVQ404" s="366"/>
      <c r="FVR404" s="366"/>
      <c r="FVS404" s="366"/>
      <c r="FVT404" s="366"/>
      <c r="FVU404" s="366"/>
      <c r="FVV404" s="366"/>
      <c r="FVW404" s="366"/>
      <c r="FVX404" s="366"/>
      <c r="FVY404" s="366"/>
      <c r="FVZ404" s="366"/>
      <c r="FWA404" s="366"/>
      <c r="FWB404" s="366"/>
      <c r="FWC404" s="366"/>
      <c r="FWD404" s="366"/>
      <c r="FWE404" s="366"/>
      <c r="FWF404" s="366"/>
      <c r="FWG404" s="366"/>
      <c r="FWH404" s="366"/>
      <c r="FWI404" s="366"/>
      <c r="FWJ404" s="366"/>
      <c r="FWK404" s="366"/>
      <c r="FWL404" s="366"/>
      <c r="FWM404" s="366"/>
      <c r="FWN404" s="366"/>
      <c r="FWO404" s="366"/>
      <c r="FWP404" s="366"/>
      <c r="FWQ404" s="366"/>
      <c r="FWR404" s="366"/>
      <c r="FWS404" s="366"/>
      <c r="FWT404" s="366"/>
      <c r="FWU404" s="366"/>
      <c r="FWV404" s="366"/>
      <c r="FWW404" s="366"/>
      <c r="FWX404" s="366"/>
      <c r="FWY404" s="366"/>
      <c r="FWZ404" s="366"/>
      <c r="FXA404" s="366"/>
      <c r="FXB404" s="366"/>
      <c r="FXC404" s="366"/>
      <c r="FXD404" s="366"/>
      <c r="FXE404" s="366"/>
      <c r="FXF404" s="366"/>
      <c r="FXG404" s="366"/>
      <c r="FXH404" s="366"/>
      <c r="FXI404" s="366"/>
      <c r="FXJ404" s="366"/>
      <c r="FXK404" s="366"/>
      <c r="FXL404" s="366"/>
      <c r="FXM404" s="366"/>
      <c r="FXN404" s="366"/>
      <c r="FXO404" s="366"/>
      <c r="FXP404" s="366"/>
      <c r="FXQ404" s="366"/>
      <c r="FXR404" s="366"/>
      <c r="FXS404" s="366"/>
      <c r="FXT404" s="366"/>
      <c r="FXU404" s="366"/>
      <c r="FXV404" s="366"/>
      <c r="FXW404" s="366"/>
      <c r="FXX404" s="366"/>
      <c r="FXY404" s="366"/>
      <c r="FXZ404" s="366"/>
      <c r="FYA404" s="366"/>
      <c r="FYB404" s="366"/>
      <c r="FYC404" s="366"/>
      <c r="FYD404" s="366"/>
      <c r="FYE404" s="366"/>
      <c r="FYF404" s="366"/>
      <c r="FYG404" s="366"/>
      <c r="FYH404" s="366"/>
      <c r="FYI404" s="366"/>
      <c r="FYJ404" s="366"/>
      <c r="FYK404" s="366"/>
      <c r="FYL404" s="366"/>
      <c r="FYM404" s="366"/>
      <c r="FYN404" s="366"/>
      <c r="FYO404" s="366"/>
      <c r="FYP404" s="366"/>
      <c r="FYQ404" s="366"/>
      <c r="FYR404" s="366"/>
      <c r="FYS404" s="366"/>
      <c r="FYT404" s="366"/>
      <c r="FYU404" s="366"/>
      <c r="FYV404" s="366"/>
      <c r="FYW404" s="366"/>
      <c r="FYX404" s="366"/>
      <c r="FYY404" s="366"/>
      <c r="FYZ404" s="366"/>
      <c r="FZA404" s="366"/>
      <c r="FZB404" s="366"/>
      <c r="FZC404" s="366"/>
      <c r="FZD404" s="366"/>
      <c r="FZE404" s="366"/>
      <c r="FZF404" s="366"/>
      <c r="FZG404" s="366"/>
      <c r="FZH404" s="366"/>
      <c r="FZI404" s="366"/>
      <c r="FZJ404" s="366"/>
      <c r="FZK404" s="366"/>
      <c r="FZL404" s="366"/>
      <c r="FZM404" s="366"/>
      <c r="FZN404" s="366"/>
      <c r="FZO404" s="366"/>
      <c r="FZP404" s="366"/>
      <c r="FZQ404" s="366"/>
      <c r="FZR404" s="366"/>
      <c r="FZS404" s="366"/>
      <c r="FZT404" s="366"/>
      <c r="FZU404" s="366"/>
      <c r="FZV404" s="366"/>
      <c r="FZW404" s="366"/>
      <c r="FZX404" s="366"/>
      <c r="FZY404" s="366"/>
      <c r="FZZ404" s="366"/>
      <c r="GAA404" s="366"/>
      <c r="GAB404" s="366"/>
      <c r="GAC404" s="366"/>
      <c r="GAD404" s="366"/>
      <c r="GAE404" s="366"/>
      <c r="GAF404" s="366"/>
      <c r="GAG404" s="366"/>
      <c r="GAH404" s="366"/>
      <c r="GAI404" s="366"/>
      <c r="GAJ404" s="366"/>
      <c r="GAK404" s="366"/>
      <c r="GAL404" s="366"/>
      <c r="GAM404" s="366"/>
      <c r="GAN404" s="366"/>
      <c r="GAO404" s="366"/>
      <c r="GAP404" s="366"/>
      <c r="GAQ404" s="366"/>
      <c r="GAR404" s="366"/>
      <c r="GAS404" s="366"/>
      <c r="GAT404" s="366"/>
      <c r="GAU404" s="366"/>
      <c r="GAV404" s="366"/>
      <c r="GAW404" s="366"/>
      <c r="GAX404" s="366"/>
      <c r="GAY404" s="366"/>
      <c r="GAZ404" s="366"/>
      <c r="GBA404" s="366"/>
      <c r="GBB404" s="366"/>
      <c r="GBC404" s="366"/>
      <c r="GBD404" s="366"/>
      <c r="GBE404" s="366"/>
      <c r="GBF404" s="366"/>
      <c r="GBG404" s="366"/>
      <c r="GBH404" s="366"/>
      <c r="GBI404" s="366"/>
      <c r="GBJ404" s="366"/>
      <c r="GBK404" s="366"/>
      <c r="GBL404" s="366"/>
      <c r="GBM404" s="366"/>
      <c r="GBN404" s="366"/>
      <c r="GBO404" s="366"/>
      <c r="GBP404" s="366"/>
      <c r="GBQ404" s="366"/>
      <c r="GBR404" s="366"/>
      <c r="GBS404" s="366"/>
      <c r="GBT404" s="366"/>
      <c r="GBU404" s="366"/>
      <c r="GBV404" s="366"/>
      <c r="GBW404" s="366"/>
      <c r="GBX404" s="366"/>
      <c r="GBY404" s="366"/>
      <c r="GBZ404" s="366"/>
      <c r="GCA404" s="366"/>
      <c r="GCB404" s="366"/>
      <c r="GCC404" s="366"/>
      <c r="GCD404" s="366"/>
      <c r="GCE404" s="366"/>
      <c r="GCF404" s="366"/>
      <c r="GCG404" s="366"/>
      <c r="GCH404" s="366"/>
      <c r="GCI404" s="366"/>
      <c r="GCJ404" s="366"/>
      <c r="GCK404" s="366"/>
      <c r="GCL404" s="366"/>
      <c r="GCM404" s="366"/>
      <c r="GCN404" s="366"/>
      <c r="GCO404" s="366"/>
      <c r="GCP404" s="366"/>
      <c r="GCQ404" s="366"/>
      <c r="GCR404" s="366"/>
      <c r="GCS404" s="366"/>
      <c r="GCT404" s="366"/>
      <c r="GCU404" s="366"/>
      <c r="GCV404" s="366"/>
      <c r="GCW404" s="366"/>
      <c r="GCX404" s="366"/>
      <c r="GCY404" s="366"/>
      <c r="GCZ404" s="366"/>
      <c r="GDA404" s="366"/>
      <c r="GDB404" s="366"/>
      <c r="GDC404" s="366"/>
      <c r="GDD404" s="366"/>
      <c r="GDE404" s="366"/>
      <c r="GDF404" s="366"/>
      <c r="GDG404" s="366"/>
      <c r="GDH404" s="366"/>
      <c r="GDI404" s="366"/>
      <c r="GDJ404" s="366"/>
      <c r="GDK404" s="366"/>
      <c r="GDL404" s="366"/>
      <c r="GDM404" s="366"/>
      <c r="GDN404" s="366"/>
      <c r="GDO404" s="366"/>
      <c r="GDP404" s="366"/>
      <c r="GDQ404" s="366"/>
      <c r="GDR404" s="366"/>
      <c r="GDS404" s="366"/>
      <c r="GDT404" s="366"/>
      <c r="GDU404" s="366"/>
      <c r="GDV404" s="366"/>
      <c r="GDW404" s="366"/>
      <c r="GDX404" s="366"/>
      <c r="GDY404" s="366"/>
      <c r="GDZ404" s="366"/>
      <c r="GEA404" s="366"/>
      <c r="GEB404" s="366"/>
      <c r="GEC404" s="366"/>
      <c r="GED404" s="366"/>
      <c r="GEE404" s="366"/>
      <c r="GEF404" s="366"/>
      <c r="GEG404" s="366"/>
      <c r="GEH404" s="366"/>
      <c r="GEI404" s="366"/>
      <c r="GEJ404" s="366"/>
      <c r="GEK404" s="366"/>
      <c r="GEL404" s="366"/>
      <c r="GEM404" s="366"/>
      <c r="GEN404" s="366"/>
      <c r="GEO404" s="366"/>
      <c r="GEP404" s="366"/>
      <c r="GEQ404" s="366"/>
      <c r="GER404" s="366"/>
      <c r="GES404" s="366"/>
      <c r="GET404" s="366"/>
      <c r="GEU404" s="366"/>
      <c r="GEV404" s="366"/>
      <c r="GEW404" s="366"/>
      <c r="GEX404" s="366"/>
      <c r="GEY404" s="366"/>
      <c r="GEZ404" s="366"/>
      <c r="GFA404" s="366"/>
      <c r="GFB404" s="366"/>
      <c r="GFC404" s="366"/>
      <c r="GFD404" s="366"/>
      <c r="GFE404" s="366"/>
      <c r="GFF404" s="366"/>
      <c r="GFG404" s="366"/>
      <c r="GFH404" s="366"/>
      <c r="GFI404" s="366"/>
      <c r="GFJ404" s="366"/>
      <c r="GFK404" s="366"/>
      <c r="GFL404" s="366"/>
      <c r="GFM404" s="366"/>
      <c r="GFN404" s="366"/>
      <c r="GFO404" s="366"/>
      <c r="GFP404" s="366"/>
      <c r="GFQ404" s="366"/>
      <c r="GFR404" s="366"/>
      <c r="GFS404" s="366"/>
      <c r="GFT404" s="366"/>
      <c r="GFU404" s="366"/>
      <c r="GFV404" s="366"/>
      <c r="GFW404" s="366"/>
      <c r="GFX404" s="366"/>
      <c r="GFY404" s="366"/>
      <c r="GFZ404" s="366"/>
      <c r="GGA404" s="366"/>
      <c r="GGB404" s="366"/>
      <c r="GGC404" s="366"/>
      <c r="GGD404" s="366"/>
      <c r="GGE404" s="366"/>
      <c r="GGF404" s="366"/>
      <c r="GGG404" s="366"/>
      <c r="GGH404" s="366"/>
      <c r="GGI404" s="366"/>
      <c r="GGJ404" s="366"/>
      <c r="GGK404" s="366"/>
      <c r="GGL404" s="366"/>
      <c r="GGM404" s="366"/>
      <c r="GGN404" s="366"/>
      <c r="GGO404" s="366"/>
      <c r="GGP404" s="366"/>
      <c r="GGQ404" s="366"/>
      <c r="GGR404" s="366"/>
      <c r="GGS404" s="366"/>
      <c r="GGT404" s="366"/>
      <c r="GGU404" s="366"/>
      <c r="GGV404" s="366"/>
      <c r="GGW404" s="366"/>
      <c r="GGX404" s="366"/>
      <c r="GGY404" s="366"/>
      <c r="GGZ404" s="366"/>
      <c r="GHA404" s="366"/>
      <c r="GHB404" s="366"/>
      <c r="GHC404" s="366"/>
      <c r="GHD404" s="366"/>
      <c r="GHE404" s="366"/>
      <c r="GHF404" s="366"/>
      <c r="GHG404" s="366"/>
      <c r="GHH404" s="366"/>
      <c r="GHI404" s="366"/>
      <c r="GHJ404" s="366"/>
      <c r="GHK404" s="366"/>
      <c r="GHL404" s="366"/>
      <c r="GHM404" s="366"/>
      <c r="GHN404" s="366"/>
      <c r="GHO404" s="366"/>
      <c r="GHP404" s="366"/>
      <c r="GHQ404" s="366"/>
      <c r="GHR404" s="366"/>
      <c r="GHS404" s="366"/>
      <c r="GHT404" s="366"/>
      <c r="GHU404" s="366"/>
      <c r="GHV404" s="366"/>
      <c r="GHW404" s="366"/>
      <c r="GHX404" s="366"/>
      <c r="GHY404" s="366"/>
      <c r="GHZ404" s="366"/>
      <c r="GIA404" s="366"/>
      <c r="GIB404" s="366"/>
      <c r="GIC404" s="366"/>
      <c r="GID404" s="366"/>
      <c r="GIE404" s="366"/>
      <c r="GIF404" s="366"/>
      <c r="GIG404" s="366"/>
      <c r="GIH404" s="366"/>
      <c r="GII404" s="366"/>
      <c r="GIJ404" s="366"/>
      <c r="GIK404" s="366"/>
      <c r="GIL404" s="366"/>
      <c r="GIM404" s="366"/>
      <c r="GIN404" s="366"/>
      <c r="GIO404" s="366"/>
      <c r="GIP404" s="366"/>
      <c r="GIQ404" s="366"/>
      <c r="GIR404" s="366"/>
      <c r="GIS404" s="366"/>
      <c r="GIT404" s="366"/>
      <c r="GIU404" s="366"/>
      <c r="GIV404" s="366"/>
      <c r="GIW404" s="366"/>
      <c r="GIX404" s="366"/>
      <c r="GIY404" s="366"/>
      <c r="GIZ404" s="366"/>
      <c r="GJA404" s="366"/>
      <c r="GJB404" s="366"/>
      <c r="GJC404" s="366"/>
      <c r="GJD404" s="366"/>
      <c r="GJE404" s="366"/>
      <c r="GJF404" s="366"/>
      <c r="GJG404" s="366"/>
      <c r="GJH404" s="366"/>
      <c r="GJI404" s="366"/>
      <c r="GJJ404" s="366"/>
      <c r="GJK404" s="366"/>
      <c r="GJL404" s="366"/>
      <c r="GJM404" s="366"/>
      <c r="GJN404" s="366"/>
      <c r="GJO404" s="366"/>
      <c r="GJP404" s="366"/>
      <c r="GJQ404" s="366"/>
      <c r="GJR404" s="366"/>
      <c r="GJS404" s="366"/>
      <c r="GJT404" s="366"/>
      <c r="GJU404" s="366"/>
      <c r="GJV404" s="366"/>
      <c r="GJW404" s="366"/>
      <c r="GJX404" s="366"/>
      <c r="GJY404" s="366"/>
      <c r="GJZ404" s="366"/>
      <c r="GKA404" s="366"/>
      <c r="GKB404" s="366"/>
      <c r="GKC404" s="366"/>
      <c r="GKD404" s="366"/>
      <c r="GKE404" s="366"/>
      <c r="GKF404" s="366"/>
      <c r="GKG404" s="366"/>
      <c r="GKH404" s="366"/>
      <c r="GKI404" s="366"/>
      <c r="GKJ404" s="366"/>
      <c r="GKK404" s="366"/>
      <c r="GKL404" s="366"/>
      <c r="GKM404" s="366"/>
      <c r="GKN404" s="366"/>
      <c r="GKO404" s="366"/>
      <c r="GKP404" s="366"/>
      <c r="GKQ404" s="366"/>
      <c r="GKR404" s="366"/>
      <c r="GKS404" s="366"/>
      <c r="GKT404" s="366"/>
      <c r="GKU404" s="366"/>
      <c r="GKV404" s="366"/>
      <c r="GKW404" s="366"/>
      <c r="GKX404" s="366"/>
      <c r="GKY404" s="366"/>
      <c r="GKZ404" s="366"/>
      <c r="GLA404" s="366"/>
      <c r="GLB404" s="366"/>
      <c r="GLC404" s="366"/>
      <c r="GLD404" s="366"/>
      <c r="GLE404" s="366"/>
      <c r="GLF404" s="366"/>
      <c r="GLG404" s="366"/>
      <c r="GLH404" s="366"/>
      <c r="GLI404" s="366"/>
      <c r="GLJ404" s="366"/>
      <c r="GLK404" s="366"/>
      <c r="GLL404" s="366"/>
      <c r="GLM404" s="366"/>
      <c r="GLN404" s="366"/>
      <c r="GLO404" s="366"/>
      <c r="GLP404" s="366"/>
      <c r="GLQ404" s="366"/>
      <c r="GLR404" s="366"/>
      <c r="GLS404" s="366"/>
      <c r="GLT404" s="366"/>
      <c r="GLU404" s="366"/>
      <c r="GLV404" s="366"/>
      <c r="GLW404" s="366"/>
      <c r="GLX404" s="366"/>
      <c r="GLY404" s="366"/>
      <c r="GLZ404" s="366"/>
      <c r="GMA404" s="366"/>
      <c r="GMB404" s="366"/>
      <c r="GMC404" s="366"/>
      <c r="GMD404" s="366"/>
      <c r="GME404" s="366"/>
      <c r="GMF404" s="366"/>
      <c r="GMG404" s="366"/>
      <c r="GMH404" s="366"/>
      <c r="GMI404" s="366"/>
      <c r="GMJ404" s="366"/>
      <c r="GMK404" s="366"/>
      <c r="GML404" s="366"/>
      <c r="GMM404" s="366"/>
      <c r="GMN404" s="366"/>
      <c r="GMO404" s="366"/>
      <c r="GMP404" s="366"/>
      <c r="GMQ404" s="366"/>
      <c r="GMR404" s="366"/>
      <c r="GMS404" s="366"/>
      <c r="GMT404" s="366"/>
      <c r="GMU404" s="366"/>
      <c r="GMV404" s="366"/>
      <c r="GMW404" s="366"/>
      <c r="GMX404" s="366"/>
      <c r="GMY404" s="366"/>
      <c r="GMZ404" s="366"/>
      <c r="GNA404" s="366"/>
      <c r="GNB404" s="366"/>
      <c r="GNC404" s="366"/>
      <c r="GND404" s="366"/>
      <c r="GNE404" s="366"/>
      <c r="GNF404" s="366"/>
      <c r="GNG404" s="366"/>
      <c r="GNH404" s="366"/>
      <c r="GNI404" s="366"/>
      <c r="GNJ404" s="366"/>
      <c r="GNK404" s="366"/>
      <c r="GNL404" s="366"/>
      <c r="GNM404" s="366"/>
      <c r="GNN404" s="366"/>
      <c r="GNO404" s="366"/>
      <c r="GNP404" s="366"/>
      <c r="GNQ404" s="366"/>
      <c r="GNR404" s="366"/>
      <c r="GNS404" s="366"/>
      <c r="GNT404" s="366"/>
      <c r="GNU404" s="366"/>
      <c r="GNV404" s="366"/>
      <c r="GNW404" s="366"/>
      <c r="GNX404" s="366"/>
      <c r="GNY404" s="366"/>
      <c r="GNZ404" s="366"/>
      <c r="GOA404" s="366"/>
      <c r="GOB404" s="366"/>
      <c r="GOC404" s="366"/>
      <c r="GOD404" s="366"/>
      <c r="GOE404" s="366"/>
      <c r="GOF404" s="366"/>
      <c r="GOG404" s="366"/>
      <c r="GOH404" s="366"/>
      <c r="GOI404" s="366"/>
      <c r="GOJ404" s="366"/>
      <c r="GOK404" s="366"/>
      <c r="GOL404" s="366"/>
      <c r="GOM404" s="366"/>
      <c r="GON404" s="366"/>
      <c r="GOO404" s="366"/>
      <c r="GOP404" s="366"/>
      <c r="GOQ404" s="366"/>
      <c r="GOR404" s="366"/>
      <c r="GOS404" s="366"/>
      <c r="GOT404" s="366"/>
      <c r="GOU404" s="366"/>
      <c r="GOV404" s="366"/>
      <c r="GOW404" s="366"/>
      <c r="GOX404" s="366"/>
      <c r="GOY404" s="366"/>
      <c r="GOZ404" s="366"/>
      <c r="GPA404" s="366"/>
      <c r="GPB404" s="366"/>
      <c r="GPC404" s="366"/>
      <c r="GPD404" s="366"/>
      <c r="GPE404" s="366"/>
      <c r="GPF404" s="366"/>
      <c r="GPG404" s="366"/>
      <c r="GPH404" s="366"/>
      <c r="GPI404" s="366"/>
      <c r="GPJ404" s="366"/>
      <c r="GPK404" s="366"/>
      <c r="GPL404" s="366"/>
      <c r="GPM404" s="366"/>
      <c r="GPN404" s="366"/>
      <c r="GPO404" s="366"/>
      <c r="GPP404" s="366"/>
      <c r="GPQ404" s="366"/>
      <c r="GPR404" s="366"/>
      <c r="GPS404" s="366"/>
      <c r="GPT404" s="366"/>
      <c r="GPU404" s="366"/>
      <c r="GPV404" s="366"/>
      <c r="GPW404" s="366"/>
      <c r="GPX404" s="366"/>
      <c r="GPY404" s="366"/>
      <c r="GPZ404" s="366"/>
      <c r="GQA404" s="366"/>
      <c r="GQB404" s="366"/>
      <c r="GQC404" s="366"/>
      <c r="GQD404" s="366"/>
      <c r="GQE404" s="366"/>
      <c r="GQF404" s="366"/>
      <c r="GQG404" s="366"/>
      <c r="GQH404" s="366"/>
      <c r="GQI404" s="366"/>
      <c r="GQJ404" s="366"/>
      <c r="GQK404" s="366"/>
      <c r="GQL404" s="366"/>
      <c r="GQM404" s="366"/>
      <c r="GQN404" s="366"/>
      <c r="GQO404" s="366"/>
      <c r="GQP404" s="366"/>
      <c r="GQQ404" s="366"/>
      <c r="GQR404" s="366"/>
      <c r="GQS404" s="366"/>
      <c r="GQT404" s="366"/>
      <c r="GQU404" s="366"/>
      <c r="GQV404" s="366"/>
      <c r="GQW404" s="366"/>
      <c r="GQX404" s="366"/>
      <c r="GQY404" s="366"/>
      <c r="GQZ404" s="366"/>
      <c r="GRA404" s="366"/>
      <c r="GRB404" s="366"/>
      <c r="GRC404" s="366"/>
      <c r="GRD404" s="366"/>
      <c r="GRE404" s="366"/>
      <c r="GRF404" s="366"/>
      <c r="GRG404" s="366"/>
      <c r="GRH404" s="366"/>
      <c r="GRI404" s="366"/>
      <c r="GRJ404" s="366"/>
      <c r="GRK404" s="366"/>
      <c r="GRL404" s="366"/>
      <c r="GRM404" s="366"/>
      <c r="GRN404" s="366"/>
      <c r="GRO404" s="366"/>
      <c r="GRP404" s="366"/>
      <c r="GRQ404" s="366"/>
      <c r="GRR404" s="366"/>
      <c r="GRS404" s="366"/>
      <c r="GRT404" s="366"/>
      <c r="GRU404" s="366"/>
      <c r="GRV404" s="366"/>
      <c r="GRW404" s="366"/>
      <c r="GRX404" s="366"/>
      <c r="GRY404" s="366"/>
      <c r="GRZ404" s="366"/>
      <c r="GSA404" s="366"/>
      <c r="GSB404" s="366"/>
      <c r="GSC404" s="366"/>
      <c r="GSD404" s="366"/>
      <c r="GSE404" s="366"/>
      <c r="GSF404" s="366"/>
      <c r="GSG404" s="366"/>
      <c r="GSH404" s="366"/>
      <c r="GSI404" s="366"/>
      <c r="GSJ404" s="366"/>
      <c r="GSK404" s="366"/>
      <c r="GSL404" s="366"/>
      <c r="GSM404" s="366"/>
      <c r="GSN404" s="366"/>
      <c r="GSO404" s="366"/>
      <c r="GSP404" s="366"/>
      <c r="GSQ404" s="366"/>
      <c r="GSR404" s="366"/>
      <c r="GSS404" s="366"/>
      <c r="GST404" s="366"/>
      <c r="GSU404" s="366"/>
      <c r="GSV404" s="366"/>
      <c r="GSW404" s="366"/>
      <c r="GSX404" s="366"/>
      <c r="GSY404" s="366"/>
      <c r="GSZ404" s="366"/>
      <c r="GTA404" s="366"/>
      <c r="GTB404" s="366"/>
      <c r="GTC404" s="366"/>
      <c r="GTD404" s="366"/>
      <c r="GTE404" s="366"/>
      <c r="GTF404" s="366"/>
      <c r="GTG404" s="366"/>
      <c r="GTH404" s="366"/>
      <c r="GTI404" s="366"/>
      <c r="GTJ404" s="366"/>
      <c r="GTK404" s="366"/>
      <c r="GTL404" s="366"/>
      <c r="GTM404" s="366"/>
      <c r="GTN404" s="366"/>
      <c r="GTO404" s="366"/>
      <c r="GTP404" s="366"/>
      <c r="GTQ404" s="366"/>
      <c r="GTR404" s="366"/>
      <c r="GTS404" s="366"/>
      <c r="GTT404" s="366"/>
      <c r="GTU404" s="366"/>
      <c r="GTV404" s="366"/>
      <c r="GTW404" s="366"/>
      <c r="GTX404" s="366"/>
      <c r="GTY404" s="366"/>
      <c r="GTZ404" s="366"/>
      <c r="GUA404" s="366"/>
      <c r="GUB404" s="366"/>
      <c r="GUC404" s="366"/>
      <c r="GUD404" s="366"/>
      <c r="GUE404" s="366"/>
      <c r="GUF404" s="366"/>
      <c r="GUG404" s="366"/>
      <c r="GUH404" s="366"/>
      <c r="GUI404" s="366"/>
      <c r="GUJ404" s="366"/>
      <c r="GUK404" s="366"/>
      <c r="GUL404" s="366"/>
      <c r="GUM404" s="366"/>
      <c r="GUN404" s="366"/>
      <c r="GUO404" s="366"/>
      <c r="GUP404" s="366"/>
      <c r="GUQ404" s="366"/>
      <c r="GUR404" s="366"/>
      <c r="GUS404" s="366"/>
      <c r="GUT404" s="366"/>
      <c r="GUU404" s="366"/>
      <c r="GUV404" s="366"/>
      <c r="GUW404" s="366"/>
      <c r="GUX404" s="366"/>
      <c r="GUY404" s="366"/>
      <c r="GUZ404" s="366"/>
      <c r="GVA404" s="366"/>
      <c r="GVB404" s="366"/>
      <c r="GVC404" s="366"/>
      <c r="GVD404" s="366"/>
      <c r="GVE404" s="366"/>
      <c r="GVF404" s="366"/>
      <c r="GVG404" s="366"/>
      <c r="GVH404" s="366"/>
      <c r="GVI404" s="366"/>
      <c r="GVJ404" s="366"/>
      <c r="GVK404" s="366"/>
      <c r="GVL404" s="366"/>
      <c r="GVM404" s="366"/>
      <c r="GVN404" s="366"/>
      <c r="GVO404" s="366"/>
      <c r="GVP404" s="366"/>
      <c r="GVQ404" s="366"/>
      <c r="GVR404" s="366"/>
      <c r="GVS404" s="366"/>
      <c r="GVT404" s="366"/>
      <c r="GVU404" s="366"/>
      <c r="GVV404" s="366"/>
      <c r="GVW404" s="366"/>
      <c r="GVX404" s="366"/>
      <c r="GVY404" s="366"/>
      <c r="GVZ404" s="366"/>
      <c r="GWA404" s="366"/>
      <c r="GWB404" s="366"/>
      <c r="GWC404" s="366"/>
      <c r="GWD404" s="366"/>
      <c r="GWE404" s="366"/>
      <c r="GWF404" s="366"/>
      <c r="GWG404" s="366"/>
      <c r="GWH404" s="366"/>
      <c r="GWI404" s="366"/>
      <c r="GWJ404" s="366"/>
      <c r="GWK404" s="366"/>
      <c r="GWL404" s="366"/>
      <c r="GWM404" s="366"/>
      <c r="GWN404" s="366"/>
      <c r="GWO404" s="366"/>
      <c r="GWP404" s="366"/>
      <c r="GWQ404" s="366"/>
      <c r="GWR404" s="366"/>
      <c r="GWS404" s="366"/>
      <c r="GWT404" s="366"/>
      <c r="GWU404" s="366"/>
      <c r="GWV404" s="366"/>
      <c r="GWW404" s="366"/>
      <c r="GWX404" s="366"/>
      <c r="GWY404" s="366"/>
      <c r="GWZ404" s="366"/>
      <c r="GXA404" s="366"/>
      <c r="GXB404" s="366"/>
      <c r="GXC404" s="366"/>
      <c r="GXD404" s="366"/>
      <c r="GXE404" s="366"/>
      <c r="GXF404" s="366"/>
      <c r="GXG404" s="366"/>
      <c r="GXH404" s="366"/>
      <c r="GXI404" s="366"/>
      <c r="GXJ404" s="366"/>
      <c r="GXK404" s="366"/>
      <c r="GXL404" s="366"/>
      <c r="GXM404" s="366"/>
      <c r="GXN404" s="366"/>
      <c r="GXO404" s="366"/>
      <c r="GXP404" s="366"/>
      <c r="GXQ404" s="366"/>
      <c r="GXR404" s="366"/>
      <c r="GXS404" s="366"/>
      <c r="GXT404" s="366"/>
      <c r="GXU404" s="366"/>
      <c r="GXV404" s="366"/>
      <c r="GXW404" s="366"/>
      <c r="GXX404" s="366"/>
      <c r="GXY404" s="366"/>
      <c r="GXZ404" s="366"/>
      <c r="GYA404" s="366"/>
      <c r="GYB404" s="366"/>
      <c r="GYC404" s="366"/>
      <c r="GYD404" s="366"/>
      <c r="GYE404" s="366"/>
      <c r="GYF404" s="366"/>
      <c r="GYG404" s="366"/>
      <c r="GYH404" s="366"/>
      <c r="GYI404" s="366"/>
      <c r="GYJ404" s="366"/>
      <c r="GYK404" s="366"/>
      <c r="GYL404" s="366"/>
      <c r="GYM404" s="366"/>
      <c r="GYN404" s="366"/>
      <c r="GYO404" s="366"/>
      <c r="GYP404" s="366"/>
      <c r="GYQ404" s="366"/>
      <c r="GYR404" s="366"/>
      <c r="GYS404" s="366"/>
      <c r="GYT404" s="366"/>
      <c r="GYU404" s="366"/>
      <c r="GYV404" s="366"/>
      <c r="GYW404" s="366"/>
      <c r="GYX404" s="366"/>
      <c r="GYY404" s="366"/>
      <c r="GYZ404" s="366"/>
      <c r="GZA404" s="366"/>
      <c r="GZB404" s="366"/>
      <c r="GZC404" s="366"/>
      <c r="GZD404" s="366"/>
      <c r="GZE404" s="366"/>
      <c r="GZF404" s="366"/>
      <c r="GZG404" s="366"/>
      <c r="GZH404" s="366"/>
      <c r="GZI404" s="366"/>
      <c r="GZJ404" s="366"/>
      <c r="GZK404" s="366"/>
      <c r="GZL404" s="366"/>
      <c r="GZM404" s="366"/>
      <c r="GZN404" s="366"/>
      <c r="GZO404" s="366"/>
      <c r="GZP404" s="366"/>
      <c r="GZQ404" s="366"/>
      <c r="GZR404" s="366"/>
      <c r="GZS404" s="366"/>
      <c r="GZT404" s="366"/>
      <c r="GZU404" s="366"/>
      <c r="GZV404" s="366"/>
      <c r="GZW404" s="366"/>
      <c r="GZX404" s="366"/>
      <c r="GZY404" s="366"/>
      <c r="GZZ404" s="366"/>
      <c r="HAA404" s="366"/>
      <c r="HAB404" s="366"/>
      <c r="HAC404" s="366"/>
      <c r="HAD404" s="366"/>
      <c r="HAE404" s="366"/>
      <c r="HAF404" s="366"/>
      <c r="HAG404" s="366"/>
      <c r="HAH404" s="366"/>
      <c r="HAI404" s="366"/>
      <c r="HAJ404" s="366"/>
      <c r="HAK404" s="366"/>
      <c r="HAL404" s="366"/>
      <c r="HAM404" s="366"/>
      <c r="HAN404" s="366"/>
      <c r="HAO404" s="366"/>
      <c r="HAP404" s="366"/>
      <c r="HAQ404" s="366"/>
      <c r="HAR404" s="366"/>
      <c r="HAS404" s="366"/>
      <c r="HAT404" s="366"/>
      <c r="HAU404" s="366"/>
      <c r="HAV404" s="366"/>
      <c r="HAW404" s="366"/>
      <c r="HAX404" s="366"/>
      <c r="HAY404" s="366"/>
      <c r="HAZ404" s="366"/>
      <c r="HBA404" s="366"/>
      <c r="HBB404" s="366"/>
      <c r="HBC404" s="366"/>
      <c r="HBD404" s="366"/>
      <c r="HBE404" s="366"/>
      <c r="HBF404" s="366"/>
      <c r="HBG404" s="366"/>
      <c r="HBH404" s="366"/>
      <c r="HBI404" s="366"/>
      <c r="HBJ404" s="366"/>
      <c r="HBK404" s="366"/>
      <c r="HBL404" s="366"/>
      <c r="HBM404" s="366"/>
      <c r="HBN404" s="366"/>
      <c r="HBO404" s="366"/>
      <c r="HBP404" s="366"/>
      <c r="HBQ404" s="366"/>
      <c r="HBR404" s="366"/>
      <c r="HBS404" s="366"/>
      <c r="HBT404" s="366"/>
      <c r="HBU404" s="366"/>
      <c r="HBV404" s="366"/>
      <c r="HBW404" s="366"/>
      <c r="HBX404" s="366"/>
      <c r="HBY404" s="366"/>
      <c r="HBZ404" s="366"/>
      <c r="HCA404" s="366"/>
      <c r="HCB404" s="366"/>
      <c r="HCC404" s="366"/>
      <c r="HCD404" s="366"/>
      <c r="HCE404" s="366"/>
      <c r="HCF404" s="366"/>
      <c r="HCG404" s="366"/>
      <c r="HCH404" s="366"/>
      <c r="HCI404" s="366"/>
      <c r="HCJ404" s="366"/>
      <c r="HCK404" s="366"/>
      <c r="HCL404" s="366"/>
      <c r="HCM404" s="366"/>
      <c r="HCN404" s="366"/>
      <c r="HCO404" s="366"/>
      <c r="HCP404" s="366"/>
      <c r="HCQ404" s="366"/>
      <c r="HCR404" s="366"/>
      <c r="HCS404" s="366"/>
      <c r="HCT404" s="366"/>
      <c r="HCU404" s="366"/>
      <c r="HCV404" s="366"/>
      <c r="HCW404" s="366"/>
      <c r="HCX404" s="366"/>
      <c r="HCY404" s="366"/>
      <c r="HCZ404" s="366"/>
      <c r="HDA404" s="366"/>
      <c r="HDB404" s="366"/>
      <c r="HDC404" s="366"/>
      <c r="HDD404" s="366"/>
      <c r="HDE404" s="366"/>
      <c r="HDF404" s="366"/>
      <c r="HDG404" s="366"/>
      <c r="HDH404" s="366"/>
      <c r="HDI404" s="366"/>
      <c r="HDJ404" s="366"/>
      <c r="HDK404" s="366"/>
      <c r="HDL404" s="366"/>
      <c r="HDM404" s="366"/>
      <c r="HDN404" s="366"/>
      <c r="HDO404" s="366"/>
      <c r="HDP404" s="366"/>
      <c r="HDQ404" s="366"/>
      <c r="HDR404" s="366"/>
      <c r="HDS404" s="366"/>
      <c r="HDT404" s="366"/>
      <c r="HDU404" s="366"/>
      <c r="HDV404" s="366"/>
      <c r="HDW404" s="366"/>
      <c r="HDX404" s="366"/>
      <c r="HDY404" s="366"/>
      <c r="HDZ404" s="366"/>
      <c r="HEA404" s="366"/>
      <c r="HEB404" s="366"/>
      <c r="HEC404" s="366"/>
      <c r="HED404" s="366"/>
      <c r="HEE404" s="366"/>
      <c r="HEF404" s="366"/>
      <c r="HEG404" s="366"/>
      <c r="HEH404" s="366"/>
      <c r="HEI404" s="366"/>
      <c r="HEJ404" s="366"/>
      <c r="HEK404" s="366"/>
      <c r="HEL404" s="366"/>
      <c r="HEM404" s="366"/>
      <c r="HEN404" s="366"/>
      <c r="HEO404" s="366"/>
      <c r="HEP404" s="366"/>
      <c r="HEQ404" s="366"/>
      <c r="HER404" s="366"/>
      <c r="HES404" s="366"/>
      <c r="HET404" s="366"/>
      <c r="HEU404" s="366"/>
      <c r="HEV404" s="366"/>
      <c r="HEW404" s="366"/>
      <c r="HEX404" s="366"/>
      <c r="HEY404" s="366"/>
      <c r="HEZ404" s="366"/>
      <c r="HFA404" s="366"/>
      <c r="HFB404" s="366"/>
      <c r="HFC404" s="366"/>
      <c r="HFD404" s="366"/>
      <c r="HFE404" s="366"/>
      <c r="HFF404" s="366"/>
      <c r="HFG404" s="366"/>
      <c r="HFH404" s="366"/>
      <c r="HFI404" s="366"/>
      <c r="HFJ404" s="366"/>
      <c r="HFK404" s="366"/>
      <c r="HFL404" s="366"/>
      <c r="HFM404" s="366"/>
      <c r="HFN404" s="366"/>
      <c r="HFO404" s="366"/>
      <c r="HFP404" s="366"/>
      <c r="HFQ404" s="366"/>
      <c r="HFR404" s="366"/>
      <c r="HFS404" s="366"/>
      <c r="HFT404" s="366"/>
      <c r="HFU404" s="366"/>
      <c r="HFV404" s="366"/>
      <c r="HFW404" s="366"/>
      <c r="HFX404" s="366"/>
      <c r="HFY404" s="366"/>
      <c r="HFZ404" s="366"/>
      <c r="HGA404" s="366"/>
      <c r="HGB404" s="366"/>
      <c r="HGC404" s="366"/>
      <c r="HGD404" s="366"/>
      <c r="HGE404" s="366"/>
      <c r="HGF404" s="366"/>
      <c r="HGG404" s="366"/>
      <c r="HGH404" s="366"/>
      <c r="HGI404" s="366"/>
      <c r="HGJ404" s="366"/>
      <c r="HGK404" s="366"/>
      <c r="HGL404" s="366"/>
      <c r="HGM404" s="366"/>
      <c r="HGN404" s="366"/>
      <c r="HGO404" s="366"/>
      <c r="HGP404" s="366"/>
      <c r="HGQ404" s="366"/>
      <c r="HGR404" s="366"/>
      <c r="HGS404" s="366"/>
      <c r="HGT404" s="366"/>
      <c r="HGU404" s="366"/>
      <c r="HGV404" s="366"/>
      <c r="HGW404" s="366"/>
      <c r="HGX404" s="366"/>
      <c r="HGY404" s="366"/>
      <c r="HGZ404" s="366"/>
      <c r="HHA404" s="366"/>
      <c r="HHB404" s="366"/>
      <c r="HHC404" s="366"/>
      <c r="HHD404" s="366"/>
      <c r="HHE404" s="366"/>
      <c r="HHF404" s="366"/>
      <c r="HHG404" s="366"/>
      <c r="HHH404" s="366"/>
      <c r="HHI404" s="366"/>
      <c r="HHJ404" s="366"/>
      <c r="HHK404" s="366"/>
      <c r="HHL404" s="366"/>
      <c r="HHM404" s="366"/>
      <c r="HHN404" s="366"/>
      <c r="HHO404" s="366"/>
      <c r="HHP404" s="366"/>
      <c r="HHQ404" s="366"/>
      <c r="HHR404" s="366"/>
      <c r="HHS404" s="366"/>
      <c r="HHT404" s="366"/>
      <c r="HHU404" s="366"/>
      <c r="HHV404" s="366"/>
      <c r="HHW404" s="366"/>
      <c r="HHX404" s="366"/>
      <c r="HHY404" s="366"/>
      <c r="HHZ404" s="366"/>
      <c r="HIA404" s="366"/>
      <c r="HIB404" s="366"/>
      <c r="HIC404" s="366"/>
      <c r="HID404" s="366"/>
      <c r="HIE404" s="366"/>
      <c r="HIF404" s="366"/>
      <c r="HIG404" s="366"/>
      <c r="HIH404" s="366"/>
      <c r="HII404" s="366"/>
      <c r="HIJ404" s="366"/>
      <c r="HIK404" s="366"/>
      <c r="HIL404" s="366"/>
      <c r="HIM404" s="366"/>
      <c r="HIN404" s="366"/>
      <c r="HIO404" s="366"/>
      <c r="HIP404" s="366"/>
      <c r="HIQ404" s="366"/>
      <c r="HIR404" s="366"/>
      <c r="HIS404" s="366"/>
      <c r="HIT404" s="366"/>
      <c r="HIU404" s="366"/>
      <c r="HIV404" s="366"/>
      <c r="HIW404" s="366"/>
      <c r="HIX404" s="366"/>
      <c r="HIY404" s="366"/>
      <c r="HIZ404" s="366"/>
      <c r="HJA404" s="366"/>
      <c r="HJB404" s="366"/>
      <c r="HJC404" s="366"/>
      <c r="HJD404" s="366"/>
      <c r="HJE404" s="366"/>
      <c r="HJF404" s="366"/>
      <c r="HJG404" s="366"/>
      <c r="HJH404" s="366"/>
      <c r="HJI404" s="366"/>
      <c r="HJJ404" s="366"/>
      <c r="HJK404" s="366"/>
      <c r="HJL404" s="366"/>
      <c r="HJM404" s="366"/>
      <c r="HJN404" s="366"/>
      <c r="HJO404" s="366"/>
      <c r="HJP404" s="366"/>
      <c r="HJQ404" s="366"/>
      <c r="HJR404" s="366"/>
      <c r="HJS404" s="366"/>
      <c r="HJT404" s="366"/>
      <c r="HJU404" s="366"/>
      <c r="HJV404" s="366"/>
      <c r="HJW404" s="366"/>
      <c r="HJX404" s="366"/>
      <c r="HJY404" s="366"/>
      <c r="HJZ404" s="366"/>
      <c r="HKA404" s="366"/>
      <c r="HKB404" s="366"/>
      <c r="HKC404" s="366"/>
      <c r="HKD404" s="366"/>
      <c r="HKE404" s="366"/>
      <c r="HKF404" s="366"/>
      <c r="HKG404" s="366"/>
      <c r="HKH404" s="366"/>
      <c r="HKI404" s="366"/>
      <c r="HKJ404" s="366"/>
      <c r="HKK404" s="366"/>
      <c r="HKL404" s="366"/>
      <c r="HKM404" s="366"/>
      <c r="HKN404" s="366"/>
      <c r="HKO404" s="366"/>
      <c r="HKP404" s="366"/>
      <c r="HKQ404" s="366"/>
      <c r="HKR404" s="366"/>
      <c r="HKS404" s="366"/>
      <c r="HKT404" s="366"/>
      <c r="HKU404" s="366"/>
      <c r="HKV404" s="366"/>
      <c r="HKW404" s="366"/>
      <c r="HKX404" s="366"/>
      <c r="HKY404" s="366"/>
      <c r="HKZ404" s="366"/>
      <c r="HLA404" s="366"/>
      <c r="HLB404" s="366"/>
      <c r="HLC404" s="366"/>
      <c r="HLD404" s="366"/>
      <c r="HLE404" s="366"/>
      <c r="HLF404" s="366"/>
      <c r="HLG404" s="366"/>
      <c r="HLH404" s="366"/>
      <c r="HLI404" s="366"/>
      <c r="HLJ404" s="366"/>
      <c r="HLK404" s="366"/>
      <c r="HLL404" s="366"/>
      <c r="HLM404" s="366"/>
      <c r="HLN404" s="366"/>
      <c r="HLO404" s="366"/>
      <c r="HLP404" s="366"/>
      <c r="HLQ404" s="366"/>
      <c r="HLR404" s="366"/>
      <c r="HLS404" s="366"/>
      <c r="HLT404" s="366"/>
      <c r="HLU404" s="366"/>
      <c r="HLV404" s="366"/>
      <c r="HLW404" s="366"/>
      <c r="HLX404" s="366"/>
      <c r="HLY404" s="366"/>
      <c r="HLZ404" s="366"/>
      <c r="HMA404" s="366"/>
      <c r="HMB404" s="366"/>
      <c r="HMC404" s="366"/>
      <c r="HMD404" s="366"/>
      <c r="HME404" s="366"/>
      <c r="HMF404" s="366"/>
      <c r="HMG404" s="366"/>
      <c r="HMH404" s="366"/>
      <c r="HMI404" s="366"/>
      <c r="HMJ404" s="366"/>
      <c r="HMK404" s="366"/>
      <c r="HML404" s="366"/>
      <c r="HMM404" s="366"/>
      <c r="HMN404" s="366"/>
      <c r="HMO404" s="366"/>
      <c r="HMP404" s="366"/>
      <c r="HMQ404" s="366"/>
      <c r="HMR404" s="366"/>
      <c r="HMS404" s="366"/>
      <c r="HMT404" s="366"/>
      <c r="HMU404" s="366"/>
      <c r="HMV404" s="366"/>
      <c r="HMW404" s="366"/>
      <c r="HMX404" s="366"/>
      <c r="HMY404" s="366"/>
      <c r="HMZ404" s="366"/>
      <c r="HNA404" s="366"/>
      <c r="HNB404" s="366"/>
      <c r="HNC404" s="366"/>
      <c r="HND404" s="366"/>
      <c r="HNE404" s="366"/>
      <c r="HNF404" s="366"/>
      <c r="HNG404" s="366"/>
      <c r="HNH404" s="366"/>
      <c r="HNI404" s="366"/>
      <c r="HNJ404" s="366"/>
      <c r="HNK404" s="366"/>
      <c r="HNL404" s="366"/>
      <c r="HNM404" s="366"/>
      <c r="HNN404" s="366"/>
      <c r="HNO404" s="366"/>
      <c r="HNP404" s="366"/>
      <c r="HNQ404" s="366"/>
      <c r="HNR404" s="366"/>
      <c r="HNS404" s="366"/>
      <c r="HNT404" s="366"/>
      <c r="HNU404" s="366"/>
      <c r="HNV404" s="366"/>
      <c r="HNW404" s="366"/>
      <c r="HNX404" s="366"/>
      <c r="HNY404" s="366"/>
      <c r="HNZ404" s="366"/>
      <c r="HOA404" s="366"/>
      <c r="HOB404" s="366"/>
      <c r="HOC404" s="366"/>
      <c r="HOD404" s="366"/>
      <c r="HOE404" s="366"/>
      <c r="HOF404" s="366"/>
      <c r="HOG404" s="366"/>
      <c r="HOH404" s="366"/>
      <c r="HOI404" s="366"/>
      <c r="HOJ404" s="366"/>
      <c r="HOK404" s="366"/>
      <c r="HOL404" s="366"/>
      <c r="HOM404" s="366"/>
      <c r="HON404" s="366"/>
      <c r="HOO404" s="366"/>
      <c r="HOP404" s="366"/>
      <c r="HOQ404" s="366"/>
      <c r="HOR404" s="366"/>
      <c r="HOS404" s="366"/>
      <c r="HOT404" s="366"/>
      <c r="HOU404" s="366"/>
      <c r="HOV404" s="366"/>
      <c r="HOW404" s="366"/>
      <c r="HOX404" s="366"/>
      <c r="HOY404" s="366"/>
      <c r="HOZ404" s="366"/>
      <c r="HPA404" s="366"/>
      <c r="HPB404" s="366"/>
      <c r="HPC404" s="366"/>
      <c r="HPD404" s="366"/>
      <c r="HPE404" s="366"/>
      <c r="HPF404" s="366"/>
      <c r="HPG404" s="366"/>
      <c r="HPH404" s="366"/>
      <c r="HPI404" s="366"/>
      <c r="HPJ404" s="366"/>
      <c r="HPK404" s="366"/>
      <c r="HPL404" s="366"/>
      <c r="HPM404" s="366"/>
      <c r="HPN404" s="366"/>
      <c r="HPO404" s="366"/>
      <c r="HPP404" s="366"/>
      <c r="HPQ404" s="366"/>
      <c r="HPR404" s="366"/>
      <c r="HPS404" s="366"/>
      <c r="HPT404" s="366"/>
      <c r="HPU404" s="366"/>
      <c r="HPV404" s="366"/>
      <c r="HPW404" s="366"/>
      <c r="HPX404" s="366"/>
      <c r="HPY404" s="366"/>
      <c r="HPZ404" s="366"/>
      <c r="HQA404" s="366"/>
      <c r="HQB404" s="366"/>
      <c r="HQC404" s="366"/>
      <c r="HQD404" s="366"/>
      <c r="HQE404" s="366"/>
      <c r="HQF404" s="366"/>
      <c r="HQG404" s="366"/>
      <c r="HQH404" s="366"/>
      <c r="HQI404" s="366"/>
      <c r="HQJ404" s="366"/>
      <c r="HQK404" s="366"/>
      <c r="HQL404" s="366"/>
      <c r="HQM404" s="366"/>
      <c r="HQN404" s="366"/>
      <c r="HQO404" s="366"/>
      <c r="HQP404" s="366"/>
      <c r="HQQ404" s="366"/>
      <c r="HQR404" s="366"/>
      <c r="HQS404" s="366"/>
      <c r="HQT404" s="366"/>
      <c r="HQU404" s="366"/>
      <c r="HQV404" s="366"/>
      <c r="HQW404" s="366"/>
      <c r="HQX404" s="366"/>
      <c r="HQY404" s="366"/>
      <c r="HQZ404" s="366"/>
      <c r="HRA404" s="366"/>
      <c r="HRB404" s="366"/>
      <c r="HRC404" s="366"/>
      <c r="HRD404" s="366"/>
      <c r="HRE404" s="366"/>
      <c r="HRF404" s="366"/>
      <c r="HRG404" s="366"/>
      <c r="HRH404" s="366"/>
      <c r="HRI404" s="366"/>
      <c r="HRJ404" s="366"/>
      <c r="HRK404" s="366"/>
      <c r="HRL404" s="366"/>
      <c r="HRM404" s="366"/>
      <c r="HRN404" s="366"/>
      <c r="HRO404" s="366"/>
      <c r="HRP404" s="366"/>
      <c r="HRQ404" s="366"/>
      <c r="HRR404" s="366"/>
      <c r="HRS404" s="366"/>
      <c r="HRT404" s="366"/>
      <c r="HRU404" s="366"/>
      <c r="HRV404" s="366"/>
      <c r="HRW404" s="366"/>
      <c r="HRX404" s="366"/>
      <c r="HRY404" s="366"/>
      <c r="HRZ404" s="366"/>
      <c r="HSA404" s="366"/>
      <c r="HSB404" s="366"/>
      <c r="HSC404" s="366"/>
      <c r="HSD404" s="366"/>
      <c r="HSE404" s="366"/>
      <c r="HSF404" s="366"/>
      <c r="HSG404" s="366"/>
      <c r="HSH404" s="366"/>
      <c r="HSI404" s="366"/>
      <c r="HSJ404" s="366"/>
      <c r="HSK404" s="366"/>
      <c r="HSL404" s="366"/>
      <c r="HSM404" s="366"/>
      <c r="HSN404" s="366"/>
      <c r="HSO404" s="366"/>
      <c r="HSP404" s="366"/>
      <c r="HSQ404" s="366"/>
      <c r="HSR404" s="366"/>
      <c r="HSS404" s="366"/>
      <c r="HST404" s="366"/>
      <c r="HSU404" s="366"/>
      <c r="HSV404" s="366"/>
      <c r="HSW404" s="366"/>
      <c r="HSX404" s="366"/>
      <c r="HSY404" s="366"/>
      <c r="HSZ404" s="366"/>
      <c r="HTA404" s="366"/>
      <c r="HTB404" s="366"/>
      <c r="HTC404" s="366"/>
      <c r="HTD404" s="366"/>
      <c r="HTE404" s="366"/>
      <c r="HTF404" s="366"/>
      <c r="HTG404" s="366"/>
      <c r="HTH404" s="366"/>
      <c r="HTI404" s="366"/>
      <c r="HTJ404" s="366"/>
      <c r="HTK404" s="366"/>
      <c r="HTL404" s="366"/>
      <c r="HTM404" s="366"/>
      <c r="HTN404" s="366"/>
      <c r="HTO404" s="366"/>
      <c r="HTP404" s="366"/>
      <c r="HTQ404" s="366"/>
      <c r="HTR404" s="366"/>
      <c r="HTS404" s="366"/>
      <c r="HTT404" s="366"/>
      <c r="HTU404" s="366"/>
      <c r="HTV404" s="366"/>
      <c r="HTW404" s="366"/>
      <c r="HTX404" s="366"/>
      <c r="HTY404" s="366"/>
      <c r="HTZ404" s="366"/>
      <c r="HUA404" s="366"/>
      <c r="HUB404" s="366"/>
      <c r="HUC404" s="366"/>
      <c r="HUD404" s="366"/>
      <c r="HUE404" s="366"/>
      <c r="HUF404" s="366"/>
      <c r="HUG404" s="366"/>
      <c r="HUH404" s="366"/>
      <c r="HUI404" s="366"/>
      <c r="HUJ404" s="366"/>
      <c r="HUK404" s="366"/>
      <c r="HUL404" s="366"/>
      <c r="HUM404" s="366"/>
      <c r="HUN404" s="366"/>
      <c r="HUO404" s="366"/>
      <c r="HUP404" s="366"/>
      <c r="HUQ404" s="366"/>
      <c r="HUR404" s="366"/>
      <c r="HUS404" s="366"/>
      <c r="HUT404" s="366"/>
      <c r="HUU404" s="366"/>
      <c r="HUV404" s="366"/>
      <c r="HUW404" s="366"/>
      <c r="HUX404" s="366"/>
      <c r="HUY404" s="366"/>
      <c r="HUZ404" s="366"/>
      <c r="HVA404" s="366"/>
      <c r="HVB404" s="366"/>
      <c r="HVC404" s="366"/>
      <c r="HVD404" s="366"/>
      <c r="HVE404" s="366"/>
      <c r="HVF404" s="366"/>
      <c r="HVG404" s="366"/>
      <c r="HVH404" s="366"/>
      <c r="HVI404" s="366"/>
      <c r="HVJ404" s="366"/>
      <c r="HVK404" s="366"/>
      <c r="HVL404" s="366"/>
      <c r="HVM404" s="366"/>
      <c r="HVN404" s="366"/>
      <c r="HVO404" s="366"/>
      <c r="HVP404" s="366"/>
      <c r="HVQ404" s="366"/>
      <c r="HVR404" s="366"/>
      <c r="HVS404" s="366"/>
      <c r="HVT404" s="366"/>
      <c r="HVU404" s="366"/>
      <c r="HVV404" s="366"/>
      <c r="HVW404" s="366"/>
      <c r="HVX404" s="366"/>
      <c r="HVY404" s="366"/>
      <c r="HVZ404" s="366"/>
      <c r="HWA404" s="366"/>
      <c r="HWB404" s="366"/>
      <c r="HWC404" s="366"/>
      <c r="HWD404" s="366"/>
      <c r="HWE404" s="366"/>
      <c r="HWF404" s="366"/>
      <c r="HWG404" s="366"/>
      <c r="HWH404" s="366"/>
      <c r="HWI404" s="366"/>
      <c r="HWJ404" s="366"/>
      <c r="HWK404" s="366"/>
      <c r="HWL404" s="366"/>
      <c r="HWM404" s="366"/>
      <c r="HWN404" s="366"/>
      <c r="HWO404" s="366"/>
      <c r="HWP404" s="366"/>
      <c r="HWQ404" s="366"/>
      <c r="HWR404" s="366"/>
      <c r="HWS404" s="366"/>
      <c r="HWT404" s="366"/>
      <c r="HWU404" s="366"/>
      <c r="HWV404" s="366"/>
      <c r="HWW404" s="366"/>
      <c r="HWX404" s="366"/>
      <c r="HWY404" s="366"/>
      <c r="HWZ404" s="366"/>
      <c r="HXA404" s="366"/>
      <c r="HXB404" s="366"/>
      <c r="HXC404" s="366"/>
      <c r="HXD404" s="366"/>
      <c r="HXE404" s="366"/>
      <c r="HXF404" s="366"/>
      <c r="HXG404" s="366"/>
      <c r="HXH404" s="366"/>
      <c r="HXI404" s="366"/>
      <c r="HXJ404" s="366"/>
      <c r="HXK404" s="366"/>
      <c r="HXL404" s="366"/>
      <c r="HXM404" s="366"/>
      <c r="HXN404" s="366"/>
      <c r="HXO404" s="366"/>
      <c r="HXP404" s="366"/>
      <c r="HXQ404" s="366"/>
      <c r="HXR404" s="366"/>
      <c r="HXS404" s="366"/>
      <c r="HXT404" s="366"/>
      <c r="HXU404" s="366"/>
      <c r="HXV404" s="366"/>
      <c r="HXW404" s="366"/>
      <c r="HXX404" s="366"/>
      <c r="HXY404" s="366"/>
      <c r="HXZ404" s="366"/>
      <c r="HYA404" s="366"/>
      <c r="HYB404" s="366"/>
      <c r="HYC404" s="366"/>
      <c r="HYD404" s="366"/>
      <c r="HYE404" s="366"/>
      <c r="HYF404" s="366"/>
      <c r="HYG404" s="366"/>
      <c r="HYH404" s="366"/>
      <c r="HYI404" s="366"/>
      <c r="HYJ404" s="366"/>
      <c r="HYK404" s="366"/>
      <c r="HYL404" s="366"/>
      <c r="HYM404" s="366"/>
      <c r="HYN404" s="366"/>
      <c r="HYO404" s="366"/>
      <c r="HYP404" s="366"/>
      <c r="HYQ404" s="366"/>
      <c r="HYR404" s="366"/>
      <c r="HYS404" s="366"/>
      <c r="HYT404" s="366"/>
      <c r="HYU404" s="366"/>
      <c r="HYV404" s="366"/>
      <c r="HYW404" s="366"/>
      <c r="HYX404" s="366"/>
      <c r="HYY404" s="366"/>
      <c r="HYZ404" s="366"/>
      <c r="HZA404" s="366"/>
      <c r="HZB404" s="366"/>
      <c r="HZC404" s="366"/>
      <c r="HZD404" s="366"/>
      <c r="HZE404" s="366"/>
      <c r="HZF404" s="366"/>
      <c r="HZG404" s="366"/>
      <c r="HZH404" s="366"/>
      <c r="HZI404" s="366"/>
      <c r="HZJ404" s="366"/>
      <c r="HZK404" s="366"/>
      <c r="HZL404" s="366"/>
      <c r="HZM404" s="366"/>
      <c r="HZN404" s="366"/>
      <c r="HZO404" s="366"/>
      <c r="HZP404" s="366"/>
      <c r="HZQ404" s="366"/>
      <c r="HZR404" s="366"/>
      <c r="HZS404" s="366"/>
      <c r="HZT404" s="366"/>
      <c r="HZU404" s="366"/>
      <c r="HZV404" s="366"/>
      <c r="HZW404" s="366"/>
      <c r="HZX404" s="366"/>
      <c r="HZY404" s="366"/>
      <c r="HZZ404" s="366"/>
      <c r="IAA404" s="366"/>
      <c r="IAB404" s="366"/>
      <c r="IAC404" s="366"/>
      <c r="IAD404" s="366"/>
      <c r="IAE404" s="366"/>
      <c r="IAF404" s="366"/>
      <c r="IAG404" s="366"/>
      <c r="IAH404" s="366"/>
      <c r="IAI404" s="366"/>
      <c r="IAJ404" s="366"/>
      <c r="IAK404" s="366"/>
      <c r="IAL404" s="366"/>
      <c r="IAM404" s="366"/>
      <c r="IAN404" s="366"/>
      <c r="IAO404" s="366"/>
      <c r="IAP404" s="366"/>
      <c r="IAQ404" s="366"/>
      <c r="IAR404" s="366"/>
      <c r="IAS404" s="366"/>
      <c r="IAT404" s="366"/>
      <c r="IAU404" s="366"/>
      <c r="IAV404" s="366"/>
      <c r="IAW404" s="366"/>
      <c r="IAX404" s="366"/>
      <c r="IAY404" s="366"/>
      <c r="IAZ404" s="366"/>
      <c r="IBA404" s="366"/>
      <c r="IBB404" s="366"/>
      <c r="IBC404" s="366"/>
      <c r="IBD404" s="366"/>
      <c r="IBE404" s="366"/>
      <c r="IBF404" s="366"/>
      <c r="IBG404" s="366"/>
      <c r="IBH404" s="366"/>
      <c r="IBI404" s="366"/>
      <c r="IBJ404" s="366"/>
      <c r="IBK404" s="366"/>
      <c r="IBL404" s="366"/>
      <c r="IBM404" s="366"/>
      <c r="IBN404" s="366"/>
      <c r="IBO404" s="366"/>
      <c r="IBP404" s="366"/>
      <c r="IBQ404" s="366"/>
      <c r="IBR404" s="366"/>
      <c r="IBS404" s="366"/>
      <c r="IBT404" s="366"/>
      <c r="IBU404" s="366"/>
      <c r="IBV404" s="366"/>
      <c r="IBW404" s="366"/>
      <c r="IBX404" s="366"/>
      <c r="IBY404" s="366"/>
      <c r="IBZ404" s="366"/>
      <c r="ICA404" s="366"/>
      <c r="ICB404" s="366"/>
      <c r="ICC404" s="366"/>
      <c r="ICD404" s="366"/>
      <c r="ICE404" s="366"/>
      <c r="ICF404" s="366"/>
      <c r="ICG404" s="366"/>
      <c r="ICH404" s="366"/>
      <c r="ICI404" s="366"/>
      <c r="ICJ404" s="366"/>
      <c r="ICK404" s="366"/>
      <c r="ICL404" s="366"/>
      <c r="ICM404" s="366"/>
      <c r="ICN404" s="366"/>
      <c r="ICO404" s="366"/>
      <c r="ICP404" s="366"/>
      <c r="ICQ404" s="366"/>
      <c r="ICR404" s="366"/>
      <c r="ICS404" s="366"/>
      <c r="ICT404" s="366"/>
      <c r="ICU404" s="366"/>
      <c r="ICV404" s="366"/>
      <c r="ICW404" s="366"/>
      <c r="ICX404" s="366"/>
      <c r="ICY404" s="366"/>
      <c r="ICZ404" s="366"/>
      <c r="IDA404" s="366"/>
      <c r="IDB404" s="366"/>
      <c r="IDC404" s="366"/>
      <c r="IDD404" s="366"/>
      <c r="IDE404" s="366"/>
      <c r="IDF404" s="366"/>
      <c r="IDG404" s="366"/>
      <c r="IDH404" s="366"/>
      <c r="IDI404" s="366"/>
      <c r="IDJ404" s="366"/>
      <c r="IDK404" s="366"/>
      <c r="IDL404" s="366"/>
      <c r="IDM404" s="366"/>
      <c r="IDN404" s="366"/>
      <c r="IDO404" s="366"/>
      <c r="IDP404" s="366"/>
      <c r="IDQ404" s="366"/>
      <c r="IDR404" s="366"/>
      <c r="IDS404" s="366"/>
      <c r="IDT404" s="366"/>
      <c r="IDU404" s="366"/>
      <c r="IDV404" s="366"/>
      <c r="IDW404" s="366"/>
      <c r="IDX404" s="366"/>
      <c r="IDY404" s="366"/>
      <c r="IDZ404" s="366"/>
      <c r="IEA404" s="366"/>
      <c r="IEB404" s="366"/>
      <c r="IEC404" s="366"/>
      <c r="IED404" s="366"/>
      <c r="IEE404" s="366"/>
      <c r="IEF404" s="366"/>
      <c r="IEG404" s="366"/>
      <c r="IEH404" s="366"/>
      <c r="IEI404" s="366"/>
      <c r="IEJ404" s="366"/>
      <c r="IEK404" s="366"/>
      <c r="IEL404" s="366"/>
      <c r="IEM404" s="366"/>
      <c r="IEN404" s="366"/>
      <c r="IEO404" s="366"/>
      <c r="IEP404" s="366"/>
      <c r="IEQ404" s="366"/>
      <c r="IER404" s="366"/>
      <c r="IES404" s="366"/>
      <c r="IET404" s="366"/>
      <c r="IEU404" s="366"/>
      <c r="IEV404" s="366"/>
      <c r="IEW404" s="366"/>
      <c r="IEX404" s="366"/>
      <c r="IEY404" s="366"/>
      <c r="IEZ404" s="366"/>
      <c r="IFA404" s="366"/>
      <c r="IFB404" s="366"/>
      <c r="IFC404" s="366"/>
      <c r="IFD404" s="366"/>
      <c r="IFE404" s="366"/>
      <c r="IFF404" s="366"/>
      <c r="IFG404" s="366"/>
      <c r="IFH404" s="366"/>
      <c r="IFI404" s="366"/>
      <c r="IFJ404" s="366"/>
      <c r="IFK404" s="366"/>
      <c r="IFL404" s="366"/>
      <c r="IFM404" s="366"/>
      <c r="IFN404" s="366"/>
      <c r="IFO404" s="366"/>
      <c r="IFP404" s="366"/>
      <c r="IFQ404" s="366"/>
      <c r="IFR404" s="366"/>
      <c r="IFS404" s="366"/>
      <c r="IFT404" s="366"/>
      <c r="IFU404" s="366"/>
      <c r="IFV404" s="366"/>
      <c r="IFW404" s="366"/>
      <c r="IFX404" s="366"/>
      <c r="IFY404" s="366"/>
      <c r="IFZ404" s="366"/>
      <c r="IGA404" s="366"/>
      <c r="IGB404" s="366"/>
      <c r="IGC404" s="366"/>
      <c r="IGD404" s="366"/>
      <c r="IGE404" s="366"/>
      <c r="IGF404" s="366"/>
      <c r="IGG404" s="366"/>
      <c r="IGH404" s="366"/>
      <c r="IGI404" s="366"/>
      <c r="IGJ404" s="366"/>
      <c r="IGK404" s="366"/>
      <c r="IGL404" s="366"/>
      <c r="IGM404" s="366"/>
      <c r="IGN404" s="366"/>
      <c r="IGO404" s="366"/>
      <c r="IGP404" s="366"/>
      <c r="IGQ404" s="366"/>
      <c r="IGR404" s="366"/>
      <c r="IGS404" s="366"/>
      <c r="IGT404" s="366"/>
      <c r="IGU404" s="366"/>
      <c r="IGV404" s="366"/>
      <c r="IGW404" s="366"/>
      <c r="IGX404" s="366"/>
      <c r="IGY404" s="366"/>
      <c r="IGZ404" s="366"/>
      <c r="IHA404" s="366"/>
      <c r="IHB404" s="366"/>
      <c r="IHC404" s="366"/>
      <c r="IHD404" s="366"/>
      <c r="IHE404" s="366"/>
      <c r="IHF404" s="366"/>
      <c r="IHG404" s="366"/>
      <c r="IHH404" s="366"/>
      <c r="IHI404" s="366"/>
      <c r="IHJ404" s="366"/>
      <c r="IHK404" s="366"/>
      <c r="IHL404" s="366"/>
      <c r="IHM404" s="366"/>
      <c r="IHN404" s="366"/>
      <c r="IHO404" s="366"/>
      <c r="IHP404" s="366"/>
      <c r="IHQ404" s="366"/>
      <c r="IHR404" s="366"/>
      <c r="IHS404" s="366"/>
      <c r="IHT404" s="366"/>
      <c r="IHU404" s="366"/>
      <c r="IHV404" s="366"/>
      <c r="IHW404" s="366"/>
      <c r="IHX404" s="366"/>
      <c r="IHY404" s="366"/>
      <c r="IHZ404" s="366"/>
      <c r="IIA404" s="366"/>
      <c r="IIB404" s="366"/>
      <c r="IIC404" s="366"/>
      <c r="IID404" s="366"/>
      <c r="IIE404" s="366"/>
      <c r="IIF404" s="366"/>
      <c r="IIG404" s="366"/>
      <c r="IIH404" s="366"/>
      <c r="III404" s="366"/>
      <c r="IIJ404" s="366"/>
      <c r="IIK404" s="366"/>
      <c r="IIL404" s="366"/>
      <c r="IIM404" s="366"/>
      <c r="IIN404" s="366"/>
      <c r="IIO404" s="366"/>
      <c r="IIP404" s="366"/>
      <c r="IIQ404" s="366"/>
      <c r="IIR404" s="366"/>
      <c r="IIS404" s="366"/>
      <c r="IIT404" s="366"/>
      <c r="IIU404" s="366"/>
      <c r="IIV404" s="366"/>
      <c r="IIW404" s="366"/>
      <c r="IIX404" s="366"/>
      <c r="IIY404" s="366"/>
      <c r="IIZ404" s="366"/>
      <c r="IJA404" s="366"/>
      <c r="IJB404" s="366"/>
      <c r="IJC404" s="366"/>
      <c r="IJD404" s="366"/>
      <c r="IJE404" s="366"/>
      <c r="IJF404" s="366"/>
      <c r="IJG404" s="366"/>
      <c r="IJH404" s="366"/>
      <c r="IJI404" s="366"/>
      <c r="IJJ404" s="366"/>
      <c r="IJK404" s="366"/>
      <c r="IJL404" s="366"/>
      <c r="IJM404" s="366"/>
      <c r="IJN404" s="366"/>
      <c r="IJO404" s="366"/>
      <c r="IJP404" s="366"/>
      <c r="IJQ404" s="366"/>
      <c r="IJR404" s="366"/>
      <c r="IJS404" s="366"/>
      <c r="IJT404" s="366"/>
      <c r="IJU404" s="366"/>
      <c r="IJV404" s="366"/>
      <c r="IJW404" s="366"/>
      <c r="IJX404" s="366"/>
      <c r="IJY404" s="366"/>
      <c r="IJZ404" s="366"/>
      <c r="IKA404" s="366"/>
      <c r="IKB404" s="366"/>
      <c r="IKC404" s="366"/>
      <c r="IKD404" s="366"/>
      <c r="IKE404" s="366"/>
      <c r="IKF404" s="366"/>
      <c r="IKG404" s="366"/>
      <c r="IKH404" s="366"/>
      <c r="IKI404" s="366"/>
      <c r="IKJ404" s="366"/>
      <c r="IKK404" s="366"/>
      <c r="IKL404" s="366"/>
      <c r="IKM404" s="366"/>
      <c r="IKN404" s="366"/>
      <c r="IKO404" s="366"/>
      <c r="IKP404" s="366"/>
      <c r="IKQ404" s="366"/>
      <c r="IKR404" s="366"/>
      <c r="IKS404" s="366"/>
      <c r="IKT404" s="366"/>
      <c r="IKU404" s="366"/>
      <c r="IKV404" s="366"/>
      <c r="IKW404" s="366"/>
      <c r="IKX404" s="366"/>
      <c r="IKY404" s="366"/>
      <c r="IKZ404" s="366"/>
      <c r="ILA404" s="366"/>
      <c r="ILB404" s="366"/>
      <c r="ILC404" s="366"/>
      <c r="ILD404" s="366"/>
      <c r="ILE404" s="366"/>
      <c r="ILF404" s="366"/>
      <c r="ILG404" s="366"/>
      <c r="ILH404" s="366"/>
      <c r="ILI404" s="366"/>
      <c r="ILJ404" s="366"/>
      <c r="ILK404" s="366"/>
      <c r="ILL404" s="366"/>
      <c r="ILM404" s="366"/>
      <c r="ILN404" s="366"/>
      <c r="ILO404" s="366"/>
      <c r="ILP404" s="366"/>
      <c r="ILQ404" s="366"/>
      <c r="ILR404" s="366"/>
      <c r="ILS404" s="366"/>
      <c r="ILT404" s="366"/>
      <c r="ILU404" s="366"/>
      <c r="ILV404" s="366"/>
      <c r="ILW404" s="366"/>
      <c r="ILX404" s="366"/>
      <c r="ILY404" s="366"/>
      <c r="ILZ404" s="366"/>
      <c r="IMA404" s="366"/>
      <c r="IMB404" s="366"/>
      <c r="IMC404" s="366"/>
      <c r="IMD404" s="366"/>
      <c r="IME404" s="366"/>
      <c r="IMF404" s="366"/>
      <c r="IMG404" s="366"/>
      <c r="IMH404" s="366"/>
      <c r="IMI404" s="366"/>
      <c r="IMJ404" s="366"/>
      <c r="IMK404" s="366"/>
      <c r="IML404" s="366"/>
      <c r="IMM404" s="366"/>
      <c r="IMN404" s="366"/>
      <c r="IMO404" s="366"/>
      <c r="IMP404" s="366"/>
      <c r="IMQ404" s="366"/>
      <c r="IMR404" s="366"/>
      <c r="IMS404" s="366"/>
      <c r="IMT404" s="366"/>
      <c r="IMU404" s="366"/>
      <c r="IMV404" s="366"/>
      <c r="IMW404" s="366"/>
      <c r="IMX404" s="366"/>
      <c r="IMY404" s="366"/>
      <c r="IMZ404" s="366"/>
      <c r="INA404" s="366"/>
      <c r="INB404" s="366"/>
      <c r="INC404" s="366"/>
      <c r="IND404" s="366"/>
      <c r="INE404" s="366"/>
      <c r="INF404" s="366"/>
      <c r="ING404" s="366"/>
      <c r="INH404" s="366"/>
      <c r="INI404" s="366"/>
      <c r="INJ404" s="366"/>
      <c r="INK404" s="366"/>
      <c r="INL404" s="366"/>
      <c r="INM404" s="366"/>
      <c r="INN404" s="366"/>
      <c r="INO404" s="366"/>
      <c r="INP404" s="366"/>
      <c r="INQ404" s="366"/>
      <c r="INR404" s="366"/>
      <c r="INS404" s="366"/>
      <c r="INT404" s="366"/>
      <c r="INU404" s="366"/>
      <c r="INV404" s="366"/>
      <c r="INW404" s="366"/>
      <c r="INX404" s="366"/>
      <c r="INY404" s="366"/>
      <c r="INZ404" s="366"/>
      <c r="IOA404" s="366"/>
      <c r="IOB404" s="366"/>
      <c r="IOC404" s="366"/>
      <c r="IOD404" s="366"/>
      <c r="IOE404" s="366"/>
      <c r="IOF404" s="366"/>
      <c r="IOG404" s="366"/>
      <c r="IOH404" s="366"/>
      <c r="IOI404" s="366"/>
      <c r="IOJ404" s="366"/>
      <c r="IOK404" s="366"/>
      <c r="IOL404" s="366"/>
      <c r="IOM404" s="366"/>
      <c r="ION404" s="366"/>
      <c r="IOO404" s="366"/>
      <c r="IOP404" s="366"/>
      <c r="IOQ404" s="366"/>
      <c r="IOR404" s="366"/>
      <c r="IOS404" s="366"/>
      <c r="IOT404" s="366"/>
      <c r="IOU404" s="366"/>
      <c r="IOV404" s="366"/>
      <c r="IOW404" s="366"/>
      <c r="IOX404" s="366"/>
      <c r="IOY404" s="366"/>
      <c r="IOZ404" s="366"/>
      <c r="IPA404" s="366"/>
      <c r="IPB404" s="366"/>
      <c r="IPC404" s="366"/>
      <c r="IPD404" s="366"/>
      <c r="IPE404" s="366"/>
      <c r="IPF404" s="366"/>
      <c r="IPG404" s="366"/>
      <c r="IPH404" s="366"/>
      <c r="IPI404" s="366"/>
      <c r="IPJ404" s="366"/>
      <c r="IPK404" s="366"/>
      <c r="IPL404" s="366"/>
      <c r="IPM404" s="366"/>
      <c r="IPN404" s="366"/>
      <c r="IPO404" s="366"/>
      <c r="IPP404" s="366"/>
      <c r="IPQ404" s="366"/>
      <c r="IPR404" s="366"/>
      <c r="IPS404" s="366"/>
      <c r="IPT404" s="366"/>
      <c r="IPU404" s="366"/>
      <c r="IPV404" s="366"/>
      <c r="IPW404" s="366"/>
      <c r="IPX404" s="366"/>
      <c r="IPY404" s="366"/>
      <c r="IPZ404" s="366"/>
      <c r="IQA404" s="366"/>
      <c r="IQB404" s="366"/>
      <c r="IQC404" s="366"/>
      <c r="IQD404" s="366"/>
      <c r="IQE404" s="366"/>
      <c r="IQF404" s="366"/>
      <c r="IQG404" s="366"/>
      <c r="IQH404" s="366"/>
      <c r="IQI404" s="366"/>
      <c r="IQJ404" s="366"/>
      <c r="IQK404" s="366"/>
      <c r="IQL404" s="366"/>
      <c r="IQM404" s="366"/>
      <c r="IQN404" s="366"/>
      <c r="IQO404" s="366"/>
      <c r="IQP404" s="366"/>
      <c r="IQQ404" s="366"/>
      <c r="IQR404" s="366"/>
      <c r="IQS404" s="366"/>
      <c r="IQT404" s="366"/>
      <c r="IQU404" s="366"/>
      <c r="IQV404" s="366"/>
      <c r="IQW404" s="366"/>
      <c r="IQX404" s="366"/>
      <c r="IQY404" s="366"/>
      <c r="IQZ404" s="366"/>
      <c r="IRA404" s="366"/>
      <c r="IRB404" s="366"/>
      <c r="IRC404" s="366"/>
      <c r="IRD404" s="366"/>
      <c r="IRE404" s="366"/>
      <c r="IRF404" s="366"/>
      <c r="IRG404" s="366"/>
      <c r="IRH404" s="366"/>
      <c r="IRI404" s="366"/>
      <c r="IRJ404" s="366"/>
      <c r="IRK404" s="366"/>
      <c r="IRL404" s="366"/>
      <c r="IRM404" s="366"/>
      <c r="IRN404" s="366"/>
      <c r="IRO404" s="366"/>
      <c r="IRP404" s="366"/>
      <c r="IRQ404" s="366"/>
      <c r="IRR404" s="366"/>
      <c r="IRS404" s="366"/>
      <c r="IRT404" s="366"/>
      <c r="IRU404" s="366"/>
      <c r="IRV404" s="366"/>
      <c r="IRW404" s="366"/>
      <c r="IRX404" s="366"/>
      <c r="IRY404" s="366"/>
      <c r="IRZ404" s="366"/>
      <c r="ISA404" s="366"/>
      <c r="ISB404" s="366"/>
      <c r="ISC404" s="366"/>
      <c r="ISD404" s="366"/>
      <c r="ISE404" s="366"/>
      <c r="ISF404" s="366"/>
      <c r="ISG404" s="366"/>
      <c r="ISH404" s="366"/>
      <c r="ISI404" s="366"/>
      <c r="ISJ404" s="366"/>
      <c r="ISK404" s="366"/>
      <c r="ISL404" s="366"/>
      <c r="ISM404" s="366"/>
      <c r="ISN404" s="366"/>
      <c r="ISO404" s="366"/>
      <c r="ISP404" s="366"/>
      <c r="ISQ404" s="366"/>
      <c r="ISR404" s="366"/>
      <c r="ISS404" s="366"/>
      <c r="IST404" s="366"/>
      <c r="ISU404" s="366"/>
      <c r="ISV404" s="366"/>
      <c r="ISW404" s="366"/>
      <c r="ISX404" s="366"/>
      <c r="ISY404" s="366"/>
      <c r="ISZ404" s="366"/>
      <c r="ITA404" s="366"/>
      <c r="ITB404" s="366"/>
      <c r="ITC404" s="366"/>
      <c r="ITD404" s="366"/>
      <c r="ITE404" s="366"/>
      <c r="ITF404" s="366"/>
      <c r="ITG404" s="366"/>
      <c r="ITH404" s="366"/>
      <c r="ITI404" s="366"/>
      <c r="ITJ404" s="366"/>
      <c r="ITK404" s="366"/>
      <c r="ITL404" s="366"/>
      <c r="ITM404" s="366"/>
      <c r="ITN404" s="366"/>
      <c r="ITO404" s="366"/>
      <c r="ITP404" s="366"/>
      <c r="ITQ404" s="366"/>
      <c r="ITR404" s="366"/>
      <c r="ITS404" s="366"/>
      <c r="ITT404" s="366"/>
      <c r="ITU404" s="366"/>
      <c r="ITV404" s="366"/>
      <c r="ITW404" s="366"/>
      <c r="ITX404" s="366"/>
      <c r="ITY404" s="366"/>
      <c r="ITZ404" s="366"/>
      <c r="IUA404" s="366"/>
      <c r="IUB404" s="366"/>
      <c r="IUC404" s="366"/>
      <c r="IUD404" s="366"/>
      <c r="IUE404" s="366"/>
      <c r="IUF404" s="366"/>
      <c r="IUG404" s="366"/>
      <c r="IUH404" s="366"/>
      <c r="IUI404" s="366"/>
      <c r="IUJ404" s="366"/>
      <c r="IUK404" s="366"/>
      <c r="IUL404" s="366"/>
      <c r="IUM404" s="366"/>
      <c r="IUN404" s="366"/>
      <c r="IUO404" s="366"/>
      <c r="IUP404" s="366"/>
      <c r="IUQ404" s="366"/>
      <c r="IUR404" s="366"/>
      <c r="IUS404" s="366"/>
      <c r="IUT404" s="366"/>
      <c r="IUU404" s="366"/>
      <c r="IUV404" s="366"/>
      <c r="IUW404" s="366"/>
      <c r="IUX404" s="366"/>
      <c r="IUY404" s="366"/>
      <c r="IUZ404" s="366"/>
      <c r="IVA404" s="366"/>
      <c r="IVB404" s="366"/>
      <c r="IVC404" s="366"/>
      <c r="IVD404" s="366"/>
      <c r="IVE404" s="366"/>
      <c r="IVF404" s="366"/>
      <c r="IVG404" s="366"/>
      <c r="IVH404" s="366"/>
      <c r="IVI404" s="366"/>
      <c r="IVJ404" s="366"/>
      <c r="IVK404" s="366"/>
      <c r="IVL404" s="366"/>
      <c r="IVM404" s="366"/>
      <c r="IVN404" s="366"/>
      <c r="IVO404" s="366"/>
      <c r="IVP404" s="366"/>
      <c r="IVQ404" s="366"/>
      <c r="IVR404" s="366"/>
      <c r="IVS404" s="366"/>
      <c r="IVT404" s="366"/>
      <c r="IVU404" s="366"/>
      <c r="IVV404" s="366"/>
      <c r="IVW404" s="366"/>
      <c r="IVX404" s="366"/>
      <c r="IVY404" s="366"/>
      <c r="IVZ404" s="366"/>
      <c r="IWA404" s="366"/>
      <c r="IWB404" s="366"/>
      <c r="IWC404" s="366"/>
      <c r="IWD404" s="366"/>
      <c r="IWE404" s="366"/>
      <c r="IWF404" s="366"/>
      <c r="IWG404" s="366"/>
      <c r="IWH404" s="366"/>
      <c r="IWI404" s="366"/>
      <c r="IWJ404" s="366"/>
      <c r="IWK404" s="366"/>
      <c r="IWL404" s="366"/>
      <c r="IWM404" s="366"/>
      <c r="IWN404" s="366"/>
      <c r="IWO404" s="366"/>
      <c r="IWP404" s="366"/>
      <c r="IWQ404" s="366"/>
      <c r="IWR404" s="366"/>
      <c r="IWS404" s="366"/>
      <c r="IWT404" s="366"/>
      <c r="IWU404" s="366"/>
      <c r="IWV404" s="366"/>
      <c r="IWW404" s="366"/>
      <c r="IWX404" s="366"/>
      <c r="IWY404" s="366"/>
      <c r="IWZ404" s="366"/>
      <c r="IXA404" s="366"/>
      <c r="IXB404" s="366"/>
      <c r="IXC404" s="366"/>
      <c r="IXD404" s="366"/>
      <c r="IXE404" s="366"/>
      <c r="IXF404" s="366"/>
      <c r="IXG404" s="366"/>
      <c r="IXH404" s="366"/>
      <c r="IXI404" s="366"/>
      <c r="IXJ404" s="366"/>
      <c r="IXK404" s="366"/>
      <c r="IXL404" s="366"/>
      <c r="IXM404" s="366"/>
      <c r="IXN404" s="366"/>
      <c r="IXO404" s="366"/>
      <c r="IXP404" s="366"/>
      <c r="IXQ404" s="366"/>
      <c r="IXR404" s="366"/>
      <c r="IXS404" s="366"/>
      <c r="IXT404" s="366"/>
      <c r="IXU404" s="366"/>
      <c r="IXV404" s="366"/>
      <c r="IXW404" s="366"/>
      <c r="IXX404" s="366"/>
      <c r="IXY404" s="366"/>
      <c r="IXZ404" s="366"/>
      <c r="IYA404" s="366"/>
      <c r="IYB404" s="366"/>
      <c r="IYC404" s="366"/>
      <c r="IYD404" s="366"/>
      <c r="IYE404" s="366"/>
      <c r="IYF404" s="366"/>
      <c r="IYG404" s="366"/>
      <c r="IYH404" s="366"/>
      <c r="IYI404" s="366"/>
      <c r="IYJ404" s="366"/>
      <c r="IYK404" s="366"/>
      <c r="IYL404" s="366"/>
      <c r="IYM404" s="366"/>
      <c r="IYN404" s="366"/>
      <c r="IYO404" s="366"/>
      <c r="IYP404" s="366"/>
      <c r="IYQ404" s="366"/>
      <c r="IYR404" s="366"/>
      <c r="IYS404" s="366"/>
      <c r="IYT404" s="366"/>
      <c r="IYU404" s="366"/>
      <c r="IYV404" s="366"/>
      <c r="IYW404" s="366"/>
      <c r="IYX404" s="366"/>
      <c r="IYY404" s="366"/>
      <c r="IYZ404" s="366"/>
      <c r="IZA404" s="366"/>
      <c r="IZB404" s="366"/>
      <c r="IZC404" s="366"/>
      <c r="IZD404" s="366"/>
      <c r="IZE404" s="366"/>
      <c r="IZF404" s="366"/>
      <c r="IZG404" s="366"/>
      <c r="IZH404" s="366"/>
      <c r="IZI404" s="366"/>
      <c r="IZJ404" s="366"/>
      <c r="IZK404" s="366"/>
      <c r="IZL404" s="366"/>
      <c r="IZM404" s="366"/>
      <c r="IZN404" s="366"/>
      <c r="IZO404" s="366"/>
      <c r="IZP404" s="366"/>
      <c r="IZQ404" s="366"/>
      <c r="IZR404" s="366"/>
      <c r="IZS404" s="366"/>
      <c r="IZT404" s="366"/>
      <c r="IZU404" s="366"/>
      <c r="IZV404" s="366"/>
      <c r="IZW404" s="366"/>
      <c r="IZX404" s="366"/>
      <c r="IZY404" s="366"/>
      <c r="IZZ404" s="366"/>
      <c r="JAA404" s="366"/>
      <c r="JAB404" s="366"/>
      <c r="JAC404" s="366"/>
      <c r="JAD404" s="366"/>
      <c r="JAE404" s="366"/>
      <c r="JAF404" s="366"/>
      <c r="JAG404" s="366"/>
      <c r="JAH404" s="366"/>
      <c r="JAI404" s="366"/>
      <c r="JAJ404" s="366"/>
      <c r="JAK404" s="366"/>
      <c r="JAL404" s="366"/>
      <c r="JAM404" s="366"/>
      <c r="JAN404" s="366"/>
      <c r="JAO404" s="366"/>
      <c r="JAP404" s="366"/>
      <c r="JAQ404" s="366"/>
      <c r="JAR404" s="366"/>
      <c r="JAS404" s="366"/>
      <c r="JAT404" s="366"/>
      <c r="JAU404" s="366"/>
      <c r="JAV404" s="366"/>
      <c r="JAW404" s="366"/>
      <c r="JAX404" s="366"/>
      <c r="JAY404" s="366"/>
      <c r="JAZ404" s="366"/>
      <c r="JBA404" s="366"/>
      <c r="JBB404" s="366"/>
      <c r="JBC404" s="366"/>
      <c r="JBD404" s="366"/>
      <c r="JBE404" s="366"/>
      <c r="JBF404" s="366"/>
      <c r="JBG404" s="366"/>
      <c r="JBH404" s="366"/>
      <c r="JBI404" s="366"/>
      <c r="JBJ404" s="366"/>
      <c r="JBK404" s="366"/>
      <c r="JBL404" s="366"/>
      <c r="JBM404" s="366"/>
      <c r="JBN404" s="366"/>
      <c r="JBO404" s="366"/>
      <c r="JBP404" s="366"/>
      <c r="JBQ404" s="366"/>
      <c r="JBR404" s="366"/>
      <c r="JBS404" s="366"/>
      <c r="JBT404" s="366"/>
      <c r="JBU404" s="366"/>
      <c r="JBV404" s="366"/>
      <c r="JBW404" s="366"/>
      <c r="JBX404" s="366"/>
      <c r="JBY404" s="366"/>
      <c r="JBZ404" s="366"/>
      <c r="JCA404" s="366"/>
      <c r="JCB404" s="366"/>
      <c r="JCC404" s="366"/>
      <c r="JCD404" s="366"/>
      <c r="JCE404" s="366"/>
      <c r="JCF404" s="366"/>
      <c r="JCG404" s="366"/>
      <c r="JCH404" s="366"/>
      <c r="JCI404" s="366"/>
      <c r="JCJ404" s="366"/>
      <c r="JCK404" s="366"/>
      <c r="JCL404" s="366"/>
      <c r="JCM404" s="366"/>
      <c r="JCN404" s="366"/>
      <c r="JCO404" s="366"/>
      <c r="JCP404" s="366"/>
      <c r="JCQ404" s="366"/>
      <c r="JCR404" s="366"/>
      <c r="JCS404" s="366"/>
      <c r="JCT404" s="366"/>
      <c r="JCU404" s="366"/>
      <c r="JCV404" s="366"/>
      <c r="JCW404" s="366"/>
      <c r="JCX404" s="366"/>
      <c r="JCY404" s="366"/>
      <c r="JCZ404" s="366"/>
      <c r="JDA404" s="366"/>
      <c r="JDB404" s="366"/>
      <c r="JDC404" s="366"/>
      <c r="JDD404" s="366"/>
      <c r="JDE404" s="366"/>
      <c r="JDF404" s="366"/>
      <c r="JDG404" s="366"/>
      <c r="JDH404" s="366"/>
      <c r="JDI404" s="366"/>
      <c r="JDJ404" s="366"/>
      <c r="JDK404" s="366"/>
      <c r="JDL404" s="366"/>
      <c r="JDM404" s="366"/>
      <c r="JDN404" s="366"/>
      <c r="JDO404" s="366"/>
      <c r="JDP404" s="366"/>
      <c r="JDQ404" s="366"/>
      <c r="JDR404" s="366"/>
      <c r="JDS404" s="366"/>
      <c r="JDT404" s="366"/>
      <c r="JDU404" s="366"/>
      <c r="JDV404" s="366"/>
      <c r="JDW404" s="366"/>
      <c r="JDX404" s="366"/>
      <c r="JDY404" s="366"/>
      <c r="JDZ404" s="366"/>
      <c r="JEA404" s="366"/>
      <c r="JEB404" s="366"/>
      <c r="JEC404" s="366"/>
      <c r="JED404" s="366"/>
      <c r="JEE404" s="366"/>
      <c r="JEF404" s="366"/>
      <c r="JEG404" s="366"/>
      <c r="JEH404" s="366"/>
      <c r="JEI404" s="366"/>
      <c r="JEJ404" s="366"/>
      <c r="JEK404" s="366"/>
      <c r="JEL404" s="366"/>
      <c r="JEM404" s="366"/>
      <c r="JEN404" s="366"/>
      <c r="JEO404" s="366"/>
      <c r="JEP404" s="366"/>
      <c r="JEQ404" s="366"/>
      <c r="JER404" s="366"/>
      <c r="JES404" s="366"/>
      <c r="JET404" s="366"/>
      <c r="JEU404" s="366"/>
      <c r="JEV404" s="366"/>
      <c r="JEW404" s="366"/>
      <c r="JEX404" s="366"/>
      <c r="JEY404" s="366"/>
      <c r="JEZ404" s="366"/>
      <c r="JFA404" s="366"/>
      <c r="JFB404" s="366"/>
      <c r="JFC404" s="366"/>
      <c r="JFD404" s="366"/>
      <c r="JFE404" s="366"/>
      <c r="JFF404" s="366"/>
      <c r="JFG404" s="366"/>
      <c r="JFH404" s="366"/>
      <c r="JFI404" s="366"/>
      <c r="JFJ404" s="366"/>
      <c r="JFK404" s="366"/>
      <c r="JFL404" s="366"/>
      <c r="JFM404" s="366"/>
      <c r="JFN404" s="366"/>
      <c r="JFO404" s="366"/>
      <c r="JFP404" s="366"/>
      <c r="JFQ404" s="366"/>
      <c r="JFR404" s="366"/>
      <c r="JFS404" s="366"/>
      <c r="JFT404" s="366"/>
      <c r="JFU404" s="366"/>
      <c r="JFV404" s="366"/>
      <c r="JFW404" s="366"/>
      <c r="JFX404" s="366"/>
      <c r="JFY404" s="366"/>
      <c r="JFZ404" s="366"/>
      <c r="JGA404" s="366"/>
      <c r="JGB404" s="366"/>
      <c r="JGC404" s="366"/>
      <c r="JGD404" s="366"/>
      <c r="JGE404" s="366"/>
      <c r="JGF404" s="366"/>
      <c r="JGG404" s="366"/>
      <c r="JGH404" s="366"/>
      <c r="JGI404" s="366"/>
      <c r="JGJ404" s="366"/>
      <c r="JGK404" s="366"/>
      <c r="JGL404" s="366"/>
      <c r="JGM404" s="366"/>
      <c r="JGN404" s="366"/>
      <c r="JGO404" s="366"/>
      <c r="JGP404" s="366"/>
      <c r="JGQ404" s="366"/>
      <c r="JGR404" s="366"/>
      <c r="JGS404" s="366"/>
      <c r="JGT404" s="366"/>
      <c r="JGU404" s="366"/>
      <c r="JGV404" s="366"/>
      <c r="JGW404" s="366"/>
      <c r="JGX404" s="366"/>
      <c r="JGY404" s="366"/>
      <c r="JGZ404" s="366"/>
      <c r="JHA404" s="366"/>
      <c r="JHB404" s="366"/>
      <c r="JHC404" s="366"/>
      <c r="JHD404" s="366"/>
      <c r="JHE404" s="366"/>
      <c r="JHF404" s="366"/>
      <c r="JHG404" s="366"/>
      <c r="JHH404" s="366"/>
      <c r="JHI404" s="366"/>
      <c r="JHJ404" s="366"/>
      <c r="JHK404" s="366"/>
      <c r="JHL404" s="366"/>
      <c r="JHM404" s="366"/>
      <c r="JHN404" s="366"/>
      <c r="JHO404" s="366"/>
      <c r="JHP404" s="366"/>
      <c r="JHQ404" s="366"/>
      <c r="JHR404" s="366"/>
      <c r="JHS404" s="366"/>
      <c r="JHT404" s="366"/>
      <c r="JHU404" s="366"/>
      <c r="JHV404" s="366"/>
      <c r="JHW404" s="366"/>
      <c r="JHX404" s="366"/>
      <c r="JHY404" s="366"/>
      <c r="JHZ404" s="366"/>
      <c r="JIA404" s="366"/>
      <c r="JIB404" s="366"/>
      <c r="JIC404" s="366"/>
      <c r="JID404" s="366"/>
      <c r="JIE404" s="366"/>
      <c r="JIF404" s="366"/>
      <c r="JIG404" s="366"/>
      <c r="JIH404" s="366"/>
      <c r="JII404" s="366"/>
      <c r="JIJ404" s="366"/>
      <c r="JIK404" s="366"/>
      <c r="JIL404" s="366"/>
      <c r="JIM404" s="366"/>
      <c r="JIN404" s="366"/>
      <c r="JIO404" s="366"/>
      <c r="JIP404" s="366"/>
      <c r="JIQ404" s="366"/>
      <c r="JIR404" s="366"/>
      <c r="JIS404" s="366"/>
      <c r="JIT404" s="366"/>
      <c r="JIU404" s="366"/>
      <c r="JIV404" s="366"/>
      <c r="JIW404" s="366"/>
      <c r="JIX404" s="366"/>
      <c r="JIY404" s="366"/>
      <c r="JIZ404" s="366"/>
      <c r="JJA404" s="366"/>
      <c r="JJB404" s="366"/>
      <c r="JJC404" s="366"/>
      <c r="JJD404" s="366"/>
      <c r="JJE404" s="366"/>
      <c r="JJF404" s="366"/>
      <c r="JJG404" s="366"/>
      <c r="JJH404" s="366"/>
      <c r="JJI404" s="366"/>
      <c r="JJJ404" s="366"/>
      <c r="JJK404" s="366"/>
      <c r="JJL404" s="366"/>
      <c r="JJM404" s="366"/>
      <c r="JJN404" s="366"/>
      <c r="JJO404" s="366"/>
      <c r="JJP404" s="366"/>
      <c r="JJQ404" s="366"/>
      <c r="JJR404" s="366"/>
      <c r="JJS404" s="366"/>
      <c r="JJT404" s="366"/>
      <c r="JJU404" s="366"/>
      <c r="JJV404" s="366"/>
      <c r="JJW404" s="366"/>
      <c r="JJX404" s="366"/>
      <c r="JJY404" s="366"/>
      <c r="JJZ404" s="366"/>
      <c r="JKA404" s="366"/>
      <c r="JKB404" s="366"/>
      <c r="JKC404" s="366"/>
      <c r="JKD404" s="366"/>
      <c r="JKE404" s="366"/>
      <c r="JKF404" s="366"/>
      <c r="JKG404" s="366"/>
      <c r="JKH404" s="366"/>
      <c r="JKI404" s="366"/>
      <c r="JKJ404" s="366"/>
      <c r="JKK404" s="366"/>
      <c r="JKL404" s="366"/>
      <c r="JKM404" s="366"/>
      <c r="JKN404" s="366"/>
      <c r="JKO404" s="366"/>
      <c r="JKP404" s="366"/>
      <c r="JKQ404" s="366"/>
      <c r="JKR404" s="366"/>
      <c r="JKS404" s="366"/>
      <c r="JKT404" s="366"/>
      <c r="JKU404" s="366"/>
      <c r="JKV404" s="366"/>
      <c r="JKW404" s="366"/>
      <c r="JKX404" s="366"/>
      <c r="JKY404" s="366"/>
      <c r="JKZ404" s="366"/>
      <c r="JLA404" s="366"/>
      <c r="JLB404" s="366"/>
      <c r="JLC404" s="366"/>
      <c r="JLD404" s="366"/>
      <c r="JLE404" s="366"/>
      <c r="JLF404" s="366"/>
      <c r="JLG404" s="366"/>
      <c r="JLH404" s="366"/>
      <c r="JLI404" s="366"/>
      <c r="JLJ404" s="366"/>
      <c r="JLK404" s="366"/>
      <c r="JLL404" s="366"/>
      <c r="JLM404" s="366"/>
      <c r="JLN404" s="366"/>
      <c r="JLO404" s="366"/>
      <c r="JLP404" s="366"/>
      <c r="JLQ404" s="366"/>
      <c r="JLR404" s="366"/>
      <c r="JLS404" s="366"/>
      <c r="JLT404" s="366"/>
      <c r="JLU404" s="366"/>
      <c r="JLV404" s="366"/>
      <c r="JLW404" s="366"/>
      <c r="JLX404" s="366"/>
      <c r="JLY404" s="366"/>
      <c r="JLZ404" s="366"/>
      <c r="JMA404" s="366"/>
      <c r="JMB404" s="366"/>
      <c r="JMC404" s="366"/>
      <c r="JMD404" s="366"/>
      <c r="JME404" s="366"/>
      <c r="JMF404" s="366"/>
      <c r="JMG404" s="366"/>
      <c r="JMH404" s="366"/>
      <c r="JMI404" s="366"/>
      <c r="JMJ404" s="366"/>
      <c r="JMK404" s="366"/>
      <c r="JML404" s="366"/>
      <c r="JMM404" s="366"/>
      <c r="JMN404" s="366"/>
      <c r="JMO404" s="366"/>
      <c r="JMP404" s="366"/>
      <c r="JMQ404" s="366"/>
      <c r="JMR404" s="366"/>
      <c r="JMS404" s="366"/>
      <c r="JMT404" s="366"/>
      <c r="JMU404" s="366"/>
      <c r="JMV404" s="366"/>
      <c r="JMW404" s="366"/>
      <c r="JMX404" s="366"/>
      <c r="JMY404" s="366"/>
      <c r="JMZ404" s="366"/>
      <c r="JNA404" s="366"/>
      <c r="JNB404" s="366"/>
      <c r="JNC404" s="366"/>
      <c r="JND404" s="366"/>
      <c r="JNE404" s="366"/>
      <c r="JNF404" s="366"/>
      <c r="JNG404" s="366"/>
      <c r="JNH404" s="366"/>
      <c r="JNI404" s="366"/>
      <c r="JNJ404" s="366"/>
      <c r="JNK404" s="366"/>
      <c r="JNL404" s="366"/>
      <c r="JNM404" s="366"/>
      <c r="JNN404" s="366"/>
      <c r="JNO404" s="366"/>
      <c r="JNP404" s="366"/>
      <c r="JNQ404" s="366"/>
      <c r="JNR404" s="366"/>
      <c r="JNS404" s="366"/>
      <c r="JNT404" s="366"/>
      <c r="JNU404" s="366"/>
      <c r="JNV404" s="366"/>
      <c r="JNW404" s="366"/>
      <c r="JNX404" s="366"/>
      <c r="JNY404" s="366"/>
      <c r="JNZ404" s="366"/>
      <c r="JOA404" s="366"/>
      <c r="JOB404" s="366"/>
      <c r="JOC404" s="366"/>
      <c r="JOD404" s="366"/>
      <c r="JOE404" s="366"/>
      <c r="JOF404" s="366"/>
      <c r="JOG404" s="366"/>
      <c r="JOH404" s="366"/>
      <c r="JOI404" s="366"/>
      <c r="JOJ404" s="366"/>
      <c r="JOK404" s="366"/>
      <c r="JOL404" s="366"/>
      <c r="JOM404" s="366"/>
      <c r="JON404" s="366"/>
      <c r="JOO404" s="366"/>
      <c r="JOP404" s="366"/>
      <c r="JOQ404" s="366"/>
      <c r="JOR404" s="366"/>
      <c r="JOS404" s="366"/>
      <c r="JOT404" s="366"/>
      <c r="JOU404" s="366"/>
      <c r="JOV404" s="366"/>
      <c r="JOW404" s="366"/>
      <c r="JOX404" s="366"/>
      <c r="JOY404" s="366"/>
      <c r="JOZ404" s="366"/>
      <c r="JPA404" s="366"/>
      <c r="JPB404" s="366"/>
      <c r="JPC404" s="366"/>
      <c r="JPD404" s="366"/>
      <c r="JPE404" s="366"/>
      <c r="JPF404" s="366"/>
      <c r="JPG404" s="366"/>
      <c r="JPH404" s="366"/>
      <c r="JPI404" s="366"/>
      <c r="JPJ404" s="366"/>
      <c r="JPK404" s="366"/>
      <c r="JPL404" s="366"/>
      <c r="JPM404" s="366"/>
      <c r="JPN404" s="366"/>
      <c r="JPO404" s="366"/>
      <c r="JPP404" s="366"/>
      <c r="JPQ404" s="366"/>
      <c r="JPR404" s="366"/>
      <c r="JPS404" s="366"/>
      <c r="JPT404" s="366"/>
      <c r="JPU404" s="366"/>
      <c r="JPV404" s="366"/>
      <c r="JPW404" s="366"/>
      <c r="JPX404" s="366"/>
      <c r="JPY404" s="366"/>
      <c r="JPZ404" s="366"/>
      <c r="JQA404" s="366"/>
      <c r="JQB404" s="366"/>
      <c r="JQC404" s="366"/>
      <c r="JQD404" s="366"/>
      <c r="JQE404" s="366"/>
      <c r="JQF404" s="366"/>
      <c r="JQG404" s="366"/>
      <c r="JQH404" s="366"/>
      <c r="JQI404" s="366"/>
      <c r="JQJ404" s="366"/>
      <c r="JQK404" s="366"/>
      <c r="JQL404" s="366"/>
      <c r="JQM404" s="366"/>
      <c r="JQN404" s="366"/>
      <c r="JQO404" s="366"/>
      <c r="JQP404" s="366"/>
      <c r="JQQ404" s="366"/>
      <c r="JQR404" s="366"/>
      <c r="JQS404" s="366"/>
      <c r="JQT404" s="366"/>
      <c r="JQU404" s="366"/>
      <c r="JQV404" s="366"/>
      <c r="JQW404" s="366"/>
      <c r="JQX404" s="366"/>
      <c r="JQY404" s="366"/>
      <c r="JQZ404" s="366"/>
      <c r="JRA404" s="366"/>
      <c r="JRB404" s="366"/>
      <c r="JRC404" s="366"/>
      <c r="JRD404" s="366"/>
      <c r="JRE404" s="366"/>
      <c r="JRF404" s="366"/>
      <c r="JRG404" s="366"/>
      <c r="JRH404" s="366"/>
      <c r="JRI404" s="366"/>
      <c r="JRJ404" s="366"/>
      <c r="JRK404" s="366"/>
      <c r="JRL404" s="366"/>
      <c r="JRM404" s="366"/>
      <c r="JRN404" s="366"/>
      <c r="JRO404" s="366"/>
      <c r="JRP404" s="366"/>
      <c r="JRQ404" s="366"/>
      <c r="JRR404" s="366"/>
      <c r="JRS404" s="366"/>
      <c r="JRT404" s="366"/>
      <c r="JRU404" s="366"/>
      <c r="JRV404" s="366"/>
      <c r="JRW404" s="366"/>
      <c r="JRX404" s="366"/>
      <c r="JRY404" s="366"/>
      <c r="JRZ404" s="366"/>
      <c r="JSA404" s="366"/>
      <c r="JSB404" s="366"/>
      <c r="JSC404" s="366"/>
      <c r="JSD404" s="366"/>
      <c r="JSE404" s="366"/>
      <c r="JSF404" s="366"/>
      <c r="JSG404" s="366"/>
      <c r="JSH404" s="366"/>
      <c r="JSI404" s="366"/>
      <c r="JSJ404" s="366"/>
      <c r="JSK404" s="366"/>
      <c r="JSL404" s="366"/>
      <c r="JSM404" s="366"/>
      <c r="JSN404" s="366"/>
      <c r="JSO404" s="366"/>
      <c r="JSP404" s="366"/>
      <c r="JSQ404" s="366"/>
      <c r="JSR404" s="366"/>
      <c r="JSS404" s="366"/>
      <c r="JST404" s="366"/>
      <c r="JSU404" s="366"/>
      <c r="JSV404" s="366"/>
      <c r="JSW404" s="366"/>
      <c r="JSX404" s="366"/>
      <c r="JSY404" s="366"/>
      <c r="JSZ404" s="366"/>
      <c r="JTA404" s="366"/>
      <c r="JTB404" s="366"/>
      <c r="JTC404" s="366"/>
      <c r="JTD404" s="366"/>
      <c r="JTE404" s="366"/>
      <c r="JTF404" s="366"/>
      <c r="JTG404" s="366"/>
      <c r="JTH404" s="366"/>
      <c r="JTI404" s="366"/>
      <c r="JTJ404" s="366"/>
      <c r="JTK404" s="366"/>
      <c r="JTL404" s="366"/>
      <c r="JTM404" s="366"/>
      <c r="JTN404" s="366"/>
      <c r="JTO404" s="366"/>
      <c r="JTP404" s="366"/>
      <c r="JTQ404" s="366"/>
      <c r="JTR404" s="366"/>
      <c r="JTS404" s="366"/>
      <c r="JTT404" s="366"/>
      <c r="JTU404" s="366"/>
      <c r="JTV404" s="366"/>
      <c r="JTW404" s="366"/>
      <c r="JTX404" s="366"/>
      <c r="JTY404" s="366"/>
      <c r="JTZ404" s="366"/>
      <c r="JUA404" s="366"/>
      <c r="JUB404" s="366"/>
      <c r="JUC404" s="366"/>
      <c r="JUD404" s="366"/>
      <c r="JUE404" s="366"/>
      <c r="JUF404" s="366"/>
      <c r="JUG404" s="366"/>
      <c r="JUH404" s="366"/>
      <c r="JUI404" s="366"/>
      <c r="JUJ404" s="366"/>
      <c r="JUK404" s="366"/>
      <c r="JUL404" s="366"/>
      <c r="JUM404" s="366"/>
      <c r="JUN404" s="366"/>
      <c r="JUO404" s="366"/>
      <c r="JUP404" s="366"/>
      <c r="JUQ404" s="366"/>
      <c r="JUR404" s="366"/>
      <c r="JUS404" s="366"/>
      <c r="JUT404" s="366"/>
      <c r="JUU404" s="366"/>
      <c r="JUV404" s="366"/>
      <c r="JUW404" s="366"/>
      <c r="JUX404" s="366"/>
      <c r="JUY404" s="366"/>
      <c r="JUZ404" s="366"/>
      <c r="JVA404" s="366"/>
      <c r="JVB404" s="366"/>
      <c r="JVC404" s="366"/>
      <c r="JVD404" s="366"/>
      <c r="JVE404" s="366"/>
      <c r="JVF404" s="366"/>
      <c r="JVG404" s="366"/>
      <c r="JVH404" s="366"/>
      <c r="JVI404" s="366"/>
      <c r="JVJ404" s="366"/>
      <c r="JVK404" s="366"/>
      <c r="JVL404" s="366"/>
      <c r="JVM404" s="366"/>
      <c r="JVN404" s="366"/>
      <c r="JVO404" s="366"/>
      <c r="JVP404" s="366"/>
      <c r="JVQ404" s="366"/>
      <c r="JVR404" s="366"/>
      <c r="JVS404" s="366"/>
      <c r="JVT404" s="366"/>
      <c r="JVU404" s="366"/>
      <c r="JVV404" s="366"/>
      <c r="JVW404" s="366"/>
      <c r="JVX404" s="366"/>
      <c r="JVY404" s="366"/>
      <c r="JVZ404" s="366"/>
      <c r="JWA404" s="366"/>
      <c r="JWB404" s="366"/>
      <c r="JWC404" s="366"/>
      <c r="JWD404" s="366"/>
      <c r="JWE404" s="366"/>
      <c r="JWF404" s="366"/>
      <c r="JWG404" s="366"/>
      <c r="JWH404" s="366"/>
      <c r="JWI404" s="366"/>
      <c r="JWJ404" s="366"/>
      <c r="JWK404" s="366"/>
      <c r="JWL404" s="366"/>
      <c r="JWM404" s="366"/>
      <c r="JWN404" s="366"/>
      <c r="JWO404" s="366"/>
      <c r="JWP404" s="366"/>
      <c r="JWQ404" s="366"/>
      <c r="JWR404" s="366"/>
      <c r="JWS404" s="366"/>
      <c r="JWT404" s="366"/>
      <c r="JWU404" s="366"/>
      <c r="JWV404" s="366"/>
      <c r="JWW404" s="366"/>
      <c r="JWX404" s="366"/>
      <c r="JWY404" s="366"/>
      <c r="JWZ404" s="366"/>
      <c r="JXA404" s="366"/>
      <c r="JXB404" s="366"/>
      <c r="JXC404" s="366"/>
      <c r="JXD404" s="366"/>
      <c r="JXE404" s="366"/>
      <c r="JXF404" s="366"/>
      <c r="JXG404" s="366"/>
      <c r="JXH404" s="366"/>
      <c r="JXI404" s="366"/>
      <c r="JXJ404" s="366"/>
      <c r="JXK404" s="366"/>
      <c r="JXL404" s="366"/>
      <c r="JXM404" s="366"/>
      <c r="JXN404" s="366"/>
      <c r="JXO404" s="366"/>
      <c r="JXP404" s="366"/>
      <c r="JXQ404" s="366"/>
      <c r="JXR404" s="366"/>
      <c r="JXS404" s="366"/>
      <c r="JXT404" s="366"/>
      <c r="JXU404" s="366"/>
      <c r="JXV404" s="366"/>
      <c r="JXW404" s="366"/>
      <c r="JXX404" s="366"/>
      <c r="JXY404" s="366"/>
      <c r="JXZ404" s="366"/>
      <c r="JYA404" s="366"/>
      <c r="JYB404" s="366"/>
      <c r="JYC404" s="366"/>
      <c r="JYD404" s="366"/>
      <c r="JYE404" s="366"/>
      <c r="JYF404" s="366"/>
      <c r="JYG404" s="366"/>
      <c r="JYH404" s="366"/>
      <c r="JYI404" s="366"/>
      <c r="JYJ404" s="366"/>
      <c r="JYK404" s="366"/>
      <c r="JYL404" s="366"/>
      <c r="JYM404" s="366"/>
      <c r="JYN404" s="366"/>
      <c r="JYO404" s="366"/>
      <c r="JYP404" s="366"/>
      <c r="JYQ404" s="366"/>
      <c r="JYR404" s="366"/>
      <c r="JYS404" s="366"/>
      <c r="JYT404" s="366"/>
      <c r="JYU404" s="366"/>
      <c r="JYV404" s="366"/>
      <c r="JYW404" s="366"/>
      <c r="JYX404" s="366"/>
      <c r="JYY404" s="366"/>
      <c r="JYZ404" s="366"/>
      <c r="JZA404" s="366"/>
      <c r="JZB404" s="366"/>
      <c r="JZC404" s="366"/>
      <c r="JZD404" s="366"/>
      <c r="JZE404" s="366"/>
      <c r="JZF404" s="366"/>
      <c r="JZG404" s="366"/>
      <c r="JZH404" s="366"/>
      <c r="JZI404" s="366"/>
      <c r="JZJ404" s="366"/>
      <c r="JZK404" s="366"/>
      <c r="JZL404" s="366"/>
      <c r="JZM404" s="366"/>
      <c r="JZN404" s="366"/>
      <c r="JZO404" s="366"/>
      <c r="JZP404" s="366"/>
      <c r="JZQ404" s="366"/>
      <c r="JZR404" s="366"/>
      <c r="JZS404" s="366"/>
      <c r="JZT404" s="366"/>
      <c r="JZU404" s="366"/>
      <c r="JZV404" s="366"/>
      <c r="JZW404" s="366"/>
      <c r="JZX404" s="366"/>
      <c r="JZY404" s="366"/>
      <c r="JZZ404" s="366"/>
      <c r="KAA404" s="366"/>
      <c r="KAB404" s="366"/>
      <c r="KAC404" s="366"/>
      <c r="KAD404" s="366"/>
      <c r="KAE404" s="366"/>
      <c r="KAF404" s="366"/>
      <c r="KAG404" s="366"/>
      <c r="KAH404" s="366"/>
      <c r="KAI404" s="366"/>
      <c r="KAJ404" s="366"/>
      <c r="KAK404" s="366"/>
      <c r="KAL404" s="366"/>
      <c r="KAM404" s="366"/>
      <c r="KAN404" s="366"/>
      <c r="KAO404" s="366"/>
      <c r="KAP404" s="366"/>
      <c r="KAQ404" s="366"/>
      <c r="KAR404" s="366"/>
      <c r="KAS404" s="366"/>
      <c r="KAT404" s="366"/>
      <c r="KAU404" s="366"/>
      <c r="KAV404" s="366"/>
      <c r="KAW404" s="366"/>
      <c r="KAX404" s="366"/>
      <c r="KAY404" s="366"/>
      <c r="KAZ404" s="366"/>
      <c r="KBA404" s="366"/>
      <c r="KBB404" s="366"/>
      <c r="KBC404" s="366"/>
      <c r="KBD404" s="366"/>
      <c r="KBE404" s="366"/>
      <c r="KBF404" s="366"/>
      <c r="KBG404" s="366"/>
      <c r="KBH404" s="366"/>
      <c r="KBI404" s="366"/>
      <c r="KBJ404" s="366"/>
      <c r="KBK404" s="366"/>
      <c r="KBL404" s="366"/>
      <c r="KBM404" s="366"/>
      <c r="KBN404" s="366"/>
      <c r="KBO404" s="366"/>
      <c r="KBP404" s="366"/>
      <c r="KBQ404" s="366"/>
      <c r="KBR404" s="366"/>
      <c r="KBS404" s="366"/>
      <c r="KBT404" s="366"/>
      <c r="KBU404" s="366"/>
      <c r="KBV404" s="366"/>
      <c r="KBW404" s="366"/>
      <c r="KBX404" s="366"/>
      <c r="KBY404" s="366"/>
      <c r="KBZ404" s="366"/>
      <c r="KCA404" s="366"/>
      <c r="KCB404" s="366"/>
      <c r="KCC404" s="366"/>
      <c r="KCD404" s="366"/>
      <c r="KCE404" s="366"/>
      <c r="KCF404" s="366"/>
      <c r="KCG404" s="366"/>
      <c r="KCH404" s="366"/>
      <c r="KCI404" s="366"/>
      <c r="KCJ404" s="366"/>
      <c r="KCK404" s="366"/>
      <c r="KCL404" s="366"/>
      <c r="KCM404" s="366"/>
      <c r="KCN404" s="366"/>
      <c r="KCO404" s="366"/>
      <c r="KCP404" s="366"/>
      <c r="KCQ404" s="366"/>
      <c r="KCR404" s="366"/>
      <c r="KCS404" s="366"/>
      <c r="KCT404" s="366"/>
      <c r="KCU404" s="366"/>
      <c r="KCV404" s="366"/>
      <c r="KCW404" s="366"/>
      <c r="KCX404" s="366"/>
      <c r="KCY404" s="366"/>
      <c r="KCZ404" s="366"/>
      <c r="KDA404" s="366"/>
      <c r="KDB404" s="366"/>
      <c r="KDC404" s="366"/>
      <c r="KDD404" s="366"/>
      <c r="KDE404" s="366"/>
      <c r="KDF404" s="366"/>
      <c r="KDG404" s="366"/>
      <c r="KDH404" s="366"/>
      <c r="KDI404" s="366"/>
      <c r="KDJ404" s="366"/>
      <c r="KDK404" s="366"/>
      <c r="KDL404" s="366"/>
      <c r="KDM404" s="366"/>
      <c r="KDN404" s="366"/>
      <c r="KDO404" s="366"/>
      <c r="KDP404" s="366"/>
      <c r="KDQ404" s="366"/>
      <c r="KDR404" s="366"/>
      <c r="KDS404" s="366"/>
      <c r="KDT404" s="366"/>
      <c r="KDU404" s="366"/>
      <c r="KDV404" s="366"/>
      <c r="KDW404" s="366"/>
      <c r="KDX404" s="366"/>
      <c r="KDY404" s="366"/>
      <c r="KDZ404" s="366"/>
      <c r="KEA404" s="366"/>
      <c r="KEB404" s="366"/>
      <c r="KEC404" s="366"/>
      <c r="KED404" s="366"/>
      <c r="KEE404" s="366"/>
      <c r="KEF404" s="366"/>
      <c r="KEG404" s="366"/>
      <c r="KEH404" s="366"/>
      <c r="KEI404" s="366"/>
      <c r="KEJ404" s="366"/>
      <c r="KEK404" s="366"/>
      <c r="KEL404" s="366"/>
      <c r="KEM404" s="366"/>
      <c r="KEN404" s="366"/>
      <c r="KEO404" s="366"/>
      <c r="KEP404" s="366"/>
      <c r="KEQ404" s="366"/>
      <c r="KER404" s="366"/>
      <c r="KES404" s="366"/>
      <c r="KET404" s="366"/>
      <c r="KEU404" s="366"/>
      <c r="KEV404" s="366"/>
      <c r="KEW404" s="366"/>
      <c r="KEX404" s="366"/>
      <c r="KEY404" s="366"/>
      <c r="KEZ404" s="366"/>
      <c r="KFA404" s="366"/>
      <c r="KFB404" s="366"/>
      <c r="KFC404" s="366"/>
      <c r="KFD404" s="366"/>
      <c r="KFE404" s="366"/>
      <c r="KFF404" s="366"/>
      <c r="KFG404" s="366"/>
      <c r="KFH404" s="366"/>
      <c r="KFI404" s="366"/>
      <c r="KFJ404" s="366"/>
      <c r="KFK404" s="366"/>
      <c r="KFL404" s="366"/>
      <c r="KFM404" s="366"/>
      <c r="KFN404" s="366"/>
      <c r="KFO404" s="366"/>
      <c r="KFP404" s="366"/>
      <c r="KFQ404" s="366"/>
      <c r="KFR404" s="366"/>
      <c r="KFS404" s="366"/>
      <c r="KFT404" s="366"/>
      <c r="KFU404" s="366"/>
      <c r="KFV404" s="366"/>
      <c r="KFW404" s="366"/>
      <c r="KFX404" s="366"/>
      <c r="KFY404" s="366"/>
      <c r="KFZ404" s="366"/>
      <c r="KGA404" s="366"/>
      <c r="KGB404" s="366"/>
      <c r="KGC404" s="366"/>
      <c r="KGD404" s="366"/>
      <c r="KGE404" s="366"/>
      <c r="KGF404" s="366"/>
      <c r="KGG404" s="366"/>
      <c r="KGH404" s="366"/>
      <c r="KGI404" s="366"/>
      <c r="KGJ404" s="366"/>
      <c r="KGK404" s="366"/>
      <c r="KGL404" s="366"/>
      <c r="KGM404" s="366"/>
      <c r="KGN404" s="366"/>
      <c r="KGO404" s="366"/>
      <c r="KGP404" s="366"/>
      <c r="KGQ404" s="366"/>
      <c r="KGR404" s="366"/>
      <c r="KGS404" s="366"/>
      <c r="KGT404" s="366"/>
      <c r="KGU404" s="366"/>
      <c r="KGV404" s="366"/>
      <c r="KGW404" s="366"/>
      <c r="KGX404" s="366"/>
      <c r="KGY404" s="366"/>
      <c r="KGZ404" s="366"/>
      <c r="KHA404" s="366"/>
      <c r="KHB404" s="366"/>
      <c r="KHC404" s="366"/>
      <c r="KHD404" s="366"/>
      <c r="KHE404" s="366"/>
      <c r="KHF404" s="366"/>
      <c r="KHG404" s="366"/>
      <c r="KHH404" s="366"/>
      <c r="KHI404" s="366"/>
      <c r="KHJ404" s="366"/>
      <c r="KHK404" s="366"/>
      <c r="KHL404" s="366"/>
      <c r="KHM404" s="366"/>
      <c r="KHN404" s="366"/>
      <c r="KHO404" s="366"/>
      <c r="KHP404" s="366"/>
      <c r="KHQ404" s="366"/>
      <c r="KHR404" s="366"/>
      <c r="KHS404" s="366"/>
      <c r="KHT404" s="366"/>
      <c r="KHU404" s="366"/>
      <c r="KHV404" s="366"/>
      <c r="KHW404" s="366"/>
      <c r="KHX404" s="366"/>
      <c r="KHY404" s="366"/>
      <c r="KHZ404" s="366"/>
      <c r="KIA404" s="366"/>
      <c r="KIB404" s="366"/>
      <c r="KIC404" s="366"/>
      <c r="KID404" s="366"/>
      <c r="KIE404" s="366"/>
      <c r="KIF404" s="366"/>
      <c r="KIG404" s="366"/>
      <c r="KIH404" s="366"/>
      <c r="KII404" s="366"/>
      <c r="KIJ404" s="366"/>
      <c r="KIK404" s="366"/>
      <c r="KIL404" s="366"/>
      <c r="KIM404" s="366"/>
      <c r="KIN404" s="366"/>
      <c r="KIO404" s="366"/>
      <c r="KIP404" s="366"/>
      <c r="KIQ404" s="366"/>
      <c r="KIR404" s="366"/>
      <c r="KIS404" s="366"/>
      <c r="KIT404" s="366"/>
      <c r="KIU404" s="366"/>
      <c r="KIV404" s="366"/>
      <c r="KIW404" s="366"/>
      <c r="KIX404" s="366"/>
      <c r="KIY404" s="366"/>
      <c r="KIZ404" s="366"/>
      <c r="KJA404" s="366"/>
      <c r="KJB404" s="366"/>
      <c r="KJC404" s="366"/>
      <c r="KJD404" s="366"/>
      <c r="KJE404" s="366"/>
      <c r="KJF404" s="366"/>
      <c r="KJG404" s="366"/>
      <c r="KJH404" s="366"/>
      <c r="KJI404" s="366"/>
      <c r="KJJ404" s="366"/>
      <c r="KJK404" s="366"/>
      <c r="KJL404" s="366"/>
      <c r="KJM404" s="366"/>
      <c r="KJN404" s="366"/>
      <c r="KJO404" s="366"/>
      <c r="KJP404" s="366"/>
      <c r="KJQ404" s="366"/>
      <c r="KJR404" s="366"/>
      <c r="KJS404" s="366"/>
      <c r="KJT404" s="366"/>
      <c r="KJU404" s="366"/>
      <c r="KJV404" s="366"/>
      <c r="KJW404" s="366"/>
      <c r="KJX404" s="366"/>
      <c r="KJY404" s="366"/>
      <c r="KJZ404" s="366"/>
      <c r="KKA404" s="366"/>
      <c r="KKB404" s="366"/>
      <c r="KKC404" s="366"/>
      <c r="KKD404" s="366"/>
      <c r="KKE404" s="366"/>
      <c r="KKF404" s="366"/>
      <c r="KKG404" s="366"/>
      <c r="KKH404" s="366"/>
      <c r="KKI404" s="366"/>
      <c r="KKJ404" s="366"/>
      <c r="KKK404" s="366"/>
      <c r="KKL404" s="366"/>
      <c r="KKM404" s="366"/>
      <c r="KKN404" s="366"/>
      <c r="KKO404" s="366"/>
      <c r="KKP404" s="366"/>
      <c r="KKQ404" s="366"/>
      <c r="KKR404" s="366"/>
      <c r="KKS404" s="366"/>
      <c r="KKT404" s="366"/>
      <c r="KKU404" s="366"/>
      <c r="KKV404" s="366"/>
      <c r="KKW404" s="366"/>
      <c r="KKX404" s="366"/>
      <c r="KKY404" s="366"/>
      <c r="KKZ404" s="366"/>
      <c r="KLA404" s="366"/>
      <c r="KLB404" s="366"/>
      <c r="KLC404" s="366"/>
      <c r="KLD404" s="366"/>
      <c r="KLE404" s="366"/>
      <c r="KLF404" s="366"/>
      <c r="KLG404" s="366"/>
      <c r="KLH404" s="366"/>
      <c r="KLI404" s="366"/>
      <c r="KLJ404" s="366"/>
      <c r="KLK404" s="366"/>
      <c r="KLL404" s="366"/>
      <c r="KLM404" s="366"/>
      <c r="KLN404" s="366"/>
      <c r="KLO404" s="366"/>
      <c r="KLP404" s="366"/>
      <c r="KLQ404" s="366"/>
      <c r="KLR404" s="366"/>
      <c r="KLS404" s="366"/>
      <c r="KLT404" s="366"/>
      <c r="KLU404" s="366"/>
      <c r="KLV404" s="366"/>
      <c r="KLW404" s="366"/>
      <c r="KLX404" s="366"/>
      <c r="KLY404" s="366"/>
      <c r="KLZ404" s="366"/>
      <c r="KMA404" s="366"/>
      <c r="KMB404" s="366"/>
      <c r="KMC404" s="366"/>
      <c r="KMD404" s="366"/>
      <c r="KME404" s="366"/>
      <c r="KMF404" s="366"/>
      <c r="KMG404" s="366"/>
      <c r="KMH404" s="366"/>
      <c r="KMI404" s="366"/>
      <c r="KMJ404" s="366"/>
      <c r="KMK404" s="366"/>
      <c r="KML404" s="366"/>
      <c r="KMM404" s="366"/>
      <c r="KMN404" s="366"/>
      <c r="KMO404" s="366"/>
      <c r="KMP404" s="366"/>
      <c r="KMQ404" s="366"/>
      <c r="KMR404" s="366"/>
      <c r="KMS404" s="366"/>
      <c r="KMT404" s="366"/>
      <c r="KMU404" s="366"/>
      <c r="KMV404" s="366"/>
      <c r="KMW404" s="366"/>
      <c r="KMX404" s="366"/>
      <c r="KMY404" s="366"/>
      <c r="KMZ404" s="366"/>
      <c r="KNA404" s="366"/>
      <c r="KNB404" s="366"/>
      <c r="KNC404" s="366"/>
      <c r="KND404" s="366"/>
      <c r="KNE404" s="366"/>
      <c r="KNF404" s="366"/>
      <c r="KNG404" s="366"/>
      <c r="KNH404" s="366"/>
      <c r="KNI404" s="366"/>
      <c r="KNJ404" s="366"/>
      <c r="KNK404" s="366"/>
      <c r="KNL404" s="366"/>
      <c r="KNM404" s="366"/>
      <c r="KNN404" s="366"/>
      <c r="KNO404" s="366"/>
      <c r="KNP404" s="366"/>
      <c r="KNQ404" s="366"/>
      <c r="KNR404" s="366"/>
      <c r="KNS404" s="366"/>
      <c r="KNT404" s="366"/>
      <c r="KNU404" s="366"/>
      <c r="KNV404" s="366"/>
      <c r="KNW404" s="366"/>
      <c r="KNX404" s="366"/>
      <c r="KNY404" s="366"/>
      <c r="KNZ404" s="366"/>
      <c r="KOA404" s="366"/>
      <c r="KOB404" s="366"/>
      <c r="KOC404" s="366"/>
      <c r="KOD404" s="366"/>
      <c r="KOE404" s="366"/>
      <c r="KOF404" s="366"/>
      <c r="KOG404" s="366"/>
      <c r="KOH404" s="366"/>
      <c r="KOI404" s="366"/>
      <c r="KOJ404" s="366"/>
      <c r="KOK404" s="366"/>
      <c r="KOL404" s="366"/>
      <c r="KOM404" s="366"/>
      <c r="KON404" s="366"/>
      <c r="KOO404" s="366"/>
      <c r="KOP404" s="366"/>
      <c r="KOQ404" s="366"/>
      <c r="KOR404" s="366"/>
      <c r="KOS404" s="366"/>
      <c r="KOT404" s="366"/>
      <c r="KOU404" s="366"/>
      <c r="KOV404" s="366"/>
      <c r="KOW404" s="366"/>
      <c r="KOX404" s="366"/>
      <c r="KOY404" s="366"/>
      <c r="KOZ404" s="366"/>
      <c r="KPA404" s="366"/>
      <c r="KPB404" s="366"/>
      <c r="KPC404" s="366"/>
      <c r="KPD404" s="366"/>
      <c r="KPE404" s="366"/>
      <c r="KPF404" s="366"/>
      <c r="KPG404" s="366"/>
      <c r="KPH404" s="366"/>
      <c r="KPI404" s="366"/>
      <c r="KPJ404" s="366"/>
      <c r="KPK404" s="366"/>
      <c r="KPL404" s="366"/>
      <c r="KPM404" s="366"/>
      <c r="KPN404" s="366"/>
      <c r="KPO404" s="366"/>
      <c r="KPP404" s="366"/>
      <c r="KPQ404" s="366"/>
      <c r="KPR404" s="366"/>
      <c r="KPS404" s="366"/>
      <c r="KPT404" s="366"/>
      <c r="KPU404" s="366"/>
      <c r="KPV404" s="366"/>
      <c r="KPW404" s="366"/>
      <c r="KPX404" s="366"/>
      <c r="KPY404" s="366"/>
      <c r="KPZ404" s="366"/>
      <c r="KQA404" s="366"/>
      <c r="KQB404" s="366"/>
      <c r="KQC404" s="366"/>
      <c r="KQD404" s="366"/>
      <c r="KQE404" s="366"/>
      <c r="KQF404" s="366"/>
      <c r="KQG404" s="366"/>
      <c r="KQH404" s="366"/>
      <c r="KQI404" s="366"/>
      <c r="KQJ404" s="366"/>
      <c r="KQK404" s="366"/>
      <c r="KQL404" s="366"/>
      <c r="KQM404" s="366"/>
      <c r="KQN404" s="366"/>
      <c r="KQO404" s="366"/>
      <c r="KQP404" s="366"/>
      <c r="KQQ404" s="366"/>
      <c r="KQR404" s="366"/>
      <c r="KQS404" s="366"/>
      <c r="KQT404" s="366"/>
      <c r="KQU404" s="366"/>
      <c r="KQV404" s="366"/>
      <c r="KQW404" s="366"/>
      <c r="KQX404" s="366"/>
      <c r="KQY404" s="366"/>
      <c r="KQZ404" s="366"/>
      <c r="KRA404" s="366"/>
      <c r="KRB404" s="366"/>
      <c r="KRC404" s="366"/>
      <c r="KRD404" s="366"/>
      <c r="KRE404" s="366"/>
      <c r="KRF404" s="366"/>
      <c r="KRG404" s="366"/>
      <c r="KRH404" s="366"/>
      <c r="KRI404" s="366"/>
      <c r="KRJ404" s="366"/>
      <c r="KRK404" s="366"/>
      <c r="KRL404" s="366"/>
      <c r="KRM404" s="366"/>
      <c r="KRN404" s="366"/>
      <c r="KRO404" s="366"/>
      <c r="KRP404" s="366"/>
      <c r="KRQ404" s="366"/>
      <c r="KRR404" s="366"/>
      <c r="KRS404" s="366"/>
      <c r="KRT404" s="366"/>
      <c r="KRU404" s="366"/>
      <c r="KRV404" s="366"/>
      <c r="KRW404" s="366"/>
      <c r="KRX404" s="366"/>
      <c r="KRY404" s="366"/>
      <c r="KRZ404" s="366"/>
      <c r="KSA404" s="366"/>
      <c r="KSB404" s="366"/>
      <c r="KSC404" s="366"/>
      <c r="KSD404" s="366"/>
      <c r="KSE404" s="366"/>
      <c r="KSF404" s="366"/>
      <c r="KSG404" s="366"/>
      <c r="KSH404" s="366"/>
      <c r="KSI404" s="366"/>
      <c r="KSJ404" s="366"/>
      <c r="KSK404" s="366"/>
      <c r="KSL404" s="366"/>
      <c r="KSM404" s="366"/>
      <c r="KSN404" s="366"/>
      <c r="KSO404" s="366"/>
      <c r="KSP404" s="366"/>
      <c r="KSQ404" s="366"/>
      <c r="KSR404" s="366"/>
      <c r="KSS404" s="366"/>
      <c r="KST404" s="366"/>
      <c r="KSU404" s="366"/>
      <c r="KSV404" s="366"/>
      <c r="KSW404" s="366"/>
      <c r="KSX404" s="366"/>
      <c r="KSY404" s="366"/>
      <c r="KSZ404" s="366"/>
      <c r="KTA404" s="366"/>
      <c r="KTB404" s="366"/>
      <c r="KTC404" s="366"/>
      <c r="KTD404" s="366"/>
      <c r="KTE404" s="366"/>
      <c r="KTF404" s="366"/>
      <c r="KTG404" s="366"/>
      <c r="KTH404" s="366"/>
      <c r="KTI404" s="366"/>
      <c r="KTJ404" s="366"/>
      <c r="KTK404" s="366"/>
      <c r="KTL404" s="366"/>
      <c r="KTM404" s="366"/>
      <c r="KTN404" s="366"/>
      <c r="KTO404" s="366"/>
      <c r="KTP404" s="366"/>
      <c r="KTQ404" s="366"/>
      <c r="KTR404" s="366"/>
      <c r="KTS404" s="366"/>
      <c r="KTT404" s="366"/>
      <c r="KTU404" s="366"/>
      <c r="KTV404" s="366"/>
      <c r="KTW404" s="366"/>
      <c r="KTX404" s="366"/>
      <c r="KTY404" s="366"/>
      <c r="KTZ404" s="366"/>
      <c r="KUA404" s="366"/>
      <c r="KUB404" s="366"/>
      <c r="KUC404" s="366"/>
      <c r="KUD404" s="366"/>
      <c r="KUE404" s="366"/>
      <c r="KUF404" s="366"/>
      <c r="KUG404" s="366"/>
      <c r="KUH404" s="366"/>
      <c r="KUI404" s="366"/>
      <c r="KUJ404" s="366"/>
      <c r="KUK404" s="366"/>
      <c r="KUL404" s="366"/>
      <c r="KUM404" s="366"/>
      <c r="KUN404" s="366"/>
      <c r="KUO404" s="366"/>
      <c r="KUP404" s="366"/>
      <c r="KUQ404" s="366"/>
      <c r="KUR404" s="366"/>
      <c r="KUS404" s="366"/>
      <c r="KUT404" s="366"/>
      <c r="KUU404" s="366"/>
      <c r="KUV404" s="366"/>
      <c r="KUW404" s="366"/>
      <c r="KUX404" s="366"/>
      <c r="KUY404" s="366"/>
      <c r="KUZ404" s="366"/>
      <c r="KVA404" s="366"/>
      <c r="KVB404" s="366"/>
      <c r="KVC404" s="366"/>
      <c r="KVD404" s="366"/>
      <c r="KVE404" s="366"/>
      <c r="KVF404" s="366"/>
      <c r="KVG404" s="366"/>
      <c r="KVH404" s="366"/>
      <c r="KVI404" s="366"/>
      <c r="KVJ404" s="366"/>
      <c r="KVK404" s="366"/>
      <c r="KVL404" s="366"/>
      <c r="KVM404" s="366"/>
      <c r="KVN404" s="366"/>
      <c r="KVO404" s="366"/>
      <c r="KVP404" s="366"/>
      <c r="KVQ404" s="366"/>
      <c r="KVR404" s="366"/>
      <c r="KVS404" s="366"/>
      <c r="KVT404" s="366"/>
      <c r="KVU404" s="366"/>
      <c r="KVV404" s="366"/>
      <c r="KVW404" s="366"/>
      <c r="KVX404" s="366"/>
      <c r="KVY404" s="366"/>
      <c r="KVZ404" s="366"/>
      <c r="KWA404" s="366"/>
      <c r="KWB404" s="366"/>
      <c r="KWC404" s="366"/>
      <c r="KWD404" s="366"/>
      <c r="KWE404" s="366"/>
      <c r="KWF404" s="366"/>
      <c r="KWG404" s="366"/>
      <c r="KWH404" s="366"/>
      <c r="KWI404" s="366"/>
      <c r="KWJ404" s="366"/>
      <c r="KWK404" s="366"/>
      <c r="KWL404" s="366"/>
      <c r="KWM404" s="366"/>
      <c r="KWN404" s="366"/>
      <c r="KWO404" s="366"/>
      <c r="KWP404" s="366"/>
      <c r="KWQ404" s="366"/>
      <c r="KWR404" s="366"/>
      <c r="KWS404" s="366"/>
      <c r="KWT404" s="366"/>
      <c r="KWU404" s="366"/>
      <c r="KWV404" s="366"/>
      <c r="KWW404" s="366"/>
      <c r="KWX404" s="366"/>
      <c r="KWY404" s="366"/>
      <c r="KWZ404" s="366"/>
      <c r="KXA404" s="366"/>
      <c r="KXB404" s="366"/>
      <c r="KXC404" s="366"/>
      <c r="KXD404" s="366"/>
      <c r="KXE404" s="366"/>
      <c r="KXF404" s="366"/>
      <c r="KXG404" s="366"/>
      <c r="KXH404" s="366"/>
      <c r="KXI404" s="366"/>
      <c r="KXJ404" s="366"/>
      <c r="KXK404" s="366"/>
      <c r="KXL404" s="366"/>
      <c r="KXM404" s="366"/>
      <c r="KXN404" s="366"/>
      <c r="KXO404" s="366"/>
      <c r="KXP404" s="366"/>
      <c r="KXQ404" s="366"/>
      <c r="KXR404" s="366"/>
      <c r="KXS404" s="366"/>
      <c r="KXT404" s="366"/>
      <c r="KXU404" s="366"/>
      <c r="KXV404" s="366"/>
      <c r="KXW404" s="366"/>
      <c r="KXX404" s="366"/>
      <c r="KXY404" s="366"/>
      <c r="KXZ404" s="366"/>
      <c r="KYA404" s="366"/>
      <c r="KYB404" s="366"/>
      <c r="KYC404" s="366"/>
      <c r="KYD404" s="366"/>
      <c r="KYE404" s="366"/>
      <c r="KYF404" s="366"/>
      <c r="KYG404" s="366"/>
      <c r="KYH404" s="366"/>
      <c r="KYI404" s="366"/>
      <c r="KYJ404" s="366"/>
      <c r="KYK404" s="366"/>
      <c r="KYL404" s="366"/>
      <c r="KYM404" s="366"/>
      <c r="KYN404" s="366"/>
      <c r="KYO404" s="366"/>
      <c r="KYP404" s="366"/>
      <c r="KYQ404" s="366"/>
      <c r="KYR404" s="366"/>
      <c r="KYS404" s="366"/>
      <c r="KYT404" s="366"/>
      <c r="KYU404" s="366"/>
      <c r="KYV404" s="366"/>
      <c r="KYW404" s="366"/>
      <c r="KYX404" s="366"/>
      <c r="KYY404" s="366"/>
      <c r="KYZ404" s="366"/>
      <c r="KZA404" s="366"/>
      <c r="KZB404" s="366"/>
      <c r="KZC404" s="366"/>
      <c r="KZD404" s="366"/>
      <c r="KZE404" s="366"/>
      <c r="KZF404" s="366"/>
      <c r="KZG404" s="366"/>
      <c r="KZH404" s="366"/>
      <c r="KZI404" s="366"/>
      <c r="KZJ404" s="366"/>
      <c r="KZK404" s="366"/>
      <c r="KZL404" s="366"/>
      <c r="KZM404" s="366"/>
      <c r="KZN404" s="366"/>
      <c r="KZO404" s="366"/>
      <c r="KZP404" s="366"/>
      <c r="KZQ404" s="366"/>
      <c r="KZR404" s="366"/>
      <c r="KZS404" s="366"/>
      <c r="KZT404" s="366"/>
      <c r="KZU404" s="366"/>
      <c r="KZV404" s="366"/>
      <c r="KZW404" s="366"/>
      <c r="KZX404" s="366"/>
      <c r="KZY404" s="366"/>
      <c r="KZZ404" s="366"/>
      <c r="LAA404" s="366"/>
      <c r="LAB404" s="366"/>
      <c r="LAC404" s="366"/>
      <c r="LAD404" s="366"/>
      <c r="LAE404" s="366"/>
      <c r="LAF404" s="366"/>
      <c r="LAG404" s="366"/>
      <c r="LAH404" s="366"/>
      <c r="LAI404" s="366"/>
      <c r="LAJ404" s="366"/>
      <c r="LAK404" s="366"/>
      <c r="LAL404" s="366"/>
      <c r="LAM404" s="366"/>
      <c r="LAN404" s="366"/>
      <c r="LAO404" s="366"/>
      <c r="LAP404" s="366"/>
      <c r="LAQ404" s="366"/>
      <c r="LAR404" s="366"/>
      <c r="LAS404" s="366"/>
      <c r="LAT404" s="366"/>
      <c r="LAU404" s="366"/>
      <c r="LAV404" s="366"/>
      <c r="LAW404" s="366"/>
      <c r="LAX404" s="366"/>
      <c r="LAY404" s="366"/>
      <c r="LAZ404" s="366"/>
      <c r="LBA404" s="366"/>
      <c r="LBB404" s="366"/>
      <c r="LBC404" s="366"/>
      <c r="LBD404" s="366"/>
      <c r="LBE404" s="366"/>
      <c r="LBF404" s="366"/>
      <c r="LBG404" s="366"/>
      <c r="LBH404" s="366"/>
      <c r="LBI404" s="366"/>
      <c r="LBJ404" s="366"/>
      <c r="LBK404" s="366"/>
      <c r="LBL404" s="366"/>
      <c r="LBM404" s="366"/>
      <c r="LBN404" s="366"/>
      <c r="LBO404" s="366"/>
      <c r="LBP404" s="366"/>
      <c r="LBQ404" s="366"/>
      <c r="LBR404" s="366"/>
      <c r="LBS404" s="366"/>
      <c r="LBT404" s="366"/>
      <c r="LBU404" s="366"/>
      <c r="LBV404" s="366"/>
      <c r="LBW404" s="366"/>
      <c r="LBX404" s="366"/>
      <c r="LBY404" s="366"/>
      <c r="LBZ404" s="366"/>
      <c r="LCA404" s="366"/>
      <c r="LCB404" s="366"/>
      <c r="LCC404" s="366"/>
      <c r="LCD404" s="366"/>
      <c r="LCE404" s="366"/>
      <c r="LCF404" s="366"/>
      <c r="LCG404" s="366"/>
      <c r="LCH404" s="366"/>
      <c r="LCI404" s="366"/>
      <c r="LCJ404" s="366"/>
      <c r="LCK404" s="366"/>
      <c r="LCL404" s="366"/>
      <c r="LCM404" s="366"/>
      <c r="LCN404" s="366"/>
      <c r="LCO404" s="366"/>
      <c r="LCP404" s="366"/>
      <c r="LCQ404" s="366"/>
      <c r="LCR404" s="366"/>
      <c r="LCS404" s="366"/>
      <c r="LCT404" s="366"/>
      <c r="LCU404" s="366"/>
      <c r="LCV404" s="366"/>
      <c r="LCW404" s="366"/>
      <c r="LCX404" s="366"/>
      <c r="LCY404" s="366"/>
      <c r="LCZ404" s="366"/>
      <c r="LDA404" s="366"/>
      <c r="LDB404" s="366"/>
      <c r="LDC404" s="366"/>
      <c r="LDD404" s="366"/>
      <c r="LDE404" s="366"/>
      <c r="LDF404" s="366"/>
      <c r="LDG404" s="366"/>
      <c r="LDH404" s="366"/>
      <c r="LDI404" s="366"/>
      <c r="LDJ404" s="366"/>
      <c r="LDK404" s="366"/>
      <c r="LDL404" s="366"/>
      <c r="LDM404" s="366"/>
      <c r="LDN404" s="366"/>
      <c r="LDO404" s="366"/>
      <c r="LDP404" s="366"/>
      <c r="LDQ404" s="366"/>
      <c r="LDR404" s="366"/>
      <c r="LDS404" s="366"/>
      <c r="LDT404" s="366"/>
      <c r="LDU404" s="366"/>
      <c r="LDV404" s="366"/>
      <c r="LDW404" s="366"/>
      <c r="LDX404" s="366"/>
      <c r="LDY404" s="366"/>
      <c r="LDZ404" s="366"/>
      <c r="LEA404" s="366"/>
      <c r="LEB404" s="366"/>
      <c r="LEC404" s="366"/>
      <c r="LED404" s="366"/>
      <c r="LEE404" s="366"/>
      <c r="LEF404" s="366"/>
      <c r="LEG404" s="366"/>
      <c r="LEH404" s="366"/>
      <c r="LEI404" s="366"/>
      <c r="LEJ404" s="366"/>
      <c r="LEK404" s="366"/>
      <c r="LEL404" s="366"/>
      <c r="LEM404" s="366"/>
      <c r="LEN404" s="366"/>
      <c r="LEO404" s="366"/>
      <c r="LEP404" s="366"/>
      <c r="LEQ404" s="366"/>
      <c r="LER404" s="366"/>
      <c r="LES404" s="366"/>
      <c r="LET404" s="366"/>
      <c r="LEU404" s="366"/>
      <c r="LEV404" s="366"/>
      <c r="LEW404" s="366"/>
      <c r="LEX404" s="366"/>
      <c r="LEY404" s="366"/>
      <c r="LEZ404" s="366"/>
      <c r="LFA404" s="366"/>
      <c r="LFB404" s="366"/>
      <c r="LFC404" s="366"/>
      <c r="LFD404" s="366"/>
      <c r="LFE404" s="366"/>
      <c r="LFF404" s="366"/>
      <c r="LFG404" s="366"/>
      <c r="LFH404" s="366"/>
      <c r="LFI404" s="366"/>
      <c r="LFJ404" s="366"/>
      <c r="LFK404" s="366"/>
      <c r="LFL404" s="366"/>
      <c r="LFM404" s="366"/>
      <c r="LFN404" s="366"/>
      <c r="LFO404" s="366"/>
      <c r="LFP404" s="366"/>
      <c r="LFQ404" s="366"/>
      <c r="LFR404" s="366"/>
      <c r="LFS404" s="366"/>
      <c r="LFT404" s="366"/>
      <c r="LFU404" s="366"/>
      <c r="LFV404" s="366"/>
      <c r="LFW404" s="366"/>
      <c r="LFX404" s="366"/>
      <c r="LFY404" s="366"/>
      <c r="LFZ404" s="366"/>
      <c r="LGA404" s="366"/>
      <c r="LGB404" s="366"/>
      <c r="LGC404" s="366"/>
      <c r="LGD404" s="366"/>
      <c r="LGE404" s="366"/>
      <c r="LGF404" s="366"/>
      <c r="LGG404" s="366"/>
      <c r="LGH404" s="366"/>
      <c r="LGI404" s="366"/>
      <c r="LGJ404" s="366"/>
      <c r="LGK404" s="366"/>
      <c r="LGL404" s="366"/>
      <c r="LGM404" s="366"/>
      <c r="LGN404" s="366"/>
      <c r="LGO404" s="366"/>
      <c r="LGP404" s="366"/>
      <c r="LGQ404" s="366"/>
      <c r="LGR404" s="366"/>
      <c r="LGS404" s="366"/>
      <c r="LGT404" s="366"/>
      <c r="LGU404" s="366"/>
      <c r="LGV404" s="366"/>
      <c r="LGW404" s="366"/>
      <c r="LGX404" s="366"/>
      <c r="LGY404" s="366"/>
      <c r="LGZ404" s="366"/>
      <c r="LHA404" s="366"/>
      <c r="LHB404" s="366"/>
      <c r="LHC404" s="366"/>
      <c r="LHD404" s="366"/>
      <c r="LHE404" s="366"/>
      <c r="LHF404" s="366"/>
      <c r="LHG404" s="366"/>
      <c r="LHH404" s="366"/>
      <c r="LHI404" s="366"/>
      <c r="LHJ404" s="366"/>
      <c r="LHK404" s="366"/>
      <c r="LHL404" s="366"/>
      <c r="LHM404" s="366"/>
      <c r="LHN404" s="366"/>
      <c r="LHO404" s="366"/>
      <c r="LHP404" s="366"/>
      <c r="LHQ404" s="366"/>
      <c r="LHR404" s="366"/>
      <c r="LHS404" s="366"/>
      <c r="LHT404" s="366"/>
      <c r="LHU404" s="366"/>
      <c r="LHV404" s="366"/>
      <c r="LHW404" s="366"/>
      <c r="LHX404" s="366"/>
      <c r="LHY404" s="366"/>
      <c r="LHZ404" s="366"/>
      <c r="LIA404" s="366"/>
      <c r="LIB404" s="366"/>
      <c r="LIC404" s="366"/>
      <c r="LID404" s="366"/>
      <c r="LIE404" s="366"/>
      <c r="LIF404" s="366"/>
      <c r="LIG404" s="366"/>
      <c r="LIH404" s="366"/>
      <c r="LII404" s="366"/>
      <c r="LIJ404" s="366"/>
      <c r="LIK404" s="366"/>
      <c r="LIL404" s="366"/>
      <c r="LIM404" s="366"/>
      <c r="LIN404" s="366"/>
      <c r="LIO404" s="366"/>
      <c r="LIP404" s="366"/>
      <c r="LIQ404" s="366"/>
      <c r="LIR404" s="366"/>
      <c r="LIS404" s="366"/>
      <c r="LIT404" s="366"/>
      <c r="LIU404" s="366"/>
      <c r="LIV404" s="366"/>
      <c r="LIW404" s="366"/>
      <c r="LIX404" s="366"/>
      <c r="LIY404" s="366"/>
      <c r="LIZ404" s="366"/>
      <c r="LJA404" s="366"/>
      <c r="LJB404" s="366"/>
      <c r="LJC404" s="366"/>
      <c r="LJD404" s="366"/>
      <c r="LJE404" s="366"/>
      <c r="LJF404" s="366"/>
      <c r="LJG404" s="366"/>
      <c r="LJH404" s="366"/>
      <c r="LJI404" s="366"/>
      <c r="LJJ404" s="366"/>
      <c r="LJK404" s="366"/>
      <c r="LJL404" s="366"/>
      <c r="LJM404" s="366"/>
      <c r="LJN404" s="366"/>
      <c r="LJO404" s="366"/>
      <c r="LJP404" s="366"/>
      <c r="LJQ404" s="366"/>
      <c r="LJR404" s="366"/>
      <c r="LJS404" s="366"/>
      <c r="LJT404" s="366"/>
      <c r="LJU404" s="366"/>
      <c r="LJV404" s="366"/>
      <c r="LJW404" s="366"/>
      <c r="LJX404" s="366"/>
      <c r="LJY404" s="366"/>
      <c r="LJZ404" s="366"/>
      <c r="LKA404" s="366"/>
      <c r="LKB404" s="366"/>
      <c r="LKC404" s="366"/>
      <c r="LKD404" s="366"/>
      <c r="LKE404" s="366"/>
      <c r="LKF404" s="366"/>
      <c r="LKG404" s="366"/>
      <c r="LKH404" s="366"/>
      <c r="LKI404" s="366"/>
      <c r="LKJ404" s="366"/>
      <c r="LKK404" s="366"/>
      <c r="LKL404" s="366"/>
      <c r="LKM404" s="366"/>
      <c r="LKN404" s="366"/>
      <c r="LKO404" s="366"/>
      <c r="LKP404" s="366"/>
      <c r="LKQ404" s="366"/>
      <c r="LKR404" s="366"/>
      <c r="LKS404" s="366"/>
      <c r="LKT404" s="366"/>
      <c r="LKU404" s="366"/>
      <c r="LKV404" s="366"/>
      <c r="LKW404" s="366"/>
      <c r="LKX404" s="366"/>
      <c r="LKY404" s="366"/>
      <c r="LKZ404" s="366"/>
      <c r="LLA404" s="366"/>
      <c r="LLB404" s="366"/>
      <c r="LLC404" s="366"/>
      <c r="LLD404" s="366"/>
      <c r="LLE404" s="366"/>
      <c r="LLF404" s="366"/>
      <c r="LLG404" s="366"/>
      <c r="LLH404" s="366"/>
      <c r="LLI404" s="366"/>
      <c r="LLJ404" s="366"/>
      <c r="LLK404" s="366"/>
      <c r="LLL404" s="366"/>
      <c r="LLM404" s="366"/>
      <c r="LLN404" s="366"/>
      <c r="LLO404" s="366"/>
      <c r="LLP404" s="366"/>
      <c r="LLQ404" s="366"/>
      <c r="LLR404" s="366"/>
      <c r="LLS404" s="366"/>
      <c r="LLT404" s="366"/>
      <c r="LLU404" s="366"/>
      <c r="LLV404" s="366"/>
      <c r="LLW404" s="366"/>
      <c r="LLX404" s="366"/>
      <c r="LLY404" s="366"/>
      <c r="LLZ404" s="366"/>
      <c r="LMA404" s="366"/>
      <c r="LMB404" s="366"/>
      <c r="LMC404" s="366"/>
      <c r="LMD404" s="366"/>
      <c r="LME404" s="366"/>
      <c r="LMF404" s="366"/>
      <c r="LMG404" s="366"/>
      <c r="LMH404" s="366"/>
      <c r="LMI404" s="366"/>
      <c r="LMJ404" s="366"/>
      <c r="LMK404" s="366"/>
      <c r="LML404" s="366"/>
      <c r="LMM404" s="366"/>
      <c r="LMN404" s="366"/>
      <c r="LMO404" s="366"/>
      <c r="LMP404" s="366"/>
      <c r="LMQ404" s="366"/>
      <c r="LMR404" s="366"/>
      <c r="LMS404" s="366"/>
      <c r="LMT404" s="366"/>
      <c r="LMU404" s="366"/>
      <c r="LMV404" s="366"/>
      <c r="LMW404" s="366"/>
      <c r="LMX404" s="366"/>
      <c r="LMY404" s="366"/>
      <c r="LMZ404" s="366"/>
      <c r="LNA404" s="366"/>
      <c r="LNB404" s="366"/>
      <c r="LNC404" s="366"/>
      <c r="LND404" s="366"/>
      <c r="LNE404" s="366"/>
      <c r="LNF404" s="366"/>
      <c r="LNG404" s="366"/>
      <c r="LNH404" s="366"/>
      <c r="LNI404" s="366"/>
      <c r="LNJ404" s="366"/>
      <c r="LNK404" s="366"/>
      <c r="LNL404" s="366"/>
      <c r="LNM404" s="366"/>
      <c r="LNN404" s="366"/>
      <c r="LNO404" s="366"/>
      <c r="LNP404" s="366"/>
      <c r="LNQ404" s="366"/>
      <c r="LNR404" s="366"/>
      <c r="LNS404" s="366"/>
      <c r="LNT404" s="366"/>
      <c r="LNU404" s="366"/>
      <c r="LNV404" s="366"/>
      <c r="LNW404" s="366"/>
      <c r="LNX404" s="366"/>
      <c r="LNY404" s="366"/>
      <c r="LNZ404" s="366"/>
      <c r="LOA404" s="366"/>
      <c r="LOB404" s="366"/>
      <c r="LOC404" s="366"/>
      <c r="LOD404" s="366"/>
      <c r="LOE404" s="366"/>
      <c r="LOF404" s="366"/>
      <c r="LOG404" s="366"/>
      <c r="LOH404" s="366"/>
      <c r="LOI404" s="366"/>
      <c r="LOJ404" s="366"/>
      <c r="LOK404" s="366"/>
      <c r="LOL404" s="366"/>
      <c r="LOM404" s="366"/>
      <c r="LON404" s="366"/>
      <c r="LOO404" s="366"/>
      <c r="LOP404" s="366"/>
      <c r="LOQ404" s="366"/>
      <c r="LOR404" s="366"/>
      <c r="LOS404" s="366"/>
      <c r="LOT404" s="366"/>
      <c r="LOU404" s="366"/>
      <c r="LOV404" s="366"/>
      <c r="LOW404" s="366"/>
      <c r="LOX404" s="366"/>
      <c r="LOY404" s="366"/>
      <c r="LOZ404" s="366"/>
      <c r="LPA404" s="366"/>
      <c r="LPB404" s="366"/>
      <c r="LPC404" s="366"/>
      <c r="LPD404" s="366"/>
      <c r="LPE404" s="366"/>
      <c r="LPF404" s="366"/>
      <c r="LPG404" s="366"/>
      <c r="LPH404" s="366"/>
      <c r="LPI404" s="366"/>
      <c r="LPJ404" s="366"/>
      <c r="LPK404" s="366"/>
      <c r="LPL404" s="366"/>
      <c r="LPM404" s="366"/>
      <c r="LPN404" s="366"/>
      <c r="LPO404" s="366"/>
      <c r="LPP404" s="366"/>
      <c r="LPQ404" s="366"/>
      <c r="LPR404" s="366"/>
      <c r="LPS404" s="366"/>
      <c r="LPT404" s="366"/>
      <c r="LPU404" s="366"/>
      <c r="LPV404" s="366"/>
      <c r="LPW404" s="366"/>
      <c r="LPX404" s="366"/>
      <c r="LPY404" s="366"/>
      <c r="LPZ404" s="366"/>
      <c r="LQA404" s="366"/>
      <c r="LQB404" s="366"/>
      <c r="LQC404" s="366"/>
      <c r="LQD404" s="366"/>
      <c r="LQE404" s="366"/>
      <c r="LQF404" s="366"/>
      <c r="LQG404" s="366"/>
      <c r="LQH404" s="366"/>
      <c r="LQI404" s="366"/>
      <c r="LQJ404" s="366"/>
      <c r="LQK404" s="366"/>
      <c r="LQL404" s="366"/>
      <c r="LQM404" s="366"/>
      <c r="LQN404" s="366"/>
      <c r="LQO404" s="366"/>
      <c r="LQP404" s="366"/>
      <c r="LQQ404" s="366"/>
      <c r="LQR404" s="366"/>
      <c r="LQS404" s="366"/>
      <c r="LQT404" s="366"/>
      <c r="LQU404" s="366"/>
      <c r="LQV404" s="366"/>
      <c r="LQW404" s="366"/>
      <c r="LQX404" s="366"/>
      <c r="LQY404" s="366"/>
      <c r="LQZ404" s="366"/>
      <c r="LRA404" s="366"/>
      <c r="LRB404" s="366"/>
      <c r="LRC404" s="366"/>
      <c r="LRD404" s="366"/>
      <c r="LRE404" s="366"/>
      <c r="LRF404" s="366"/>
      <c r="LRG404" s="366"/>
      <c r="LRH404" s="366"/>
      <c r="LRI404" s="366"/>
      <c r="LRJ404" s="366"/>
      <c r="LRK404" s="366"/>
      <c r="LRL404" s="366"/>
      <c r="LRM404" s="366"/>
      <c r="LRN404" s="366"/>
      <c r="LRO404" s="366"/>
      <c r="LRP404" s="366"/>
      <c r="LRQ404" s="366"/>
      <c r="LRR404" s="366"/>
      <c r="LRS404" s="366"/>
      <c r="LRT404" s="366"/>
      <c r="LRU404" s="366"/>
      <c r="LRV404" s="366"/>
      <c r="LRW404" s="366"/>
      <c r="LRX404" s="366"/>
      <c r="LRY404" s="366"/>
      <c r="LRZ404" s="366"/>
      <c r="LSA404" s="366"/>
      <c r="LSB404" s="366"/>
      <c r="LSC404" s="366"/>
      <c r="LSD404" s="366"/>
      <c r="LSE404" s="366"/>
      <c r="LSF404" s="366"/>
      <c r="LSG404" s="366"/>
      <c r="LSH404" s="366"/>
      <c r="LSI404" s="366"/>
      <c r="LSJ404" s="366"/>
      <c r="LSK404" s="366"/>
      <c r="LSL404" s="366"/>
      <c r="LSM404" s="366"/>
      <c r="LSN404" s="366"/>
      <c r="LSO404" s="366"/>
      <c r="LSP404" s="366"/>
      <c r="LSQ404" s="366"/>
      <c r="LSR404" s="366"/>
      <c r="LSS404" s="366"/>
      <c r="LST404" s="366"/>
      <c r="LSU404" s="366"/>
      <c r="LSV404" s="366"/>
      <c r="LSW404" s="366"/>
      <c r="LSX404" s="366"/>
      <c r="LSY404" s="366"/>
      <c r="LSZ404" s="366"/>
      <c r="LTA404" s="366"/>
      <c r="LTB404" s="366"/>
      <c r="LTC404" s="366"/>
      <c r="LTD404" s="366"/>
      <c r="LTE404" s="366"/>
      <c r="LTF404" s="366"/>
      <c r="LTG404" s="366"/>
      <c r="LTH404" s="366"/>
      <c r="LTI404" s="366"/>
      <c r="LTJ404" s="366"/>
      <c r="LTK404" s="366"/>
      <c r="LTL404" s="366"/>
      <c r="LTM404" s="366"/>
      <c r="LTN404" s="366"/>
      <c r="LTO404" s="366"/>
      <c r="LTP404" s="366"/>
      <c r="LTQ404" s="366"/>
      <c r="LTR404" s="366"/>
      <c r="LTS404" s="366"/>
      <c r="LTT404" s="366"/>
      <c r="LTU404" s="366"/>
      <c r="LTV404" s="366"/>
      <c r="LTW404" s="366"/>
      <c r="LTX404" s="366"/>
      <c r="LTY404" s="366"/>
      <c r="LTZ404" s="366"/>
      <c r="LUA404" s="366"/>
      <c r="LUB404" s="366"/>
      <c r="LUC404" s="366"/>
      <c r="LUD404" s="366"/>
      <c r="LUE404" s="366"/>
      <c r="LUF404" s="366"/>
      <c r="LUG404" s="366"/>
      <c r="LUH404" s="366"/>
      <c r="LUI404" s="366"/>
      <c r="LUJ404" s="366"/>
      <c r="LUK404" s="366"/>
      <c r="LUL404" s="366"/>
      <c r="LUM404" s="366"/>
      <c r="LUN404" s="366"/>
      <c r="LUO404" s="366"/>
      <c r="LUP404" s="366"/>
      <c r="LUQ404" s="366"/>
      <c r="LUR404" s="366"/>
      <c r="LUS404" s="366"/>
      <c r="LUT404" s="366"/>
      <c r="LUU404" s="366"/>
      <c r="LUV404" s="366"/>
      <c r="LUW404" s="366"/>
      <c r="LUX404" s="366"/>
      <c r="LUY404" s="366"/>
      <c r="LUZ404" s="366"/>
      <c r="LVA404" s="366"/>
      <c r="LVB404" s="366"/>
      <c r="LVC404" s="366"/>
      <c r="LVD404" s="366"/>
      <c r="LVE404" s="366"/>
      <c r="LVF404" s="366"/>
      <c r="LVG404" s="366"/>
      <c r="LVH404" s="366"/>
      <c r="LVI404" s="366"/>
      <c r="LVJ404" s="366"/>
      <c r="LVK404" s="366"/>
      <c r="LVL404" s="366"/>
      <c r="LVM404" s="366"/>
      <c r="LVN404" s="366"/>
      <c r="LVO404" s="366"/>
      <c r="LVP404" s="366"/>
      <c r="LVQ404" s="366"/>
      <c r="LVR404" s="366"/>
      <c r="LVS404" s="366"/>
      <c r="LVT404" s="366"/>
      <c r="LVU404" s="366"/>
      <c r="LVV404" s="366"/>
      <c r="LVW404" s="366"/>
      <c r="LVX404" s="366"/>
      <c r="LVY404" s="366"/>
      <c r="LVZ404" s="366"/>
      <c r="LWA404" s="366"/>
      <c r="LWB404" s="366"/>
      <c r="LWC404" s="366"/>
      <c r="LWD404" s="366"/>
      <c r="LWE404" s="366"/>
      <c r="LWF404" s="366"/>
      <c r="LWG404" s="366"/>
      <c r="LWH404" s="366"/>
      <c r="LWI404" s="366"/>
      <c r="LWJ404" s="366"/>
      <c r="LWK404" s="366"/>
      <c r="LWL404" s="366"/>
      <c r="LWM404" s="366"/>
      <c r="LWN404" s="366"/>
      <c r="LWO404" s="366"/>
      <c r="LWP404" s="366"/>
      <c r="LWQ404" s="366"/>
      <c r="LWR404" s="366"/>
      <c r="LWS404" s="366"/>
      <c r="LWT404" s="366"/>
      <c r="LWU404" s="366"/>
      <c r="LWV404" s="366"/>
      <c r="LWW404" s="366"/>
      <c r="LWX404" s="366"/>
      <c r="LWY404" s="366"/>
      <c r="LWZ404" s="366"/>
      <c r="LXA404" s="366"/>
      <c r="LXB404" s="366"/>
      <c r="LXC404" s="366"/>
      <c r="LXD404" s="366"/>
      <c r="LXE404" s="366"/>
      <c r="LXF404" s="366"/>
      <c r="LXG404" s="366"/>
      <c r="LXH404" s="366"/>
      <c r="LXI404" s="366"/>
      <c r="LXJ404" s="366"/>
      <c r="LXK404" s="366"/>
      <c r="LXL404" s="366"/>
      <c r="LXM404" s="366"/>
      <c r="LXN404" s="366"/>
      <c r="LXO404" s="366"/>
      <c r="LXP404" s="366"/>
      <c r="LXQ404" s="366"/>
      <c r="LXR404" s="366"/>
      <c r="LXS404" s="366"/>
      <c r="LXT404" s="366"/>
      <c r="LXU404" s="366"/>
      <c r="LXV404" s="366"/>
      <c r="LXW404" s="366"/>
      <c r="LXX404" s="366"/>
      <c r="LXY404" s="366"/>
      <c r="LXZ404" s="366"/>
      <c r="LYA404" s="366"/>
      <c r="LYB404" s="366"/>
      <c r="LYC404" s="366"/>
      <c r="LYD404" s="366"/>
      <c r="LYE404" s="366"/>
      <c r="LYF404" s="366"/>
      <c r="LYG404" s="366"/>
      <c r="LYH404" s="366"/>
      <c r="LYI404" s="366"/>
      <c r="LYJ404" s="366"/>
      <c r="LYK404" s="366"/>
      <c r="LYL404" s="366"/>
      <c r="LYM404" s="366"/>
      <c r="LYN404" s="366"/>
      <c r="LYO404" s="366"/>
      <c r="LYP404" s="366"/>
      <c r="LYQ404" s="366"/>
      <c r="LYR404" s="366"/>
      <c r="LYS404" s="366"/>
      <c r="LYT404" s="366"/>
      <c r="LYU404" s="366"/>
      <c r="LYV404" s="366"/>
      <c r="LYW404" s="366"/>
      <c r="LYX404" s="366"/>
      <c r="LYY404" s="366"/>
      <c r="LYZ404" s="366"/>
      <c r="LZA404" s="366"/>
      <c r="LZB404" s="366"/>
      <c r="LZC404" s="366"/>
      <c r="LZD404" s="366"/>
      <c r="LZE404" s="366"/>
      <c r="LZF404" s="366"/>
      <c r="LZG404" s="366"/>
      <c r="LZH404" s="366"/>
      <c r="LZI404" s="366"/>
      <c r="LZJ404" s="366"/>
      <c r="LZK404" s="366"/>
      <c r="LZL404" s="366"/>
      <c r="LZM404" s="366"/>
      <c r="LZN404" s="366"/>
      <c r="LZO404" s="366"/>
      <c r="LZP404" s="366"/>
      <c r="LZQ404" s="366"/>
      <c r="LZR404" s="366"/>
      <c r="LZS404" s="366"/>
      <c r="LZT404" s="366"/>
      <c r="LZU404" s="366"/>
      <c r="LZV404" s="366"/>
      <c r="LZW404" s="366"/>
      <c r="LZX404" s="366"/>
      <c r="LZY404" s="366"/>
      <c r="LZZ404" s="366"/>
      <c r="MAA404" s="366"/>
      <c r="MAB404" s="366"/>
      <c r="MAC404" s="366"/>
      <c r="MAD404" s="366"/>
      <c r="MAE404" s="366"/>
      <c r="MAF404" s="366"/>
      <c r="MAG404" s="366"/>
      <c r="MAH404" s="366"/>
      <c r="MAI404" s="366"/>
      <c r="MAJ404" s="366"/>
      <c r="MAK404" s="366"/>
      <c r="MAL404" s="366"/>
      <c r="MAM404" s="366"/>
      <c r="MAN404" s="366"/>
      <c r="MAO404" s="366"/>
      <c r="MAP404" s="366"/>
      <c r="MAQ404" s="366"/>
      <c r="MAR404" s="366"/>
      <c r="MAS404" s="366"/>
      <c r="MAT404" s="366"/>
      <c r="MAU404" s="366"/>
      <c r="MAV404" s="366"/>
      <c r="MAW404" s="366"/>
      <c r="MAX404" s="366"/>
      <c r="MAY404" s="366"/>
      <c r="MAZ404" s="366"/>
      <c r="MBA404" s="366"/>
      <c r="MBB404" s="366"/>
      <c r="MBC404" s="366"/>
      <c r="MBD404" s="366"/>
      <c r="MBE404" s="366"/>
      <c r="MBF404" s="366"/>
      <c r="MBG404" s="366"/>
      <c r="MBH404" s="366"/>
      <c r="MBI404" s="366"/>
      <c r="MBJ404" s="366"/>
      <c r="MBK404" s="366"/>
      <c r="MBL404" s="366"/>
      <c r="MBM404" s="366"/>
      <c r="MBN404" s="366"/>
      <c r="MBO404" s="366"/>
      <c r="MBP404" s="366"/>
      <c r="MBQ404" s="366"/>
      <c r="MBR404" s="366"/>
      <c r="MBS404" s="366"/>
      <c r="MBT404" s="366"/>
      <c r="MBU404" s="366"/>
      <c r="MBV404" s="366"/>
      <c r="MBW404" s="366"/>
      <c r="MBX404" s="366"/>
      <c r="MBY404" s="366"/>
      <c r="MBZ404" s="366"/>
      <c r="MCA404" s="366"/>
      <c r="MCB404" s="366"/>
      <c r="MCC404" s="366"/>
      <c r="MCD404" s="366"/>
      <c r="MCE404" s="366"/>
      <c r="MCF404" s="366"/>
      <c r="MCG404" s="366"/>
      <c r="MCH404" s="366"/>
      <c r="MCI404" s="366"/>
      <c r="MCJ404" s="366"/>
      <c r="MCK404" s="366"/>
      <c r="MCL404" s="366"/>
      <c r="MCM404" s="366"/>
      <c r="MCN404" s="366"/>
      <c r="MCO404" s="366"/>
      <c r="MCP404" s="366"/>
      <c r="MCQ404" s="366"/>
      <c r="MCR404" s="366"/>
      <c r="MCS404" s="366"/>
      <c r="MCT404" s="366"/>
      <c r="MCU404" s="366"/>
      <c r="MCV404" s="366"/>
      <c r="MCW404" s="366"/>
      <c r="MCX404" s="366"/>
      <c r="MCY404" s="366"/>
      <c r="MCZ404" s="366"/>
      <c r="MDA404" s="366"/>
      <c r="MDB404" s="366"/>
      <c r="MDC404" s="366"/>
      <c r="MDD404" s="366"/>
      <c r="MDE404" s="366"/>
      <c r="MDF404" s="366"/>
      <c r="MDG404" s="366"/>
      <c r="MDH404" s="366"/>
      <c r="MDI404" s="366"/>
      <c r="MDJ404" s="366"/>
      <c r="MDK404" s="366"/>
      <c r="MDL404" s="366"/>
      <c r="MDM404" s="366"/>
      <c r="MDN404" s="366"/>
      <c r="MDO404" s="366"/>
      <c r="MDP404" s="366"/>
      <c r="MDQ404" s="366"/>
      <c r="MDR404" s="366"/>
      <c r="MDS404" s="366"/>
      <c r="MDT404" s="366"/>
      <c r="MDU404" s="366"/>
      <c r="MDV404" s="366"/>
      <c r="MDW404" s="366"/>
      <c r="MDX404" s="366"/>
      <c r="MDY404" s="366"/>
      <c r="MDZ404" s="366"/>
      <c r="MEA404" s="366"/>
      <c r="MEB404" s="366"/>
      <c r="MEC404" s="366"/>
      <c r="MED404" s="366"/>
      <c r="MEE404" s="366"/>
      <c r="MEF404" s="366"/>
      <c r="MEG404" s="366"/>
      <c r="MEH404" s="366"/>
      <c r="MEI404" s="366"/>
      <c r="MEJ404" s="366"/>
      <c r="MEK404" s="366"/>
      <c r="MEL404" s="366"/>
      <c r="MEM404" s="366"/>
      <c r="MEN404" s="366"/>
      <c r="MEO404" s="366"/>
      <c r="MEP404" s="366"/>
      <c r="MEQ404" s="366"/>
      <c r="MER404" s="366"/>
      <c r="MES404" s="366"/>
      <c r="MET404" s="366"/>
      <c r="MEU404" s="366"/>
      <c r="MEV404" s="366"/>
      <c r="MEW404" s="366"/>
      <c r="MEX404" s="366"/>
      <c r="MEY404" s="366"/>
      <c r="MEZ404" s="366"/>
      <c r="MFA404" s="366"/>
      <c r="MFB404" s="366"/>
      <c r="MFC404" s="366"/>
      <c r="MFD404" s="366"/>
      <c r="MFE404" s="366"/>
      <c r="MFF404" s="366"/>
      <c r="MFG404" s="366"/>
      <c r="MFH404" s="366"/>
      <c r="MFI404" s="366"/>
      <c r="MFJ404" s="366"/>
      <c r="MFK404" s="366"/>
      <c r="MFL404" s="366"/>
      <c r="MFM404" s="366"/>
      <c r="MFN404" s="366"/>
      <c r="MFO404" s="366"/>
      <c r="MFP404" s="366"/>
      <c r="MFQ404" s="366"/>
      <c r="MFR404" s="366"/>
      <c r="MFS404" s="366"/>
      <c r="MFT404" s="366"/>
      <c r="MFU404" s="366"/>
      <c r="MFV404" s="366"/>
      <c r="MFW404" s="366"/>
      <c r="MFX404" s="366"/>
      <c r="MFY404" s="366"/>
      <c r="MFZ404" s="366"/>
      <c r="MGA404" s="366"/>
      <c r="MGB404" s="366"/>
      <c r="MGC404" s="366"/>
      <c r="MGD404" s="366"/>
      <c r="MGE404" s="366"/>
      <c r="MGF404" s="366"/>
      <c r="MGG404" s="366"/>
      <c r="MGH404" s="366"/>
      <c r="MGI404" s="366"/>
      <c r="MGJ404" s="366"/>
      <c r="MGK404" s="366"/>
      <c r="MGL404" s="366"/>
      <c r="MGM404" s="366"/>
      <c r="MGN404" s="366"/>
      <c r="MGO404" s="366"/>
      <c r="MGP404" s="366"/>
      <c r="MGQ404" s="366"/>
      <c r="MGR404" s="366"/>
      <c r="MGS404" s="366"/>
      <c r="MGT404" s="366"/>
      <c r="MGU404" s="366"/>
      <c r="MGV404" s="366"/>
      <c r="MGW404" s="366"/>
      <c r="MGX404" s="366"/>
      <c r="MGY404" s="366"/>
      <c r="MGZ404" s="366"/>
      <c r="MHA404" s="366"/>
      <c r="MHB404" s="366"/>
      <c r="MHC404" s="366"/>
      <c r="MHD404" s="366"/>
      <c r="MHE404" s="366"/>
      <c r="MHF404" s="366"/>
      <c r="MHG404" s="366"/>
      <c r="MHH404" s="366"/>
      <c r="MHI404" s="366"/>
      <c r="MHJ404" s="366"/>
      <c r="MHK404" s="366"/>
      <c r="MHL404" s="366"/>
      <c r="MHM404" s="366"/>
      <c r="MHN404" s="366"/>
      <c r="MHO404" s="366"/>
      <c r="MHP404" s="366"/>
      <c r="MHQ404" s="366"/>
      <c r="MHR404" s="366"/>
      <c r="MHS404" s="366"/>
      <c r="MHT404" s="366"/>
      <c r="MHU404" s="366"/>
      <c r="MHV404" s="366"/>
      <c r="MHW404" s="366"/>
      <c r="MHX404" s="366"/>
      <c r="MHY404" s="366"/>
      <c r="MHZ404" s="366"/>
      <c r="MIA404" s="366"/>
      <c r="MIB404" s="366"/>
      <c r="MIC404" s="366"/>
      <c r="MID404" s="366"/>
      <c r="MIE404" s="366"/>
      <c r="MIF404" s="366"/>
      <c r="MIG404" s="366"/>
      <c r="MIH404" s="366"/>
      <c r="MII404" s="366"/>
      <c r="MIJ404" s="366"/>
      <c r="MIK404" s="366"/>
      <c r="MIL404" s="366"/>
      <c r="MIM404" s="366"/>
      <c r="MIN404" s="366"/>
      <c r="MIO404" s="366"/>
      <c r="MIP404" s="366"/>
      <c r="MIQ404" s="366"/>
      <c r="MIR404" s="366"/>
      <c r="MIS404" s="366"/>
      <c r="MIT404" s="366"/>
      <c r="MIU404" s="366"/>
      <c r="MIV404" s="366"/>
      <c r="MIW404" s="366"/>
      <c r="MIX404" s="366"/>
      <c r="MIY404" s="366"/>
      <c r="MIZ404" s="366"/>
      <c r="MJA404" s="366"/>
      <c r="MJB404" s="366"/>
      <c r="MJC404" s="366"/>
      <c r="MJD404" s="366"/>
      <c r="MJE404" s="366"/>
      <c r="MJF404" s="366"/>
      <c r="MJG404" s="366"/>
      <c r="MJH404" s="366"/>
      <c r="MJI404" s="366"/>
      <c r="MJJ404" s="366"/>
      <c r="MJK404" s="366"/>
      <c r="MJL404" s="366"/>
      <c r="MJM404" s="366"/>
      <c r="MJN404" s="366"/>
      <c r="MJO404" s="366"/>
      <c r="MJP404" s="366"/>
      <c r="MJQ404" s="366"/>
      <c r="MJR404" s="366"/>
      <c r="MJS404" s="366"/>
      <c r="MJT404" s="366"/>
      <c r="MJU404" s="366"/>
      <c r="MJV404" s="366"/>
      <c r="MJW404" s="366"/>
      <c r="MJX404" s="366"/>
      <c r="MJY404" s="366"/>
      <c r="MJZ404" s="366"/>
      <c r="MKA404" s="366"/>
      <c r="MKB404" s="366"/>
      <c r="MKC404" s="366"/>
      <c r="MKD404" s="366"/>
      <c r="MKE404" s="366"/>
      <c r="MKF404" s="366"/>
      <c r="MKG404" s="366"/>
      <c r="MKH404" s="366"/>
      <c r="MKI404" s="366"/>
      <c r="MKJ404" s="366"/>
      <c r="MKK404" s="366"/>
      <c r="MKL404" s="366"/>
      <c r="MKM404" s="366"/>
      <c r="MKN404" s="366"/>
      <c r="MKO404" s="366"/>
      <c r="MKP404" s="366"/>
      <c r="MKQ404" s="366"/>
      <c r="MKR404" s="366"/>
      <c r="MKS404" s="366"/>
      <c r="MKT404" s="366"/>
      <c r="MKU404" s="366"/>
      <c r="MKV404" s="366"/>
      <c r="MKW404" s="366"/>
      <c r="MKX404" s="366"/>
      <c r="MKY404" s="366"/>
      <c r="MKZ404" s="366"/>
      <c r="MLA404" s="366"/>
      <c r="MLB404" s="366"/>
      <c r="MLC404" s="366"/>
      <c r="MLD404" s="366"/>
      <c r="MLE404" s="366"/>
      <c r="MLF404" s="366"/>
      <c r="MLG404" s="366"/>
      <c r="MLH404" s="366"/>
      <c r="MLI404" s="366"/>
      <c r="MLJ404" s="366"/>
      <c r="MLK404" s="366"/>
      <c r="MLL404" s="366"/>
      <c r="MLM404" s="366"/>
      <c r="MLN404" s="366"/>
      <c r="MLO404" s="366"/>
      <c r="MLP404" s="366"/>
      <c r="MLQ404" s="366"/>
      <c r="MLR404" s="366"/>
      <c r="MLS404" s="366"/>
      <c r="MLT404" s="366"/>
      <c r="MLU404" s="366"/>
      <c r="MLV404" s="366"/>
      <c r="MLW404" s="366"/>
      <c r="MLX404" s="366"/>
      <c r="MLY404" s="366"/>
      <c r="MLZ404" s="366"/>
      <c r="MMA404" s="366"/>
      <c r="MMB404" s="366"/>
      <c r="MMC404" s="366"/>
      <c r="MMD404" s="366"/>
      <c r="MME404" s="366"/>
      <c r="MMF404" s="366"/>
      <c r="MMG404" s="366"/>
      <c r="MMH404" s="366"/>
      <c r="MMI404" s="366"/>
      <c r="MMJ404" s="366"/>
      <c r="MMK404" s="366"/>
      <c r="MML404" s="366"/>
      <c r="MMM404" s="366"/>
      <c r="MMN404" s="366"/>
      <c r="MMO404" s="366"/>
      <c r="MMP404" s="366"/>
      <c r="MMQ404" s="366"/>
      <c r="MMR404" s="366"/>
      <c r="MMS404" s="366"/>
      <c r="MMT404" s="366"/>
      <c r="MMU404" s="366"/>
      <c r="MMV404" s="366"/>
      <c r="MMW404" s="366"/>
      <c r="MMX404" s="366"/>
      <c r="MMY404" s="366"/>
      <c r="MMZ404" s="366"/>
      <c r="MNA404" s="366"/>
      <c r="MNB404" s="366"/>
      <c r="MNC404" s="366"/>
      <c r="MND404" s="366"/>
      <c r="MNE404" s="366"/>
      <c r="MNF404" s="366"/>
      <c r="MNG404" s="366"/>
      <c r="MNH404" s="366"/>
      <c r="MNI404" s="366"/>
      <c r="MNJ404" s="366"/>
      <c r="MNK404" s="366"/>
      <c r="MNL404" s="366"/>
      <c r="MNM404" s="366"/>
      <c r="MNN404" s="366"/>
      <c r="MNO404" s="366"/>
      <c r="MNP404" s="366"/>
      <c r="MNQ404" s="366"/>
      <c r="MNR404" s="366"/>
      <c r="MNS404" s="366"/>
      <c r="MNT404" s="366"/>
      <c r="MNU404" s="366"/>
      <c r="MNV404" s="366"/>
      <c r="MNW404" s="366"/>
      <c r="MNX404" s="366"/>
      <c r="MNY404" s="366"/>
      <c r="MNZ404" s="366"/>
      <c r="MOA404" s="366"/>
      <c r="MOB404" s="366"/>
      <c r="MOC404" s="366"/>
      <c r="MOD404" s="366"/>
      <c r="MOE404" s="366"/>
      <c r="MOF404" s="366"/>
      <c r="MOG404" s="366"/>
      <c r="MOH404" s="366"/>
      <c r="MOI404" s="366"/>
      <c r="MOJ404" s="366"/>
      <c r="MOK404" s="366"/>
      <c r="MOL404" s="366"/>
      <c r="MOM404" s="366"/>
      <c r="MON404" s="366"/>
      <c r="MOO404" s="366"/>
      <c r="MOP404" s="366"/>
      <c r="MOQ404" s="366"/>
      <c r="MOR404" s="366"/>
      <c r="MOS404" s="366"/>
      <c r="MOT404" s="366"/>
      <c r="MOU404" s="366"/>
      <c r="MOV404" s="366"/>
      <c r="MOW404" s="366"/>
      <c r="MOX404" s="366"/>
      <c r="MOY404" s="366"/>
      <c r="MOZ404" s="366"/>
      <c r="MPA404" s="366"/>
      <c r="MPB404" s="366"/>
      <c r="MPC404" s="366"/>
      <c r="MPD404" s="366"/>
      <c r="MPE404" s="366"/>
      <c r="MPF404" s="366"/>
      <c r="MPG404" s="366"/>
      <c r="MPH404" s="366"/>
      <c r="MPI404" s="366"/>
      <c r="MPJ404" s="366"/>
      <c r="MPK404" s="366"/>
      <c r="MPL404" s="366"/>
      <c r="MPM404" s="366"/>
      <c r="MPN404" s="366"/>
      <c r="MPO404" s="366"/>
      <c r="MPP404" s="366"/>
      <c r="MPQ404" s="366"/>
      <c r="MPR404" s="366"/>
      <c r="MPS404" s="366"/>
      <c r="MPT404" s="366"/>
      <c r="MPU404" s="366"/>
      <c r="MPV404" s="366"/>
      <c r="MPW404" s="366"/>
      <c r="MPX404" s="366"/>
      <c r="MPY404" s="366"/>
      <c r="MPZ404" s="366"/>
      <c r="MQA404" s="366"/>
      <c r="MQB404" s="366"/>
      <c r="MQC404" s="366"/>
      <c r="MQD404" s="366"/>
      <c r="MQE404" s="366"/>
      <c r="MQF404" s="366"/>
      <c r="MQG404" s="366"/>
      <c r="MQH404" s="366"/>
      <c r="MQI404" s="366"/>
      <c r="MQJ404" s="366"/>
      <c r="MQK404" s="366"/>
      <c r="MQL404" s="366"/>
      <c r="MQM404" s="366"/>
      <c r="MQN404" s="366"/>
      <c r="MQO404" s="366"/>
      <c r="MQP404" s="366"/>
      <c r="MQQ404" s="366"/>
      <c r="MQR404" s="366"/>
      <c r="MQS404" s="366"/>
      <c r="MQT404" s="366"/>
      <c r="MQU404" s="366"/>
      <c r="MQV404" s="366"/>
      <c r="MQW404" s="366"/>
      <c r="MQX404" s="366"/>
      <c r="MQY404" s="366"/>
      <c r="MQZ404" s="366"/>
      <c r="MRA404" s="366"/>
      <c r="MRB404" s="366"/>
      <c r="MRC404" s="366"/>
      <c r="MRD404" s="366"/>
      <c r="MRE404" s="366"/>
      <c r="MRF404" s="366"/>
      <c r="MRG404" s="366"/>
      <c r="MRH404" s="366"/>
      <c r="MRI404" s="366"/>
      <c r="MRJ404" s="366"/>
      <c r="MRK404" s="366"/>
      <c r="MRL404" s="366"/>
      <c r="MRM404" s="366"/>
      <c r="MRN404" s="366"/>
      <c r="MRO404" s="366"/>
      <c r="MRP404" s="366"/>
      <c r="MRQ404" s="366"/>
      <c r="MRR404" s="366"/>
      <c r="MRS404" s="366"/>
      <c r="MRT404" s="366"/>
      <c r="MRU404" s="366"/>
      <c r="MRV404" s="366"/>
      <c r="MRW404" s="366"/>
      <c r="MRX404" s="366"/>
      <c r="MRY404" s="366"/>
      <c r="MRZ404" s="366"/>
      <c r="MSA404" s="366"/>
      <c r="MSB404" s="366"/>
      <c r="MSC404" s="366"/>
      <c r="MSD404" s="366"/>
      <c r="MSE404" s="366"/>
      <c r="MSF404" s="366"/>
      <c r="MSG404" s="366"/>
      <c r="MSH404" s="366"/>
      <c r="MSI404" s="366"/>
      <c r="MSJ404" s="366"/>
      <c r="MSK404" s="366"/>
      <c r="MSL404" s="366"/>
      <c r="MSM404" s="366"/>
      <c r="MSN404" s="366"/>
      <c r="MSO404" s="366"/>
      <c r="MSP404" s="366"/>
      <c r="MSQ404" s="366"/>
      <c r="MSR404" s="366"/>
      <c r="MSS404" s="366"/>
      <c r="MST404" s="366"/>
      <c r="MSU404" s="366"/>
      <c r="MSV404" s="366"/>
      <c r="MSW404" s="366"/>
      <c r="MSX404" s="366"/>
      <c r="MSY404" s="366"/>
      <c r="MSZ404" s="366"/>
      <c r="MTA404" s="366"/>
      <c r="MTB404" s="366"/>
      <c r="MTC404" s="366"/>
      <c r="MTD404" s="366"/>
      <c r="MTE404" s="366"/>
      <c r="MTF404" s="366"/>
      <c r="MTG404" s="366"/>
      <c r="MTH404" s="366"/>
      <c r="MTI404" s="366"/>
      <c r="MTJ404" s="366"/>
      <c r="MTK404" s="366"/>
      <c r="MTL404" s="366"/>
      <c r="MTM404" s="366"/>
      <c r="MTN404" s="366"/>
      <c r="MTO404" s="366"/>
      <c r="MTP404" s="366"/>
      <c r="MTQ404" s="366"/>
      <c r="MTR404" s="366"/>
      <c r="MTS404" s="366"/>
      <c r="MTT404" s="366"/>
      <c r="MTU404" s="366"/>
      <c r="MTV404" s="366"/>
      <c r="MTW404" s="366"/>
      <c r="MTX404" s="366"/>
      <c r="MTY404" s="366"/>
      <c r="MTZ404" s="366"/>
      <c r="MUA404" s="366"/>
      <c r="MUB404" s="366"/>
      <c r="MUC404" s="366"/>
      <c r="MUD404" s="366"/>
      <c r="MUE404" s="366"/>
      <c r="MUF404" s="366"/>
      <c r="MUG404" s="366"/>
      <c r="MUH404" s="366"/>
      <c r="MUI404" s="366"/>
      <c r="MUJ404" s="366"/>
      <c r="MUK404" s="366"/>
      <c r="MUL404" s="366"/>
      <c r="MUM404" s="366"/>
      <c r="MUN404" s="366"/>
      <c r="MUO404" s="366"/>
      <c r="MUP404" s="366"/>
      <c r="MUQ404" s="366"/>
      <c r="MUR404" s="366"/>
      <c r="MUS404" s="366"/>
      <c r="MUT404" s="366"/>
      <c r="MUU404" s="366"/>
      <c r="MUV404" s="366"/>
      <c r="MUW404" s="366"/>
      <c r="MUX404" s="366"/>
      <c r="MUY404" s="366"/>
      <c r="MUZ404" s="366"/>
      <c r="MVA404" s="366"/>
      <c r="MVB404" s="366"/>
      <c r="MVC404" s="366"/>
      <c r="MVD404" s="366"/>
      <c r="MVE404" s="366"/>
      <c r="MVF404" s="366"/>
      <c r="MVG404" s="366"/>
      <c r="MVH404" s="366"/>
      <c r="MVI404" s="366"/>
      <c r="MVJ404" s="366"/>
      <c r="MVK404" s="366"/>
      <c r="MVL404" s="366"/>
      <c r="MVM404" s="366"/>
      <c r="MVN404" s="366"/>
      <c r="MVO404" s="366"/>
      <c r="MVP404" s="366"/>
      <c r="MVQ404" s="366"/>
      <c r="MVR404" s="366"/>
      <c r="MVS404" s="366"/>
      <c r="MVT404" s="366"/>
      <c r="MVU404" s="366"/>
      <c r="MVV404" s="366"/>
      <c r="MVW404" s="366"/>
      <c r="MVX404" s="366"/>
      <c r="MVY404" s="366"/>
      <c r="MVZ404" s="366"/>
      <c r="MWA404" s="366"/>
      <c r="MWB404" s="366"/>
      <c r="MWC404" s="366"/>
      <c r="MWD404" s="366"/>
      <c r="MWE404" s="366"/>
      <c r="MWF404" s="366"/>
      <c r="MWG404" s="366"/>
      <c r="MWH404" s="366"/>
      <c r="MWI404" s="366"/>
      <c r="MWJ404" s="366"/>
      <c r="MWK404" s="366"/>
      <c r="MWL404" s="366"/>
      <c r="MWM404" s="366"/>
      <c r="MWN404" s="366"/>
      <c r="MWO404" s="366"/>
      <c r="MWP404" s="366"/>
      <c r="MWQ404" s="366"/>
      <c r="MWR404" s="366"/>
      <c r="MWS404" s="366"/>
      <c r="MWT404" s="366"/>
      <c r="MWU404" s="366"/>
      <c r="MWV404" s="366"/>
      <c r="MWW404" s="366"/>
      <c r="MWX404" s="366"/>
      <c r="MWY404" s="366"/>
      <c r="MWZ404" s="366"/>
      <c r="MXA404" s="366"/>
      <c r="MXB404" s="366"/>
      <c r="MXC404" s="366"/>
      <c r="MXD404" s="366"/>
      <c r="MXE404" s="366"/>
      <c r="MXF404" s="366"/>
      <c r="MXG404" s="366"/>
      <c r="MXH404" s="366"/>
      <c r="MXI404" s="366"/>
      <c r="MXJ404" s="366"/>
      <c r="MXK404" s="366"/>
      <c r="MXL404" s="366"/>
      <c r="MXM404" s="366"/>
      <c r="MXN404" s="366"/>
      <c r="MXO404" s="366"/>
      <c r="MXP404" s="366"/>
      <c r="MXQ404" s="366"/>
      <c r="MXR404" s="366"/>
      <c r="MXS404" s="366"/>
      <c r="MXT404" s="366"/>
      <c r="MXU404" s="366"/>
      <c r="MXV404" s="366"/>
      <c r="MXW404" s="366"/>
      <c r="MXX404" s="366"/>
      <c r="MXY404" s="366"/>
      <c r="MXZ404" s="366"/>
      <c r="MYA404" s="366"/>
      <c r="MYB404" s="366"/>
      <c r="MYC404" s="366"/>
      <c r="MYD404" s="366"/>
      <c r="MYE404" s="366"/>
      <c r="MYF404" s="366"/>
      <c r="MYG404" s="366"/>
      <c r="MYH404" s="366"/>
      <c r="MYI404" s="366"/>
      <c r="MYJ404" s="366"/>
      <c r="MYK404" s="366"/>
      <c r="MYL404" s="366"/>
      <c r="MYM404" s="366"/>
      <c r="MYN404" s="366"/>
      <c r="MYO404" s="366"/>
      <c r="MYP404" s="366"/>
      <c r="MYQ404" s="366"/>
      <c r="MYR404" s="366"/>
      <c r="MYS404" s="366"/>
      <c r="MYT404" s="366"/>
      <c r="MYU404" s="366"/>
      <c r="MYV404" s="366"/>
      <c r="MYW404" s="366"/>
      <c r="MYX404" s="366"/>
      <c r="MYY404" s="366"/>
      <c r="MYZ404" s="366"/>
      <c r="MZA404" s="366"/>
      <c r="MZB404" s="366"/>
      <c r="MZC404" s="366"/>
      <c r="MZD404" s="366"/>
      <c r="MZE404" s="366"/>
      <c r="MZF404" s="366"/>
      <c r="MZG404" s="366"/>
      <c r="MZH404" s="366"/>
      <c r="MZI404" s="366"/>
      <c r="MZJ404" s="366"/>
      <c r="MZK404" s="366"/>
      <c r="MZL404" s="366"/>
      <c r="MZM404" s="366"/>
      <c r="MZN404" s="366"/>
      <c r="MZO404" s="366"/>
      <c r="MZP404" s="366"/>
      <c r="MZQ404" s="366"/>
      <c r="MZR404" s="366"/>
      <c r="MZS404" s="366"/>
      <c r="MZT404" s="366"/>
      <c r="MZU404" s="366"/>
      <c r="MZV404" s="366"/>
      <c r="MZW404" s="366"/>
      <c r="MZX404" s="366"/>
      <c r="MZY404" s="366"/>
      <c r="MZZ404" s="366"/>
      <c r="NAA404" s="366"/>
      <c r="NAB404" s="366"/>
      <c r="NAC404" s="366"/>
      <c r="NAD404" s="366"/>
      <c r="NAE404" s="366"/>
      <c r="NAF404" s="366"/>
      <c r="NAG404" s="366"/>
      <c r="NAH404" s="366"/>
      <c r="NAI404" s="366"/>
      <c r="NAJ404" s="366"/>
      <c r="NAK404" s="366"/>
      <c r="NAL404" s="366"/>
      <c r="NAM404" s="366"/>
      <c r="NAN404" s="366"/>
      <c r="NAO404" s="366"/>
      <c r="NAP404" s="366"/>
      <c r="NAQ404" s="366"/>
      <c r="NAR404" s="366"/>
      <c r="NAS404" s="366"/>
      <c r="NAT404" s="366"/>
      <c r="NAU404" s="366"/>
      <c r="NAV404" s="366"/>
      <c r="NAW404" s="366"/>
      <c r="NAX404" s="366"/>
      <c r="NAY404" s="366"/>
      <c r="NAZ404" s="366"/>
      <c r="NBA404" s="366"/>
      <c r="NBB404" s="366"/>
      <c r="NBC404" s="366"/>
      <c r="NBD404" s="366"/>
      <c r="NBE404" s="366"/>
      <c r="NBF404" s="366"/>
      <c r="NBG404" s="366"/>
      <c r="NBH404" s="366"/>
      <c r="NBI404" s="366"/>
      <c r="NBJ404" s="366"/>
      <c r="NBK404" s="366"/>
      <c r="NBL404" s="366"/>
      <c r="NBM404" s="366"/>
      <c r="NBN404" s="366"/>
      <c r="NBO404" s="366"/>
      <c r="NBP404" s="366"/>
      <c r="NBQ404" s="366"/>
      <c r="NBR404" s="366"/>
      <c r="NBS404" s="366"/>
      <c r="NBT404" s="366"/>
      <c r="NBU404" s="366"/>
      <c r="NBV404" s="366"/>
      <c r="NBW404" s="366"/>
      <c r="NBX404" s="366"/>
      <c r="NBY404" s="366"/>
      <c r="NBZ404" s="366"/>
      <c r="NCA404" s="366"/>
      <c r="NCB404" s="366"/>
      <c r="NCC404" s="366"/>
      <c r="NCD404" s="366"/>
      <c r="NCE404" s="366"/>
      <c r="NCF404" s="366"/>
      <c r="NCG404" s="366"/>
      <c r="NCH404" s="366"/>
      <c r="NCI404" s="366"/>
      <c r="NCJ404" s="366"/>
      <c r="NCK404" s="366"/>
      <c r="NCL404" s="366"/>
      <c r="NCM404" s="366"/>
      <c r="NCN404" s="366"/>
      <c r="NCO404" s="366"/>
      <c r="NCP404" s="366"/>
      <c r="NCQ404" s="366"/>
      <c r="NCR404" s="366"/>
      <c r="NCS404" s="366"/>
      <c r="NCT404" s="366"/>
      <c r="NCU404" s="366"/>
      <c r="NCV404" s="366"/>
      <c r="NCW404" s="366"/>
      <c r="NCX404" s="366"/>
      <c r="NCY404" s="366"/>
      <c r="NCZ404" s="366"/>
      <c r="NDA404" s="366"/>
      <c r="NDB404" s="366"/>
      <c r="NDC404" s="366"/>
      <c r="NDD404" s="366"/>
      <c r="NDE404" s="366"/>
      <c r="NDF404" s="366"/>
      <c r="NDG404" s="366"/>
      <c r="NDH404" s="366"/>
      <c r="NDI404" s="366"/>
      <c r="NDJ404" s="366"/>
      <c r="NDK404" s="366"/>
      <c r="NDL404" s="366"/>
      <c r="NDM404" s="366"/>
      <c r="NDN404" s="366"/>
      <c r="NDO404" s="366"/>
      <c r="NDP404" s="366"/>
      <c r="NDQ404" s="366"/>
      <c r="NDR404" s="366"/>
      <c r="NDS404" s="366"/>
      <c r="NDT404" s="366"/>
      <c r="NDU404" s="366"/>
      <c r="NDV404" s="366"/>
      <c r="NDW404" s="366"/>
      <c r="NDX404" s="366"/>
      <c r="NDY404" s="366"/>
      <c r="NDZ404" s="366"/>
      <c r="NEA404" s="366"/>
      <c r="NEB404" s="366"/>
      <c r="NEC404" s="366"/>
      <c r="NED404" s="366"/>
      <c r="NEE404" s="366"/>
      <c r="NEF404" s="366"/>
      <c r="NEG404" s="366"/>
      <c r="NEH404" s="366"/>
      <c r="NEI404" s="366"/>
      <c r="NEJ404" s="366"/>
      <c r="NEK404" s="366"/>
      <c r="NEL404" s="366"/>
      <c r="NEM404" s="366"/>
      <c r="NEN404" s="366"/>
      <c r="NEO404" s="366"/>
      <c r="NEP404" s="366"/>
      <c r="NEQ404" s="366"/>
      <c r="NER404" s="366"/>
      <c r="NES404" s="366"/>
      <c r="NET404" s="366"/>
      <c r="NEU404" s="366"/>
      <c r="NEV404" s="366"/>
      <c r="NEW404" s="366"/>
      <c r="NEX404" s="366"/>
      <c r="NEY404" s="366"/>
      <c r="NEZ404" s="366"/>
      <c r="NFA404" s="366"/>
      <c r="NFB404" s="366"/>
      <c r="NFC404" s="366"/>
      <c r="NFD404" s="366"/>
      <c r="NFE404" s="366"/>
      <c r="NFF404" s="366"/>
      <c r="NFG404" s="366"/>
      <c r="NFH404" s="366"/>
      <c r="NFI404" s="366"/>
      <c r="NFJ404" s="366"/>
      <c r="NFK404" s="366"/>
      <c r="NFL404" s="366"/>
      <c r="NFM404" s="366"/>
      <c r="NFN404" s="366"/>
      <c r="NFO404" s="366"/>
      <c r="NFP404" s="366"/>
      <c r="NFQ404" s="366"/>
      <c r="NFR404" s="366"/>
      <c r="NFS404" s="366"/>
      <c r="NFT404" s="366"/>
      <c r="NFU404" s="366"/>
      <c r="NFV404" s="366"/>
      <c r="NFW404" s="366"/>
      <c r="NFX404" s="366"/>
      <c r="NFY404" s="366"/>
      <c r="NFZ404" s="366"/>
      <c r="NGA404" s="366"/>
      <c r="NGB404" s="366"/>
      <c r="NGC404" s="366"/>
      <c r="NGD404" s="366"/>
      <c r="NGE404" s="366"/>
      <c r="NGF404" s="366"/>
      <c r="NGG404" s="366"/>
      <c r="NGH404" s="366"/>
      <c r="NGI404" s="366"/>
      <c r="NGJ404" s="366"/>
      <c r="NGK404" s="366"/>
      <c r="NGL404" s="366"/>
      <c r="NGM404" s="366"/>
      <c r="NGN404" s="366"/>
      <c r="NGO404" s="366"/>
      <c r="NGP404" s="366"/>
      <c r="NGQ404" s="366"/>
      <c r="NGR404" s="366"/>
      <c r="NGS404" s="366"/>
      <c r="NGT404" s="366"/>
      <c r="NGU404" s="366"/>
      <c r="NGV404" s="366"/>
      <c r="NGW404" s="366"/>
      <c r="NGX404" s="366"/>
      <c r="NGY404" s="366"/>
      <c r="NGZ404" s="366"/>
      <c r="NHA404" s="366"/>
      <c r="NHB404" s="366"/>
      <c r="NHC404" s="366"/>
      <c r="NHD404" s="366"/>
      <c r="NHE404" s="366"/>
      <c r="NHF404" s="366"/>
      <c r="NHG404" s="366"/>
      <c r="NHH404" s="366"/>
      <c r="NHI404" s="366"/>
      <c r="NHJ404" s="366"/>
      <c r="NHK404" s="366"/>
      <c r="NHL404" s="366"/>
      <c r="NHM404" s="366"/>
      <c r="NHN404" s="366"/>
      <c r="NHO404" s="366"/>
      <c r="NHP404" s="366"/>
      <c r="NHQ404" s="366"/>
      <c r="NHR404" s="366"/>
      <c r="NHS404" s="366"/>
      <c r="NHT404" s="366"/>
      <c r="NHU404" s="366"/>
      <c r="NHV404" s="366"/>
      <c r="NHW404" s="366"/>
      <c r="NHX404" s="366"/>
      <c r="NHY404" s="366"/>
      <c r="NHZ404" s="366"/>
      <c r="NIA404" s="366"/>
      <c r="NIB404" s="366"/>
      <c r="NIC404" s="366"/>
      <c r="NID404" s="366"/>
      <c r="NIE404" s="366"/>
      <c r="NIF404" s="366"/>
      <c r="NIG404" s="366"/>
      <c r="NIH404" s="366"/>
      <c r="NII404" s="366"/>
      <c r="NIJ404" s="366"/>
      <c r="NIK404" s="366"/>
      <c r="NIL404" s="366"/>
      <c r="NIM404" s="366"/>
      <c r="NIN404" s="366"/>
      <c r="NIO404" s="366"/>
      <c r="NIP404" s="366"/>
      <c r="NIQ404" s="366"/>
      <c r="NIR404" s="366"/>
      <c r="NIS404" s="366"/>
      <c r="NIT404" s="366"/>
      <c r="NIU404" s="366"/>
      <c r="NIV404" s="366"/>
      <c r="NIW404" s="366"/>
      <c r="NIX404" s="366"/>
      <c r="NIY404" s="366"/>
      <c r="NIZ404" s="366"/>
      <c r="NJA404" s="366"/>
      <c r="NJB404" s="366"/>
      <c r="NJC404" s="366"/>
      <c r="NJD404" s="366"/>
      <c r="NJE404" s="366"/>
      <c r="NJF404" s="366"/>
      <c r="NJG404" s="366"/>
      <c r="NJH404" s="366"/>
      <c r="NJI404" s="366"/>
      <c r="NJJ404" s="366"/>
      <c r="NJK404" s="366"/>
      <c r="NJL404" s="366"/>
      <c r="NJM404" s="366"/>
      <c r="NJN404" s="366"/>
      <c r="NJO404" s="366"/>
      <c r="NJP404" s="366"/>
      <c r="NJQ404" s="366"/>
      <c r="NJR404" s="366"/>
      <c r="NJS404" s="366"/>
      <c r="NJT404" s="366"/>
      <c r="NJU404" s="366"/>
      <c r="NJV404" s="366"/>
      <c r="NJW404" s="366"/>
      <c r="NJX404" s="366"/>
      <c r="NJY404" s="366"/>
      <c r="NJZ404" s="366"/>
      <c r="NKA404" s="366"/>
      <c r="NKB404" s="366"/>
      <c r="NKC404" s="366"/>
      <c r="NKD404" s="366"/>
      <c r="NKE404" s="366"/>
      <c r="NKF404" s="366"/>
      <c r="NKG404" s="366"/>
      <c r="NKH404" s="366"/>
      <c r="NKI404" s="366"/>
      <c r="NKJ404" s="366"/>
      <c r="NKK404" s="366"/>
      <c r="NKL404" s="366"/>
      <c r="NKM404" s="366"/>
      <c r="NKN404" s="366"/>
      <c r="NKO404" s="366"/>
      <c r="NKP404" s="366"/>
      <c r="NKQ404" s="366"/>
      <c r="NKR404" s="366"/>
      <c r="NKS404" s="366"/>
      <c r="NKT404" s="366"/>
      <c r="NKU404" s="366"/>
      <c r="NKV404" s="366"/>
      <c r="NKW404" s="366"/>
      <c r="NKX404" s="366"/>
      <c r="NKY404" s="366"/>
      <c r="NKZ404" s="366"/>
      <c r="NLA404" s="366"/>
      <c r="NLB404" s="366"/>
      <c r="NLC404" s="366"/>
      <c r="NLD404" s="366"/>
      <c r="NLE404" s="366"/>
      <c r="NLF404" s="366"/>
      <c r="NLG404" s="366"/>
      <c r="NLH404" s="366"/>
      <c r="NLI404" s="366"/>
      <c r="NLJ404" s="366"/>
      <c r="NLK404" s="366"/>
      <c r="NLL404" s="366"/>
      <c r="NLM404" s="366"/>
      <c r="NLN404" s="366"/>
      <c r="NLO404" s="366"/>
      <c r="NLP404" s="366"/>
      <c r="NLQ404" s="366"/>
      <c r="NLR404" s="366"/>
      <c r="NLS404" s="366"/>
      <c r="NLT404" s="366"/>
      <c r="NLU404" s="366"/>
      <c r="NLV404" s="366"/>
      <c r="NLW404" s="366"/>
      <c r="NLX404" s="366"/>
      <c r="NLY404" s="366"/>
      <c r="NLZ404" s="366"/>
      <c r="NMA404" s="366"/>
      <c r="NMB404" s="366"/>
      <c r="NMC404" s="366"/>
      <c r="NMD404" s="366"/>
      <c r="NME404" s="366"/>
      <c r="NMF404" s="366"/>
      <c r="NMG404" s="366"/>
      <c r="NMH404" s="366"/>
      <c r="NMI404" s="366"/>
      <c r="NMJ404" s="366"/>
      <c r="NMK404" s="366"/>
      <c r="NML404" s="366"/>
      <c r="NMM404" s="366"/>
      <c r="NMN404" s="366"/>
      <c r="NMO404" s="366"/>
      <c r="NMP404" s="366"/>
      <c r="NMQ404" s="366"/>
      <c r="NMR404" s="366"/>
      <c r="NMS404" s="366"/>
      <c r="NMT404" s="366"/>
      <c r="NMU404" s="366"/>
      <c r="NMV404" s="366"/>
      <c r="NMW404" s="366"/>
      <c r="NMX404" s="366"/>
      <c r="NMY404" s="366"/>
      <c r="NMZ404" s="366"/>
      <c r="NNA404" s="366"/>
      <c r="NNB404" s="366"/>
      <c r="NNC404" s="366"/>
      <c r="NND404" s="366"/>
      <c r="NNE404" s="366"/>
      <c r="NNF404" s="366"/>
      <c r="NNG404" s="366"/>
      <c r="NNH404" s="366"/>
      <c r="NNI404" s="366"/>
      <c r="NNJ404" s="366"/>
      <c r="NNK404" s="366"/>
      <c r="NNL404" s="366"/>
      <c r="NNM404" s="366"/>
      <c r="NNN404" s="366"/>
      <c r="NNO404" s="366"/>
      <c r="NNP404" s="366"/>
      <c r="NNQ404" s="366"/>
      <c r="NNR404" s="366"/>
      <c r="NNS404" s="366"/>
      <c r="NNT404" s="366"/>
      <c r="NNU404" s="366"/>
      <c r="NNV404" s="366"/>
      <c r="NNW404" s="366"/>
      <c r="NNX404" s="366"/>
      <c r="NNY404" s="366"/>
      <c r="NNZ404" s="366"/>
      <c r="NOA404" s="366"/>
      <c r="NOB404" s="366"/>
      <c r="NOC404" s="366"/>
      <c r="NOD404" s="366"/>
      <c r="NOE404" s="366"/>
      <c r="NOF404" s="366"/>
      <c r="NOG404" s="366"/>
      <c r="NOH404" s="366"/>
      <c r="NOI404" s="366"/>
      <c r="NOJ404" s="366"/>
      <c r="NOK404" s="366"/>
      <c r="NOL404" s="366"/>
      <c r="NOM404" s="366"/>
      <c r="NON404" s="366"/>
      <c r="NOO404" s="366"/>
      <c r="NOP404" s="366"/>
      <c r="NOQ404" s="366"/>
      <c r="NOR404" s="366"/>
      <c r="NOS404" s="366"/>
      <c r="NOT404" s="366"/>
      <c r="NOU404" s="366"/>
      <c r="NOV404" s="366"/>
      <c r="NOW404" s="366"/>
      <c r="NOX404" s="366"/>
      <c r="NOY404" s="366"/>
      <c r="NOZ404" s="366"/>
      <c r="NPA404" s="366"/>
      <c r="NPB404" s="366"/>
      <c r="NPC404" s="366"/>
      <c r="NPD404" s="366"/>
      <c r="NPE404" s="366"/>
      <c r="NPF404" s="366"/>
      <c r="NPG404" s="366"/>
      <c r="NPH404" s="366"/>
      <c r="NPI404" s="366"/>
      <c r="NPJ404" s="366"/>
      <c r="NPK404" s="366"/>
      <c r="NPL404" s="366"/>
      <c r="NPM404" s="366"/>
      <c r="NPN404" s="366"/>
      <c r="NPO404" s="366"/>
      <c r="NPP404" s="366"/>
      <c r="NPQ404" s="366"/>
      <c r="NPR404" s="366"/>
      <c r="NPS404" s="366"/>
      <c r="NPT404" s="366"/>
      <c r="NPU404" s="366"/>
      <c r="NPV404" s="366"/>
      <c r="NPW404" s="366"/>
      <c r="NPX404" s="366"/>
      <c r="NPY404" s="366"/>
      <c r="NPZ404" s="366"/>
      <c r="NQA404" s="366"/>
      <c r="NQB404" s="366"/>
      <c r="NQC404" s="366"/>
      <c r="NQD404" s="366"/>
      <c r="NQE404" s="366"/>
      <c r="NQF404" s="366"/>
      <c r="NQG404" s="366"/>
      <c r="NQH404" s="366"/>
      <c r="NQI404" s="366"/>
      <c r="NQJ404" s="366"/>
      <c r="NQK404" s="366"/>
      <c r="NQL404" s="366"/>
      <c r="NQM404" s="366"/>
      <c r="NQN404" s="366"/>
      <c r="NQO404" s="366"/>
      <c r="NQP404" s="366"/>
      <c r="NQQ404" s="366"/>
      <c r="NQR404" s="366"/>
      <c r="NQS404" s="366"/>
      <c r="NQT404" s="366"/>
      <c r="NQU404" s="366"/>
      <c r="NQV404" s="366"/>
      <c r="NQW404" s="366"/>
      <c r="NQX404" s="366"/>
      <c r="NQY404" s="366"/>
      <c r="NQZ404" s="366"/>
      <c r="NRA404" s="366"/>
      <c r="NRB404" s="366"/>
      <c r="NRC404" s="366"/>
      <c r="NRD404" s="366"/>
      <c r="NRE404" s="366"/>
      <c r="NRF404" s="366"/>
      <c r="NRG404" s="366"/>
      <c r="NRH404" s="366"/>
      <c r="NRI404" s="366"/>
      <c r="NRJ404" s="366"/>
      <c r="NRK404" s="366"/>
      <c r="NRL404" s="366"/>
      <c r="NRM404" s="366"/>
      <c r="NRN404" s="366"/>
      <c r="NRO404" s="366"/>
      <c r="NRP404" s="366"/>
      <c r="NRQ404" s="366"/>
      <c r="NRR404" s="366"/>
      <c r="NRS404" s="366"/>
      <c r="NRT404" s="366"/>
      <c r="NRU404" s="366"/>
      <c r="NRV404" s="366"/>
      <c r="NRW404" s="366"/>
      <c r="NRX404" s="366"/>
      <c r="NRY404" s="366"/>
      <c r="NRZ404" s="366"/>
      <c r="NSA404" s="366"/>
      <c r="NSB404" s="366"/>
      <c r="NSC404" s="366"/>
      <c r="NSD404" s="366"/>
      <c r="NSE404" s="366"/>
      <c r="NSF404" s="366"/>
      <c r="NSG404" s="366"/>
      <c r="NSH404" s="366"/>
      <c r="NSI404" s="366"/>
      <c r="NSJ404" s="366"/>
      <c r="NSK404" s="366"/>
      <c r="NSL404" s="366"/>
      <c r="NSM404" s="366"/>
      <c r="NSN404" s="366"/>
      <c r="NSO404" s="366"/>
      <c r="NSP404" s="366"/>
      <c r="NSQ404" s="366"/>
      <c r="NSR404" s="366"/>
      <c r="NSS404" s="366"/>
      <c r="NST404" s="366"/>
      <c r="NSU404" s="366"/>
      <c r="NSV404" s="366"/>
      <c r="NSW404" s="366"/>
      <c r="NSX404" s="366"/>
      <c r="NSY404" s="366"/>
      <c r="NSZ404" s="366"/>
      <c r="NTA404" s="366"/>
      <c r="NTB404" s="366"/>
      <c r="NTC404" s="366"/>
      <c r="NTD404" s="366"/>
      <c r="NTE404" s="366"/>
      <c r="NTF404" s="366"/>
      <c r="NTG404" s="366"/>
      <c r="NTH404" s="366"/>
      <c r="NTI404" s="366"/>
      <c r="NTJ404" s="366"/>
      <c r="NTK404" s="366"/>
      <c r="NTL404" s="366"/>
      <c r="NTM404" s="366"/>
      <c r="NTN404" s="366"/>
      <c r="NTO404" s="366"/>
      <c r="NTP404" s="366"/>
      <c r="NTQ404" s="366"/>
      <c r="NTR404" s="366"/>
      <c r="NTS404" s="366"/>
      <c r="NTT404" s="366"/>
      <c r="NTU404" s="366"/>
      <c r="NTV404" s="366"/>
      <c r="NTW404" s="366"/>
      <c r="NTX404" s="366"/>
      <c r="NTY404" s="366"/>
      <c r="NTZ404" s="366"/>
      <c r="NUA404" s="366"/>
      <c r="NUB404" s="366"/>
      <c r="NUC404" s="366"/>
      <c r="NUD404" s="366"/>
      <c r="NUE404" s="366"/>
      <c r="NUF404" s="366"/>
      <c r="NUG404" s="366"/>
      <c r="NUH404" s="366"/>
      <c r="NUI404" s="366"/>
      <c r="NUJ404" s="366"/>
      <c r="NUK404" s="366"/>
      <c r="NUL404" s="366"/>
      <c r="NUM404" s="366"/>
      <c r="NUN404" s="366"/>
      <c r="NUO404" s="366"/>
      <c r="NUP404" s="366"/>
      <c r="NUQ404" s="366"/>
      <c r="NUR404" s="366"/>
      <c r="NUS404" s="366"/>
      <c r="NUT404" s="366"/>
      <c r="NUU404" s="366"/>
      <c r="NUV404" s="366"/>
      <c r="NUW404" s="366"/>
      <c r="NUX404" s="366"/>
      <c r="NUY404" s="366"/>
      <c r="NUZ404" s="366"/>
      <c r="NVA404" s="366"/>
      <c r="NVB404" s="366"/>
      <c r="NVC404" s="366"/>
      <c r="NVD404" s="366"/>
      <c r="NVE404" s="366"/>
      <c r="NVF404" s="366"/>
      <c r="NVG404" s="366"/>
      <c r="NVH404" s="366"/>
      <c r="NVI404" s="366"/>
      <c r="NVJ404" s="366"/>
      <c r="NVK404" s="366"/>
      <c r="NVL404" s="366"/>
      <c r="NVM404" s="366"/>
      <c r="NVN404" s="366"/>
      <c r="NVO404" s="366"/>
      <c r="NVP404" s="366"/>
      <c r="NVQ404" s="366"/>
      <c r="NVR404" s="366"/>
      <c r="NVS404" s="366"/>
      <c r="NVT404" s="366"/>
      <c r="NVU404" s="366"/>
      <c r="NVV404" s="366"/>
      <c r="NVW404" s="366"/>
      <c r="NVX404" s="366"/>
      <c r="NVY404" s="366"/>
      <c r="NVZ404" s="366"/>
      <c r="NWA404" s="366"/>
      <c r="NWB404" s="366"/>
      <c r="NWC404" s="366"/>
      <c r="NWD404" s="366"/>
      <c r="NWE404" s="366"/>
      <c r="NWF404" s="366"/>
      <c r="NWG404" s="366"/>
      <c r="NWH404" s="366"/>
      <c r="NWI404" s="366"/>
      <c r="NWJ404" s="366"/>
      <c r="NWK404" s="366"/>
      <c r="NWL404" s="366"/>
      <c r="NWM404" s="366"/>
      <c r="NWN404" s="366"/>
      <c r="NWO404" s="366"/>
      <c r="NWP404" s="366"/>
      <c r="NWQ404" s="366"/>
      <c r="NWR404" s="366"/>
      <c r="NWS404" s="366"/>
      <c r="NWT404" s="366"/>
      <c r="NWU404" s="366"/>
      <c r="NWV404" s="366"/>
      <c r="NWW404" s="366"/>
      <c r="NWX404" s="366"/>
      <c r="NWY404" s="366"/>
      <c r="NWZ404" s="366"/>
      <c r="NXA404" s="366"/>
      <c r="NXB404" s="366"/>
      <c r="NXC404" s="366"/>
      <c r="NXD404" s="366"/>
      <c r="NXE404" s="366"/>
      <c r="NXF404" s="366"/>
      <c r="NXG404" s="366"/>
      <c r="NXH404" s="366"/>
      <c r="NXI404" s="366"/>
      <c r="NXJ404" s="366"/>
      <c r="NXK404" s="366"/>
      <c r="NXL404" s="366"/>
      <c r="NXM404" s="366"/>
      <c r="NXN404" s="366"/>
      <c r="NXO404" s="366"/>
      <c r="NXP404" s="366"/>
      <c r="NXQ404" s="366"/>
      <c r="NXR404" s="366"/>
      <c r="NXS404" s="366"/>
      <c r="NXT404" s="366"/>
      <c r="NXU404" s="366"/>
      <c r="NXV404" s="366"/>
      <c r="NXW404" s="366"/>
      <c r="NXX404" s="366"/>
      <c r="NXY404" s="366"/>
      <c r="NXZ404" s="366"/>
      <c r="NYA404" s="366"/>
      <c r="NYB404" s="366"/>
      <c r="NYC404" s="366"/>
      <c r="NYD404" s="366"/>
      <c r="NYE404" s="366"/>
      <c r="NYF404" s="366"/>
      <c r="NYG404" s="366"/>
      <c r="NYH404" s="366"/>
      <c r="NYI404" s="366"/>
      <c r="NYJ404" s="366"/>
      <c r="NYK404" s="366"/>
      <c r="NYL404" s="366"/>
      <c r="NYM404" s="366"/>
      <c r="NYN404" s="366"/>
      <c r="NYO404" s="366"/>
      <c r="NYP404" s="366"/>
      <c r="NYQ404" s="366"/>
      <c r="NYR404" s="366"/>
      <c r="NYS404" s="366"/>
      <c r="NYT404" s="366"/>
      <c r="NYU404" s="366"/>
      <c r="NYV404" s="366"/>
      <c r="NYW404" s="366"/>
      <c r="NYX404" s="366"/>
      <c r="NYY404" s="366"/>
      <c r="NYZ404" s="366"/>
      <c r="NZA404" s="366"/>
      <c r="NZB404" s="366"/>
      <c r="NZC404" s="366"/>
      <c r="NZD404" s="366"/>
      <c r="NZE404" s="366"/>
      <c r="NZF404" s="366"/>
      <c r="NZG404" s="366"/>
      <c r="NZH404" s="366"/>
      <c r="NZI404" s="366"/>
      <c r="NZJ404" s="366"/>
      <c r="NZK404" s="366"/>
      <c r="NZL404" s="366"/>
      <c r="NZM404" s="366"/>
      <c r="NZN404" s="366"/>
      <c r="NZO404" s="366"/>
      <c r="NZP404" s="366"/>
      <c r="NZQ404" s="366"/>
      <c r="NZR404" s="366"/>
      <c r="NZS404" s="366"/>
      <c r="NZT404" s="366"/>
      <c r="NZU404" s="366"/>
      <c r="NZV404" s="366"/>
      <c r="NZW404" s="366"/>
      <c r="NZX404" s="366"/>
      <c r="NZY404" s="366"/>
      <c r="NZZ404" s="366"/>
      <c r="OAA404" s="366"/>
      <c r="OAB404" s="366"/>
      <c r="OAC404" s="366"/>
      <c r="OAD404" s="366"/>
      <c r="OAE404" s="366"/>
      <c r="OAF404" s="366"/>
      <c r="OAG404" s="366"/>
      <c r="OAH404" s="366"/>
      <c r="OAI404" s="366"/>
      <c r="OAJ404" s="366"/>
      <c r="OAK404" s="366"/>
      <c r="OAL404" s="366"/>
      <c r="OAM404" s="366"/>
      <c r="OAN404" s="366"/>
      <c r="OAO404" s="366"/>
      <c r="OAP404" s="366"/>
      <c r="OAQ404" s="366"/>
      <c r="OAR404" s="366"/>
      <c r="OAS404" s="366"/>
      <c r="OAT404" s="366"/>
      <c r="OAU404" s="366"/>
      <c r="OAV404" s="366"/>
      <c r="OAW404" s="366"/>
      <c r="OAX404" s="366"/>
      <c r="OAY404" s="366"/>
      <c r="OAZ404" s="366"/>
      <c r="OBA404" s="366"/>
      <c r="OBB404" s="366"/>
      <c r="OBC404" s="366"/>
      <c r="OBD404" s="366"/>
      <c r="OBE404" s="366"/>
      <c r="OBF404" s="366"/>
      <c r="OBG404" s="366"/>
      <c r="OBH404" s="366"/>
      <c r="OBI404" s="366"/>
      <c r="OBJ404" s="366"/>
      <c r="OBK404" s="366"/>
      <c r="OBL404" s="366"/>
      <c r="OBM404" s="366"/>
      <c r="OBN404" s="366"/>
      <c r="OBO404" s="366"/>
      <c r="OBP404" s="366"/>
      <c r="OBQ404" s="366"/>
      <c r="OBR404" s="366"/>
      <c r="OBS404" s="366"/>
      <c r="OBT404" s="366"/>
      <c r="OBU404" s="366"/>
      <c r="OBV404" s="366"/>
      <c r="OBW404" s="366"/>
      <c r="OBX404" s="366"/>
      <c r="OBY404" s="366"/>
      <c r="OBZ404" s="366"/>
      <c r="OCA404" s="366"/>
      <c r="OCB404" s="366"/>
      <c r="OCC404" s="366"/>
      <c r="OCD404" s="366"/>
      <c r="OCE404" s="366"/>
      <c r="OCF404" s="366"/>
      <c r="OCG404" s="366"/>
      <c r="OCH404" s="366"/>
      <c r="OCI404" s="366"/>
      <c r="OCJ404" s="366"/>
      <c r="OCK404" s="366"/>
      <c r="OCL404" s="366"/>
      <c r="OCM404" s="366"/>
      <c r="OCN404" s="366"/>
      <c r="OCO404" s="366"/>
      <c r="OCP404" s="366"/>
      <c r="OCQ404" s="366"/>
      <c r="OCR404" s="366"/>
      <c r="OCS404" s="366"/>
      <c r="OCT404" s="366"/>
      <c r="OCU404" s="366"/>
      <c r="OCV404" s="366"/>
      <c r="OCW404" s="366"/>
      <c r="OCX404" s="366"/>
      <c r="OCY404" s="366"/>
      <c r="OCZ404" s="366"/>
      <c r="ODA404" s="366"/>
      <c r="ODB404" s="366"/>
      <c r="ODC404" s="366"/>
      <c r="ODD404" s="366"/>
      <c r="ODE404" s="366"/>
      <c r="ODF404" s="366"/>
      <c r="ODG404" s="366"/>
      <c r="ODH404" s="366"/>
      <c r="ODI404" s="366"/>
      <c r="ODJ404" s="366"/>
      <c r="ODK404" s="366"/>
      <c r="ODL404" s="366"/>
      <c r="ODM404" s="366"/>
      <c r="ODN404" s="366"/>
      <c r="ODO404" s="366"/>
      <c r="ODP404" s="366"/>
      <c r="ODQ404" s="366"/>
      <c r="ODR404" s="366"/>
      <c r="ODS404" s="366"/>
      <c r="ODT404" s="366"/>
      <c r="ODU404" s="366"/>
      <c r="ODV404" s="366"/>
      <c r="ODW404" s="366"/>
      <c r="ODX404" s="366"/>
      <c r="ODY404" s="366"/>
      <c r="ODZ404" s="366"/>
      <c r="OEA404" s="366"/>
      <c r="OEB404" s="366"/>
      <c r="OEC404" s="366"/>
      <c r="OED404" s="366"/>
      <c r="OEE404" s="366"/>
      <c r="OEF404" s="366"/>
      <c r="OEG404" s="366"/>
      <c r="OEH404" s="366"/>
      <c r="OEI404" s="366"/>
      <c r="OEJ404" s="366"/>
      <c r="OEK404" s="366"/>
      <c r="OEL404" s="366"/>
      <c r="OEM404" s="366"/>
      <c r="OEN404" s="366"/>
      <c r="OEO404" s="366"/>
      <c r="OEP404" s="366"/>
      <c r="OEQ404" s="366"/>
      <c r="OER404" s="366"/>
      <c r="OES404" s="366"/>
      <c r="OET404" s="366"/>
      <c r="OEU404" s="366"/>
      <c r="OEV404" s="366"/>
      <c r="OEW404" s="366"/>
      <c r="OEX404" s="366"/>
      <c r="OEY404" s="366"/>
      <c r="OEZ404" s="366"/>
      <c r="OFA404" s="366"/>
      <c r="OFB404" s="366"/>
      <c r="OFC404" s="366"/>
      <c r="OFD404" s="366"/>
      <c r="OFE404" s="366"/>
      <c r="OFF404" s="366"/>
      <c r="OFG404" s="366"/>
      <c r="OFH404" s="366"/>
      <c r="OFI404" s="366"/>
      <c r="OFJ404" s="366"/>
      <c r="OFK404" s="366"/>
      <c r="OFL404" s="366"/>
      <c r="OFM404" s="366"/>
      <c r="OFN404" s="366"/>
      <c r="OFO404" s="366"/>
      <c r="OFP404" s="366"/>
      <c r="OFQ404" s="366"/>
      <c r="OFR404" s="366"/>
      <c r="OFS404" s="366"/>
      <c r="OFT404" s="366"/>
      <c r="OFU404" s="366"/>
      <c r="OFV404" s="366"/>
      <c r="OFW404" s="366"/>
      <c r="OFX404" s="366"/>
      <c r="OFY404" s="366"/>
      <c r="OFZ404" s="366"/>
      <c r="OGA404" s="366"/>
      <c r="OGB404" s="366"/>
      <c r="OGC404" s="366"/>
      <c r="OGD404" s="366"/>
      <c r="OGE404" s="366"/>
      <c r="OGF404" s="366"/>
      <c r="OGG404" s="366"/>
      <c r="OGH404" s="366"/>
      <c r="OGI404" s="366"/>
      <c r="OGJ404" s="366"/>
      <c r="OGK404" s="366"/>
      <c r="OGL404" s="366"/>
      <c r="OGM404" s="366"/>
      <c r="OGN404" s="366"/>
      <c r="OGO404" s="366"/>
      <c r="OGP404" s="366"/>
      <c r="OGQ404" s="366"/>
      <c r="OGR404" s="366"/>
      <c r="OGS404" s="366"/>
      <c r="OGT404" s="366"/>
      <c r="OGU404" s="366"/>
      <c r="OGV404" s="366"/>
      <c r="OGW404" s="366"/>
      <c r="OGX404" s="366"/>
      <c r="OGY404" s="366"/>
      <c r="OGZ404" s="366"/>
      <c r="OHA404" s="366"/>
      <c r="OHB404" s="366"/>
      <c r="OHC404" s="366"/>
      <c r="OHD404" s="366"/>
      <c r="OHE404" s="366"/>
      <c r="OHF404" s="366"/>
      <c r="OHG404" s="366"/>
      <c r="OHH404" s="366"/>
      <c r="OHI404" s="366"/>
      <c r="OHJ404" s="366"/>
      <c r="OHK404" s="366"/>
      <c r="OHL404" s="366"/>
      <c r="OHM404" s="366"/>
      <c r="OHN404" s="366"/>
      <c r="OHO404" s="366"/>
      <c r="OHP404" s="366"/>
      <c r="OHQ404" s="366"/>
      <c r="OHR404" s="366"/>
      <c r="OHS404" s="366"/>
      <c r="OHT404" s="366"/>
      <c r="OHU404" s="366"/>
      <c r="OHV404" s="366"/>
      <c r="OHW404" s="366"/>
      <c r="OHX404" s="366"/>
      <c r="OHY404" s="366"/>
      <c r="OHZ404" s="366"/>
      <c r="OIA404" s="366"/>
      <c r="OIB404" s="366"/>
      <c r="OIC404" s="366"/>
      <c r="OID404" s="366"/>
      <c r="OIE404" s="366"/>
      <c r="OIF404" s="366"/>
      <c r="OIG404" s="366"/>
      <c r="OIH404" s="366"/>
      <c r="OII404" s="366"/>
      <c r="OIJ404" s="366"/>
      <c r="OIK404" s="366"/>
      <c r="OIL404" s="366"/>
      <c r="OIM404" s="366"/>
      <c r="OIN404" s="366"/>
      <c r="OIO404" s="366"/>
      <c r="OIP404" s="366"/>
      <c r="OIQ404" s="366"/>
      <c r="OIR404" s="366"/>
      <c r="OIS404" s="366"/>
      <c r="OIT404" s="366"/>
      <c r="OIU404" s="366"/>
      <c r="OIV404" s="366"/>
      <c r="OIW404" s="366"/>
      <c r="OIX404" s="366"/>
      <c r="OIY404" s="366"/>
      <c r="OIZ404" s="366"/>
      <c r="OJA404" s="366"/>
      <c r="OJB404" s="366"/>
      <c r="OJC404" s="366"/>
      <c r="OJD404" s="366"/>
      <c r="OJE404" s="366"/>
      <c r="OJF404" s="366"/>
      <c r="OJG404" s="366"/>
      <c r="OJH404" s="366"/>
      <c r="OJI404" s="366"/>
      <c r="OJJ404" s="366"/>
      <c r="OJK404" s="366"/>
      <c r="OJL404" s="366"/>
      <c r="OJM404" s="366"/>
      <c r="OJN404" s="366"/>
      <c r="OJO404" s="366"/>
      <c r="OJP404" s="366"/>
      <c r="OJQ404" s="366"/>
      <c r="OJR404" s="366"/>
      <c r="OJS404" s="366"/>
      <c r="OJT404" s="366"/>
      <c r="OJU404" s="366"/>
      <c r="OJV404" s="366"/>
      <c r="OJW404" s="366"/>
      <c r="OJX404" s="366"/>
      <c r="OJY404" s="366"/>
      <c r="OJZ404" s="366"/>
      <c r="OKA404" s="366"/>
      <c r="OKB404" s="366"/>
      <c r="OKC404" s="366"/>
      <c r="OKD404" s="366"/>
      <c r="OKE404" s="366"/>
      <c r="OKF404" s="366"/>
      <c r="OKG404" s="366"/>
      <c r="OKH404" s="366"/>
      <c r="OKI404" s="366"/>
      <c r="OKJ404" s="366"/>
      <c r="OKK404" s="366"/>
      <c r="OKL404" s="366"/>
      <c r="OKM404" s="366"/>
      <c r="OKN404" s="366"/>
      <c r="OKO404" s="366"/>
      <c r="OKP404" s="366"/>
      <c r="OKQ404" s="366"/>
      <c r="OKR404" s="366"/>
      <c r="OKS404" s="366"/>
      <c r="OKT404" s="366"/>
      <c r="OKU404" s="366"/>
      <c r="OKV404" s="366"/>
      <c r="OKW404" s="366"/>
      <c r="OKX404" s="366"/>
      <c r="OKY404" s="366"/>
      <c r="OKZ404" s="366"/>
      <c r="OLA404" s="366"/>
      <c r="OLB404" s="366"/>
      <c r="OLC404" s="366"/>
      <c r="OLD404" s="366"/>
      <c r="OLE404" s="366"/>
      <c r="OLF404" s="366"/>
      <c r="OLG404" s="366"/>
      <c r="OLH404" s="366"/>
      <c r="OLI404" s="366"/>
      <c r="OLJ404" s="366"/>
      <c r="OLK404" s="366"/>
      <c r="OLL404" s="366"/>
      <c r="OLM404" s="366"/>
      <c r="OLN404" s="366"/>
      <c r="OLO404" s="366"/>
      <c r="OLP404" s="366"/>
      <c r="OLQ404" s="366"/>
      <c r="OLR404" s="366"/>
      <c r="OLS404" s="366"/>
      <c r="OLT404" s="366"/>
      <c r="OLU404" s="366"/>
      <c r="OLV404" s="366"/>
      <c r="OLW404" s="366"/>
      <c r="OLX404" s="366"/>
      <c r="OLY404" s="366"/>
      <c r="OLZ404" s="366"/>
      <c r="OMA404" s="366"/>
      <c r="OMB404" s="366"/>
      <c r="OMC404" s="366"/>
      <c r="OMD404" s="366"/>
      <c r="OME404" s="366"/>
      <c r="OMF404" s="366"/>
      <c r="OMG404" s="366"/>
      <c r="OMH404" s="366"/>
      <c r="OMI404" s="366"/>
      <c r="OMJ404" s="366"/>
      <c r="OMK404" s="366"/>
      <c r="OML404" s="366"/>
      <c r="OMM404" s="366"/>
      <c r="OMN404" s="366"/>
      <c r="OMO404" s="366"/>
      <c r="OMP404" s="366"/>
      <c r="OMQ404" s="366"/>
      <c r="OMR404" s="366"/>
      <c r="OMS404" s="366"/>
      <c r="OMT404" s="366"/>
      <c r="OMU404" s="366"/>
      <c r="OMV404" s="366"/>
      <c r="OMW404" s="366"/>
      <c r="OMX404" s="366"/>
      <c r="OMY404" s="366"/>
      <c r="OMZ404" s="366"/>
      <c r="ONA404" s="366"/>
      <c r="ONB404" s="366"/>
      <c r="ONC404" s="366"/>
      <c r="OND404" s="366"/>
      <c r="ONE404" s="366"/>
      <c r="ONF404" s="366"/>
      <c r="ONG404" s="366"/>
      <c r="ONH404" s="366"/>
      <c r="ONI404" s="366"/>
      <c r="ONJ404" s="366"/>
      <c r="ONK404" s="366"/>
      <c r="ONL404" s="366"/>
      <c r="ONM404" s="366"/>
      <c r="ONN404" s="366"/>
      <c r="ONO404" s="366"/>
      <c r="ONP404" s="366"/>
      <c r="ONQ404" s="366"/>
      <c r="ONR404" s="366"/>
      <c r="ONS404" s="366"/>
      <c r="ONT404" s="366"/>
      <c r="ONU404" s="366"/>
      <c r="ONV404" s="366"/>
      <c r="ONW404" s="366"/>
      <c r="ONX404" s="366"/>
      <c r="ONY404" s="366"/>
      <c r="ONZ404" s="366"/>
      <c r="OOA404" s="366"/>
      <c r="OOB404" s="366"/>
      <c r="OOC404" s="366"/>
      <c r="OOD404" s="366"/>
      <c r="OOE404" s="366"/>
      <c r="OOF404" s="366"/>
      <c r="OOG404" s="366"/>
      <c r="OOH404" s="366"/>
      <c r="OOI404" s="366"/>
      <c r="OOJ404" s="366"/>
      <c r="OOK404" s="366"/>
      <c r="OOL404" s="366"/>
      <c r="OOM404" s="366"/>
      <c r="OON404" s="366"/>
      <c r="OOO404" s="366"/>
      <c r="OOP404" s="366"/>
      <c r="OOQ404" s="366"/>
      <c r="OOR404" s="366"/>
      <c r="OOS404" s="366"/>
      <c r="OOT404" s="366"/>
      <c r="OOU404" s="366"/>
      <c r="OOV404" s="366"/>
      <c r="OOW404" s="366"/>
      <c r="OOX404" s="366"/>
      <c r="OOY404" s="366"/>
      <c r="OOZ404" s="366"/>
      <c r="OPA404" s="366"/>
      <c r="OPB404" s="366"/>
      <c r="OPC404" s="366"/>
      <c r="OPD404" s="366"/>
      <c r="OPE404" s="366"/>
      <c r="OPF404" s="366"/>
      <c r="OPG404" s="366"/>
      <c r="OPH404" s="366"/>
      <c r="OPI404" s="366"/>
      <c r="OPJ404" s="366"/>
      <c r="OPK404" s="366"/>
      <c r="OPL404" s="366"/>
      <c r="OPM404" s="366"/>
      <c r="OPN404" s="366"/>
      <c r="OPO404" s="366"/>
      <c r="OPP404" s="366"/>
      <c r="OPQ404" s="366"/>
      <c r="OPR404" s="366"/>
      <c r="OPS404" s="366"/>
      <c r="OPT404" s="366"/>
      <c r="OPU404" s="366"/>
      <c r="OPV404" s="366"/>
      <c r="OPW404" s="366"/>
      <c r="OPX404" s="366"/>
      <c r="OPY404" s="366"/>
      <c r="OPZ404" s="366"/>
      <c r="OQA404" s="366"/>
      <c r="OQB404" s="366"/>
      <c r="OQC404" s="366"/>
      <c r="OQD404" s="366"/>
      <c r="OQE404" s="366"/>
      <c r="OQF404" s="366"/>
      <c r="OQG404" s="366"/>
      <c r="OQH404" s="366"/>
      <c r="OQI404" s="366"/>
      <c r="OQJ404" s="366"/>
      <c r="OQK404" s="366"/>
      <c r="OQL404" s="366"/>
      <c r="OQM404" s="366"/>
      <c r="OQN404" s="366"/>
      <c r="OQO404" s="366"/>
      <c r="OQP404" s="366"/>
      <c r="OQQ404" s="366"/>
      <c r="OQR404" s="366"/>
      <c r="OQS404" s="366"/>
      <c r="OQT404" s="366"/>
      <c r="OQU404" s="366"/>
      <c r="OQV404" s="366"/>
      <c r="OQW404" s="366"/>
      <c r="OQX404" s="366"/>
      <c r="OQY404" s="366"/>
      <c r="OQZ404" s="366"/>
      <c r="ORA404" s="366"/>
      <c r="ORB404" s="366"/>
      <c r="ORC404" s="366"/>
      <c r="ORD404" s="366"/>
      <c r="ORE404" s="366"/>
      <c r="ORF404" s="366"/>
      <c r="ORG404" s="366"/>
      <c r="ORH404" s="366"/>
      <c r="ORI404" s="366"/>
      <c r="ORJ404" s="366"/>
      <c r="ORK404" s="366"/>
      <c r="ORL404" s="366"/>
      <c r="ORM404" s="366"/>
      <c r="ORN404" s="366"/>
      <c r="ORO404" s="366"/>
      <c r="ORP404" s="366"/>
      <c r="ORQ404" s="366"/>
      <c r="ORR404" s="366"/>
      <c r="ORS404" s="366"/>
      <c r="ORT404" s="366"/>
      <c r="ORU404" s="366"/>
      <c r="ORV404" s="366"/>
      <c r="ORW404" s="366"/>
      <c r="ORX404" s="366"/>
      <c r="ORY404" s="366"/>
      <c r="ORZ404" s="366"/>
      <c r="OSA404" s="366"/>
      <c r="OSB404" s="366"/>
      <c r="OSC404" s="366"/>
      <c r="OSD404" s="366"/>
      <c r="OSE404" s="366"/>
      <c r="OSF404" s="366"/>
      <c r="OSG404" s="366"/>
      <c r="OSH404" s="366"/>
      <c r="OSI404" s="366"/>
      <c r="OSJ404" s="366"/>
      <c r="OSK404" s="366"/>
      <c r="OSL404" s="366"/>
      <c r="OSM404" s="366"/>
      <c r="OSN404" s="366"/>
      <c r="OSO404" s="366"/>
      <c r="OSP404" s="366"/>
      <c r="OSQ404" s="366"/>
      <c r="OSR404" s="366"/>
      <c r="OSS404" s="366"/>
      <c r="OST404" s="366"/>
      <c r="OSU404" s="366"/>
      <c r="OSV404" s="366"/>
      <c r="OSW404" s="366"/>
      <c r="OSX404" s="366"/>
      <c r="OSY404" s="366"/>
      <c r="OSZ404" s="366"/>
      <c r="OTA404" s="366"/>
      <c r="OTB404" s="366"/>
      <c r="OTC404" s="366"/>
      <c r="OTD404" s="366"/>
      <c r="OTE404" s="366"/>
      <c r="OTF404" s="366"/>
      <c r="OTG404" s="366"/>
      <c r="OTH404" s="366"/>
      <c r="OTI404" s="366"/>
      <c r="OTJ404" s="366"/>
      <c r="OTK404" s="366"/>
      <c r="OTL404" s="366"/>
      <c r="OTM404" s="366"/>
      <c r="OTN404" s="366"/>
      <c r="OTO404" s="366"/>
      <c r="OTP404" s="366"/>
      <c r="OTQ404" s="366"/>
      <c r="OTR404" s="366"/>
      <c r="OTS404" s="366"/>
      <c r="OTT404" s="366"/>
      <c r="OTU404" s="366"/>
      <c r="OTV404" s="366"/>
      <c r="OTW404" s="366"/>
      <c r="OTX404" s="366"/>
      <c r="OTY404" s="366"/>
      <c r="OTZ404" s="366"/>
      <c r="OUA404" s="366"/>
      <c r="OUB404" s="366"/>
      <c r="OUC404" s="366"/>
      <c r="OUD404" s="366"/>
      <c r="OUE404" s="366"/>
      <c r="OUF404" s="366"/>
      <c r="OUG404" s="366"/>
      <c r="OUH404" s="366"/>
      <c r="OUI404" s="366"/>
      <c r="OUJ404" s="366"/>
      <c r="OUK404" s="366"/>
      <c r="OUL404" s="366"/>
      <c r="OUM404" s="366"/>
      <c r="OUN404" s="366"/>
      <c r="OUO404" s="366"/>
      <c r="OUP404" s="366"/>
      <c r="OUQ404" s="366"/>
      <c r="OUR404" s="366"/>
      <c r="OUS404" s="366"/>
      <c r="OUT404" s="366"/>
      <c r="OUU404" s="366"/>
      <c r="OUV404" s="366"/>
      <c r="OUW404" s="366"/>
      <c r="OUX404" s="366"/>
      <c r="OUY404" s="366"/>
      <c r="OUZ404" s="366"/>
      <c r="OVA404" s="366"/>
      <c r="OVB404" s="366"/>
      <c r="OVC404" s="366"/>
      <c r="OVD404" s="366"/>
      <c r="OVE404" s="366"/>
      <c r="OVF404" s="366"/>
      <c r="OVG404" s="366"/>
      <c r="OVH404" s="366"/>
      <c r="OVI404" s="366"/>
      <c r="OVJ404" s="366"/>
      <c r="OVK404" s="366"/>
      <c r="OVL404" s="366"/>
      <c r="OVM404" s="366"/>
      <c r="OVN404" s="366"/>
      <c r="OVO404" s="366"/>
      <c r="OVP404" s="366"/>
      <c r="OVQ404" s="366"/>
      <c r="OVR404" s="366"/>
      <c r="OVS404" s="366"/>
      <c r="OVT404" s="366"/>
      <c r="OVU404" s="366"/>
      <c r="OVV404" s="366"/>
      <c r="OVW404" s="366"/>
      <c r="OVX404" s="366"/>
      <c r="OVY404" s="366"/>
      <c r="OVZ404" s="366"/>
      <c r="OWA404" s="366"/>
      <c r="OWB404" s="366"/>
      <c r="OWC404" s="366"/>
      <c r="OWD404" s="366"/>
      <c r="OWE404" s="366"/>
      <c r="OWF404" s="366"/>
      <c r="OWG404" s="366"/>
      <c r="OWH404" s="366"/>
      <c r="OWI404" s="366"/>
      <c r="OWJ404" s="366"/>
      <c r="OWK404" s="366"/>
      <c r="OWL404" s="366"/>
      <c r="OWM404" s="366"/>
      <c r="OWN404" s="366"/>
      <c r="OWO404" s="366"/>
      <c r="OWP404" s="366"/>
      <c r="OWQ404" s="366"/>
      <c r="OWR404" s="366"/>
      <c r="OWS404" s="366"/>
      <c r="OWT404" s="366"/>
      <c r="OWU404" s="366"/>
      <c r="OWV404" s="366"/>
      <c r="OWW404" s="366"/>
      <c r="OWX404" s="366"/>
      <c r="OWY404" s="366"/>
      <c r="OWZ404" s="366"/>
      <c r="OXA404" s="366"/>
      <c r="OXB404" s="366"/>
      <c r="OXC404" s="366"/>
      <c r="OXD404" s="366"/>
      <c r="OXE404" s="366"/>
      <c r="OXF404" s="366"/>
      <c r="OXG404" s="366"/>
      <c r="OXH404" s="366"/>
      <c r="OXI404" s="366"/>
      <c r="OXJ404" s="366"/>
      <c r="OXK404" s="366"/>
      <c r="OXL404" s="366"/>
      <c r="OXM404" s="366"/>
      <c r="OXN404" s="366"/>
      <c r="OXO404" s="366"/>
      <c r="OXP404" s="366"/>
      <c r="OXQ404" s="366"/>
      <c r="OXR404" s="366"/>
      <c r="OXS404" s="366"/>
      <c r="OXT404" s="366"/>
      <c r="OXU404" s="366"/>
      <c r="OXV404" s="366"/>
      <c r="OXW404" s="366"/>
      <c r="OXX404" s="366"/>
      <c r="OXY404" s="366"/>
      <c r="OXZ404" s="366"/>
      <c r="OYA404" s="366"/>
      <c r="OYB404" s="366"/>
      <c r="OYC404" s="366"/>
      <c r="OYD404" s="366"/>
      <c r="OYE404" s="366"/>
      <c r="OYF404" s="366"/>
      <c r="OYG404" s="366"/>
      <c r="OYH404" s="366"/>
      <c r="OYI404" s="366"/>
      <c r="OYJ404" s="366"/>
      <c r="OYK404" s="366"/>
      <c r="OYL404" s="366"/>
      <c r="OYM404" s="366"/>
      <c r="OYN404" s="366"/>
      <c r="OYO404" s="366"/>
      <c r="OYP404" s="366"/>
      <c r="OYQ404" s="366"/>
      <c r="OYR404" s="366"/>
      <c r="OYS404" s="366"/>
      <c r="OYT404" s="366"/>
      <c r="OYU404" s="366"/>
      <c r="OYV404" s="366"/>
      <c r="OYW404" s="366"/>
      <c r="OYX404" s="366"/>
      <c r="OYY404" s="366"/>
      <c r="OYZ404" s="366"/>
      <c r="OZA404" s="366"/>
      <c r="OZB404" s="366"/>
      <c r="OZC404" s="366"/>
      <c r="OZD404" s="366"/>
      <c r="OZE404" s="366"/>
      <c r="OZF404" s="366"/>
      <c r="OZG404" s="366"/>
      <c r="OZH404" s="366"/>
      <c r="OZI404" s="366"/>
      <c r="OZJ404" s="366"/>
      <c r="OZK404" s="366"/>
      <c r="OZL404" s="366"/>
      <c r="OZM404" s="366"/>
      <c r="OZN404" s="366"/>
      <c r="OZO404" s="366"/>
      <c r="OZP404" s="366"/>
      <c r="OZQ404" s="366"/>
      <c r="OZR404" s="366"/>
      <c r="OZS404" s="366"/>
      <c r="OZT404" s="366"/>
      <c r="OZU404" s="366"/>
      <c r="OZV404" s="366"/>
      <c r="OZW404" s="366"/>
      <c r="OZX404" s="366"/>
      <c r="OZY404" s="366"/>
      <c r="OZZ404" s="366"/>
      <c r="PAA404" s="366"/>
      <c r="PAB404" s="366"/>
      <c r="PAC404" s="366"/>
      <c r="PAD404" s="366"/>
      <c r="PAE404" s="366"/>
      <c r="PAF404" s="366"/>
      <c r="PAG404" s="366"/>
      <c r="PAH404" s="366"/>
      <c r="PAI404" s="366"/>
      <c r="PAJ404" s="366"/>
      <c r="PAK404" s="366"/>
      <c r="PAL404" s="366"/>
      <c r="PAM404" s="366"/>
      <c r="PAN404" s="366"/>
      <c r="PAO404" s="366"/>
      <c r="PAP404" s="366"/>
      <c r="PAQ404" s="366"/>
      <c r="PAR404" s="366"/>
      <c r="PAS404" s="366"/>
      <c r="PAT404" s="366"/>
      <c r="PAU404" s="366"/>
      <c r="PAV404" s="366"/>
      <c r="PAW404" s="366"/>
      <c r="PAX404" s="366"/>
      <c r="PAY404" s="366"/>
      <c r="PAZ404" s="366"/>
      <c r="PBA404" s="366"/>
      <c r="PBB404" s="366"/>
      <c r="PBC404" s="366"/>
      <c r="PBD404" s="366"/>
      <c r="PBE404" s="366"/>
      <c r="PBF404" s="366"/>
      <c r="PBG404" s="366"/>
      <c r="PBH404" s="366"/>
      <c r="PBI404" s="366"/>
      <c r="PBJ404" s="366"/>
      <c r="PBK404" s="366"/>
      <c r="PBL404" s="366"/>
      <c r="PBM404" s="366"/>
      <c r="PBN404" s="366"/>
      <c r="PBO404" s="366"/>
      <c r="PBP404" s="366"/>
      <c r="PBQ404" s="366"/>
      <c r="PBR404" s="366"/>
      <c r="PBS404" s="366"/>
      <c r="PBT404" s="366"/>
      <c r="PBU404" s="366"/>
      <c r="PBV404" s="366"/>
      <c r="PBW404" s="366"/>
      <c r="PBX404" s="366"/>
      <c r="PBY404" s="366"/>
      <c r="PBZ404" s="366"/>
      <c r="PCA404" s="366"/>
      <c r="PCB404" s="366"/>
      <c r="PCC404" s="366"/>
      <c r="PCD404" s="366"/>
      <c r="PCE404" s="366"/>
      <c r="PCF404" s="366"/>
      <c r="PCG404" s="366"/>
      <c r="PCH404" s="366"/>
      <c r="PCI404" s="366"/>
      <c r="PCJ404" s="366"/>
      <c r="PCK404" s="366"/>
      <c r="PCL404" s="366"/>
      <c r="PCM404" s="366"/>
      <c r="PCN404" s="366"/>
      <c r="PCO404" s="366"/>
      <c r="PCP404" s="366"/>
      <c r="PCQ404" s="366"/>
      <c r="PCR404" s="366"/>
      <c r="PCS404" s="366"/>
      <c r="PCT404" s="366"/>
      <c r="PCU404" s="366"/>
      <c r="PCV404" s="366"/>
      <c r="PCW404" s="366"/>
      <c r="PCX404" s="366"/>
      <c r="PCY404" s="366"/>
      <c r="PCZ404" s="366"/>
      <c r="PDA404" s="366"/>
      <c r="PDB404" s="366"/>
      <c r="PDC404" s="366"/>
      <c r="PDD404" s="366"/>
      <c r="PDE404" s="366"/>
      <c r="PDF404" s="366"/>
      <c r="PDG404" s="366"/>
      <c r="PDH404" s="366"/>
      <c r="PDI404" s="366"/>
      <c r="PDJ404" s="366"/>
      <c r="PDK404" s="366"/>
      <c r="PDL404" s="366"/>
      <c r="PDM404" s="366"/>
      <c r="PDN404" s="366"/>
      <c r="PDO404" s="366"/>
      <c r="PDP404" s="366"/>
      <c r="PDQ404" s="366"/>
      <c r="PDR404" s="366"/>
      <c r="PDS404" s="366"/>
      <c r="PDT404" s="366"/>
      <c r="PDU404" s="366"/>
      <c r="PDV404" s="366"/>
      <c r="PDW404" s="366"/>
      <c r="PDX404" s="366"/>
      <c r="PDY404" s="366"/>
      <c r="PDZ404" s="366"/>
      <c r="PEA404" s="366"/>
      <c r="PEB404" s="366"/>
      <c r="PEC404" s="366"/>
      <c r="PED404" s="366"/>
      <c r="PEE404" s="366"/>
      <c r="PEF404" s="366"/>
      <c r="PEG404" s="366"/>
      <c r="PEH404" s="366"/>
      <c r="PEI404" s="366"/>
      <c r="PEJ404" s="366"/>
      <c r="PEK404" s="366"/>
      <c r="PEL404" s="366"/>
      <c r="PEM404" s="366"/>
      <c r="PEN404" s="366"/>
      <c r="PEO404" s="366"/>
      <c r="PEP404" s="366"/>
      <c r="PEQ404" s="366"/>
      <c r="PER404" s="366"/>
      <c r="PES404" s="366"/>
      <c r="PET404" s="366"/>
      <c r="PEU404" s="366"/>
      <c r="PEV404" s="366"/>
      <c r="PEW404" s="366"/>
      <c r="PEX404" s="366"/>
      <c r="PEY404" s="366"/>
      <c r="PEZ404" s="366"/>
      <c r="PFA404" s="366"/>
      <c r="PFB404" s="366"/>
      <c r="PFC404" s="366"/>
      <c r="PFD404" s="366"/>
      <c r="PFE404" s="366"/>
      <c r="PFF404" s="366"/>
      <c r="PFG404" s="366"/>
      <c r="PFH404" s="366"/>
      <c r="PFI404" s="366"/>
      <c r="PFJ404" s="366"/>
      <c r="PFK404" s="366"/>
      <c r="PFL404" s="366"/>
      <c r="PFM404" s="366"/>
      <c r="PFN404" s="366"/>
      <c r="PFO404" s="366"/>
      <c r="PFP404" s="366"/>
      <c r="PFQ404" s="366"/>
      <c r="PFR404" s="366"/>
      <c r="PFS404" s="366"/>
      <c r="PFT404" s="366"/>
      <c r="PFU404" s="366"/>
      <c r="PFV404" s="366"/>
      <c r="PFW404" s="366"/>
      <c r="PFX404" s="366"/>
      <c r="PFY404" s="366"/>
      <c r="PFZ404" s="366"/>
      <c r="PGA404" s="366"/>
      <c r="PGB404" s="366"/>
      <c r="PGC404" s="366"/>
      <c r="PGD404" s="366"/>
      <c r="PGE404" s="366"/>
      <c r="PGF404" s="366"/>
      <c r="PGG404" s="366"/>
      <c r="PGH404" s="366"/>
      <c r="PGI404" s="366"/>
      <c r="PGJ404" s="366"/>
      <c r="PGK404" s="366"/>
      <c r="PGL404" s="366"/>
      <c r="PGM404" s="366"/>
      <c r="PGN404" s="366"/>
      <c r="PGO404" s="366"/>
      <c r="PGP404" s="366"/>
      <c r="PGQ404" s="366"/>
      <c r="PGR404" s="366"/>
      <c r="PGS404" s="366"/>
      <c r="PGT404" s="366"/>
      <c r="PGU404" s="366"/>
      <c r="PGV404" s="366"/>
      <c r="PGW404" s="366"/>
      <c r="PGX404" s="366"/>
      <c r="PGY404" s="366"/>
      <c r="PGZ404" s="366"/>
      <c r="PHA404" s="366"/>
      <c r="PHB404" s="366"/>
      <c r="PHC404" s="366"/>
      <c r="PHD404" s="366"/>
      <c r="PHE404" s="366"/>
      <c r="PHF404" s="366"/>
      <c r="PHG404" s="366"/>
      <c r="PHH404" s="366"/>
      <c r="PHI404" s="366"/>
      <c r="PHJ404" s="366"/>
      <c r="PHK404" s="366"/>
      <c r="PHL404" s="366"/>
      <c r="PHM404" s="366"/>
      <c r="PHN404" s="366"/>
      <c r="PHO404" s="366"/>
      <c r="PHP404" s="366"/>
      <c r="PHQ404" s="366"/>
      <c r="PHR404" s="366"/>
      <c r="PHS404" s="366"/>
      <c r="PHT404" s="366"/>
      <c r="PHU404" s="366"/>
      <c r="PHV404" s="366"/>
      <c r="PHW404" s="366"/>
      <c r="PHX404" s="366"/>
      <c r="PHY404" s="366"/>
      <c r="PHZ404" s="366"/>
      <c r="PIA404" s="366"/>
      <c r="PIB404" s="366"/>
      <c r="PIC404" s="366"/>
      <c r="PID404" s="366"/>
      <c r="PIE404" s="366"/>
      <c r="PIF404" s="366"/>
      <c r="PIG404" s="366"/>
      <c r="PIH404" s="366"/>
      <c r="PII404" s="366"/>
      <c r="PIJ404" s="366"/>
      <c r="PIK404" s="366"/>
      <c r="PIL404" s="366"/>
      <c r="PIM404" s="366"/>
      <c r="PIN404" s="366"/>
      <c r="PIO404" s="366"/>
      <c r="PIP404" s="366"/>
      <c r="PIQ404" s="366"/>
      <c r="PIR404" s="366"/>
      <c r="PIS404" s="366"/>
      <c r="PIT404" s="366"/>
      <c r="PIU404" s="366"/>
      <c r="PIV404" s="366"/>
      <c r="PIW404" s="366"/>
      <c r="PIX404" s="366"/>
      <c r="PIY404" s="366"/>
      <c r="PIZ404" s="366"/>
      <c r="PJA404" s="366"/>
      <c r="PJB404" s="366"/>
      <c r="PJC404" s="366"/>
      <c r="PJD404" s="366"/>
      <c r="PJE404" s="366"/>
      <c r="PJF404" s="366"/>
      <c r="PJG404" s="366"/>
      <c r="PJH404" s="366"/>
      <c r="PJI404" s="366"/>
      <c r="PJJ404" s="366"/>
      <c r="PJK404" s="366"/>
      <c r="PJL404" s="366"/>
      <c r="PJM404" s="366"/>
      <c r="PJN404" s="366"/>
      <c r="PJO404" s="366"/>
      <c r="PJP404" s="366"/>
      <c r="PJQ404" s="366"/>
      <c r="PJR404" s="366"/>
      <c r="PJS404" s="366"/>
      <c r="PJT404" s="366"/>
      <c r="PJU404" s="366"/>
      <c r="PJV404" s="366"/>
      <c r="PJW404" s="366"/>
      <c r="PJX404" s="366"/>
      <c r="PJY404" s="366"/>
      <c r="PJZ404" s="366"/>
      <c r="PKA404" s="366"/>
      <c r="PKB404" s="366"/>
      <c r="PKC404" s="366"/>
      <c r="PKD404" s="366"/>
      <c r="PKE404" s="366"/>
      <c r="PKF404" s="366"/>
      <c r="PKG404" s="366"/>
      <c r="PKH404" s="366"/>
      <c r="PKI404" s="366"/>
      <c r="PKJ404" s="366"/>
      <c r="PKK404" s="366"/>
      <c r="PKL404" s="366"/>
      <c r="PKM404" s="366"/>
      <c r="PKN404" s="366"/>
      <c r="PKO404" s="366"/>
      <c r="PKP404" s="366"/>
      <c r="PKQ404" s="366"/>
      <c r="PKR404" s="366"/>
      <c r="PKS404" s="366"/>
      <c r="PKT404" s="366"/>
      <c r="PKU404" s="366"/>
      <c r="PKV404" s="366"/>
      <c r="PKW404" s="366"/>
      <c r="PKX404" s="366"/>
      <c r="PKY404" s="366"/>
      <c r="PKZ404" s="366"/>
      <c r="PLA404" s="366"/>
      <c r="PLB404" s="366"/>
      <c r="PLC404" s="366"/>
      <c r="PLD404" s="366"/>
      <c r="PLE404" s="366"/>
      <c r="PLF404" s="366"/>
      <c r="PLG404" s="366"/>
      <c r="PLH404" s="366"/>
      <c r="PLI404" s="366"/>
      <c r="PLJ404" s="366"/>
      <c r="PLK404" s="366"/>
      <c r="PLL404" s="366"/>
      <c r="PLM404" s="366"/>
      <c r="PLN404" s="366"/>
      <c r="PLO404" s="366"/>
      <c r="PLP404" s="366"/>
      <c r="PLQ404" s="366"/>
      <c r="PLR404" s="366"/>
      <c r="PLS404" s="366"/>
      <c r="PLT404" s="366"/>
      <c r="PLU404" s="366"/>
      <c r="PLV404" s="366"/>
      <c r="PLW404" s="366"/>
      <c r="PLX404" s="366"/>
      <c r="PLY404" s="366"/>
      <c r="PLZ404" s="366"/>
      <c r="PMA404" s="366"/>
      <c r="PMB404" s="366"/>
      <c r="PMC404" s="366"/>
      <c r="PMD404" s="366"/>
      <c r="PME404" s="366"/>
      <c r="PMF404" s="366"/>
      <c r="PMG404" s="366"/>
      <c r="PMH404" s="366"/>
      <c r="PMI404" s="366"/>
      <c r="PMJ404" s="366"/>
      <c r="PMK404" s="366"/>
      <c r="PML404" s="366"/>
      <c r="PMM404" s="366"/>
      <c r="PMN404" s="366"/>
      <c r="PMO404" s="366"/>
      <c r="PMP404" s="366"/>
      <c r="PMQ404" s="366"/>
      <c r="PMR404" s="366"/>
      <c r="PMS404" s="366"/>
      <c r="PMT404" s="366"/>
      <c r="PMU404" s="366"/>
      <c r="PMV404" s="366"/>
      <c r="PMW404" s="366"/>
      <c r="PMX404" s="366"/>
      <c r="PMY404" s="366"/>
      <c r="PMZ404" s="366"/>
      <c r="PNA404" s="366"/>
      <c r="PNB404" s="366"/>
      <c r="PNC404" s="366"/>
      <c r="PND404" s="366"/>
      <c r="PNE404" s="366"/>
      <c r="PNF404" s="366"/>
      <c r="PNG404" s="366"/>
      <c r="PNH404" s="366"/>
      <c r="PNI404" s="366"/>
      <c r="PNJ404" s="366"/>
      <c r="PNK404" s="366"/>
      <c r="PNL404" s="366"/>
      <c r="PNM404" s="366"/>
      <c r="PNN404" s="366"/>
      <c r="PNO404" s="366"/>
      <c r="PNP404" s="366"/>
      <c r="PNQ404" s="366"/>
      <c r="PNR404" s="366"/>
      <c r="PNS404" s="366"/>
      <c r="PNT404" s="366"/>
      <c r="PNU404" s="366"/>
      <c r="PNV404" s="366"/>
      <c r="PNW404" s="366"/>
      <c r="PNX404" s="366"/>
      <c r="PNY404" s="366"/>
      <c r="PNZ404" s="366"/>
      <c r="POA404" s="366"/>
      <c r="POB404" s="366"/>
      <c r="POC404" s="366"/>
      <c r="POD404" s="366"/>
      <c r="POE404" s="366"/>
      <c r="POF404" s="366"/>
      <c r="POG404" s="366"/>
      <c r="POH404" s="366"/>
      <c r="POI404" s="366"/>
      <c r="POJ404" s="366"/>
      <c r="POK404" s="366"/>
      <c r="POL404" s="366"/>
      <c r="POM404" s="366"/>
      <c r="PON404" s="366"/>
      <c r="POO404" s="366"/>
      <c r="POP404" s="366"/>
      <c r="POQ404" s="366"/>
      <c r="POR404" s="366"/>
      <c r="POS404" s="366"/>
      <c r="POT404" s="366"/>
      <c r="POU404" s="366"/>
      <c r="POV404" s="366"/>
      <c r="POW404" s="366"/>
      <c r="POX404" s="366"/>
      <c r="POY404" s="366"/>
      <c r="POZ404" s="366"/>
      <c r="PPA404" s="366"/>
      <c r="PPB404" s="366"/>
      <c r="PPC404" s="366"/>
      <c r="PPD404" s="366"/>
      <c r="PPE404" s="366"/>
      <c r="PPF404" s="366"/>
      <c r="PPG404" s="366"/>
      <c r="PPH404" s="366"/>
      <c r="PPI404" s="366"/>
      <c r="PPJ404" s="366"/>
      <c r="PPK404" s="366"/>
      <c r="PPL404" s="366"/>
      <c r="PPM404" s="366"/>
      <c r="PPN404" s="366"/>
      <c r="PPO404" s="366"/>
      <c r="PPP404" s="366"/>
      <c r="PPQ404" s="366"/>
      <c r="PPR404" s="366"/>
      <c r="PPS404" s="366"/>
      <c r="PPT404" s="366"/>
      <c r="PPU404" s="366"/>
      <c r="PPV404" s="366"/>
      <c r="PPW404" s="366"/>
      <c r="PPX404" s="366"/>
      <c r="PPY404" s="366"/>
      <c r="PPZ404" s="366"/>
      <c r="PQA404" s="366"/>
      <c r="PQB404" s="366"/>
      <c r="PQC404" s="366"/>
      <c r="PQD404" s="366"/>
      <c r="PQE404" s="366"/>
      <c r="PQF404" s="366"/>
      <c r="PQG404" s="366"/>
      <c r="PQH404" s="366"/>
      <c r="PQI404" s="366"/>
      <c r="PQJ404" s="366"/>
      <c r="PQK404" s="366"/>
      <c r="PQL404" s="366"/>
      <c r="PQM404" s="366"/>
      <c r="PQN404" s="366"/>
      <c r="PQO404" s="366"/>
      <c r="PQP404" s="366"/>
      <c r="PQQ404" s="366"/>
      <c r="PQR404" s="366"/>
      <c r="PQS404" s="366"/>
      <c r="PQT404" s="366"/>
      <c r="PQU404" s="366"/>
      <c r="PQV404" s="366"/>
      <c r="PQW404" s="366"/>
      <c r="PQX404" s="366"/>
      <c r="PQY404" s="366"/>
      <c r="PQZ404" s="366"/>
      <c r="PRA404" s="366"/>
      <c r="PRB404" s="366"/>
      <c r="PRC404" s="366"/>
      <c r="PRD404" s="366"/>
      <c r="PRE404" s="366"/>
      <c r="PRF404" s="366"/>
      <c r="PRG404" s="366"/>
      <c r="PRH404" s="366"/>
      <c r="PRI404" s="366"/>
      <c r="PRJ404" s="366"/>
      <c r="PRK404" s="366"/>
      <c r="PRL404" s="366"/>
      <c r="PRM404" s="366"/>
      <c r="PRN404" s="366"/>
      <c r="PRO404" s="366"/>
      <c r="PRP404" s="366"/>
      <c r="PRQ404" s="366"/>
      <c r="PRR404" s="366"/>
      <c r="PRS404" s="366"/>
      <c r="PRT404" s="366"/>
      <c r="PRU404" s="366"/>
      <c r="PRV404" s="366"/>
      <c r="PRW404" s="366"/>
      <c r="PRX404" s="366"/>
      <c r="PRY404" s="366"/>
      <c r="PRZ404" s="366"/>
      <c r="PSA404" s="366"/>
      <c r="PSB404" s="366"/>
      <c r="PSC404" s="366"/>
      <c r="PSD404" s="366"/>
      <c r="PSE404" s="366"/>
      <c r="PSF404" s="366"/>
      <c r="PSG404" s="366"/>
      <c r="PSH404" s="366"/>
      <c r="PSI404" s="366"/>
      <c r="PSJ404" s="366"/>
      <c r="PSK404" s="366"/>
      <c r="PSL404" s="366"/>
      <c r="PSM404" s="366"/>
      <c r="PSN404" s="366"/>
      <c r="PSO404" s="366"/>
      <c r="PSP404" s="366"/>
      <c r="PSQ404" s="366"/>
      <c r="PSR404" s="366"/>
      <c r="PSS404" s="366"/>
      <c r="PST404" s="366"/>
      <c r="PSU404" s="366"/>
      <c r="PSV404" s="366"/>
      <c r="PSW404" s="366"/>
      <c r="PSX404" s="366"/>
      <c r="PSY404" s="366"/>
      <c r="PSZ404" s="366"/>
      <c r="PTA404" s="366"/>
      <c r="PTB404" s="366"/>
      <c r="PTC404" s="366"/>
      <c r="PTD404" s="366"/>
      <c r="PTE404" s="366"/>
      <c r="PTF404" s="366"/>
      <c r="PTG404" s="366"/>
      <c r="PTH404" s="366"/>
      <c r="PTI404" s="366"/>
      <c r="PTJ404" s="366"/>
      <c r="PTK404" s="366"/>
      <c r="PTL404" s="366"/>
      <c r="PTM404" s="366"/>
      <c r="PTN404" s="366"/>
      <c r="PTO404" s="366"/>
      <c r="PTP404" s="366"/>
      <c r="PTQ404" s="366"/>
      <c r="PTR404" s="366"/>
      <c r="PTS404" s="366"/>
      <c r="PTT404" s="366"/>
      <c r="PTU404" s="366"/>
      <c r="PTV404" s="366"/>
      <c r="PTW404" s="366"/>
      <c r="PTX404" s="366"/>
      <c r="PTY404" s="366"/>
      <c r="PTZ404" s="366"/>
      <c r="PUA404" s="366"/>
      <c r="PUB404" s="366"/>
      <c r="PUC404" s="366"/>
      <c r="PUD404" s="366"/>
      <c r="PUE404" s="366"/>
      <c r="PUF404" s="366"/>
      <c r="PUG404" s="366"/>
      <c r="PUH404" s="366"/>
      <c r="PUI404" s="366"/>
      <c r="PUJ404" s="366"/>
      <c r="PUK404" s="366"/>
      <c r="PUL404" s="366"/>
      <c r="PUM404" s="366"/>
      <c r="PUN404" s="366"/>
      <c r="PUO404" s="366"/>
      <c r="PUP404" s="366"/>
      <c r="PUQ404" s="366"/>
      <c r="PUR404" s="366"/>
      <c r="PUS404" s="366"/>
      <c r="PUT404" s="366"/>
      <c r="PUU404" s="366"/>
      <c r="PUV404" s="366"/>
      <c r="PUW404" s="366"/>
      <c r="PUX404" s="366"/>
      <c r="PUY404" s="366"/>
      <c r="PUZ404" s="366"/>
      <c r="PVA404" s="366"/>
      <c r="PVB404" s="366"/>
      <c r="PVC404" s="366"/>
      <c r="PVD404" s="366"/>
      <c r="PVE404" s="366"/>
      <c r="PVF404" s="366"/>
      <c r="PVG404" s="366"/>
      <c r="PVH404" s="366"/>
      <c r="PVI404" s="366"/>
      <c r="PVJ404" s="366"/>
      <c r="PVK404" s="366"/>
      <c r="PVL404" s="366"/>
      <c r="PVM404" s="366"/>
      <c r="PVN404" s="366"/>
      <c r="PVO404" s="366"/>
      <c r="PVP404" s="366"/>
      <c r="PVQ404" s="366"/>
      <c r="PVR404" s="366"/>
      <c r="PVS404" s="366"/>
      <c r="PVT404" s="366"/>
      <c r="PVU404" s="366"/>
      <c r="PVV404" s="366"/>
      <c r="PVW404" s="366"/>
      <c r="PVX404" s="366"/>
      <c r="PVY404" s="366"/>
      <c r="PVZ404" s="366"/>
      <c r="PWA404" s="366"/>
      <c r="PWB404" s="366"/>
      <c r="PWC404" s="366"/>
      <c r="PWD404" s="366"/>
      <c r="PWE404" s="366"/>
      <c r="PWF404" s="366"/>
      <c r="PWG404" s="366"/>
      <c r="PWH404" s="366"/>
      <c r="PWI404" s="366"/>
      <c r="PWJ404" s="366"/>
      <c r="PWK404" s="366"/>
      <c r="PWL404" s="366"/>
      <c r="PWM404" s="366"/>
      <c r="PWN404" s="366"/>
      <c r="PWO404" s="366"/>
      <c r="PWP404" s="366"/>
      <c r="PWQ404" s="366"/>
      <c r="PWR404" s="366"/>
      <c r="PWS404" s="366"/>
      <c r="PWT404" s="366"/>
      <c r="PWU404" s="366"/>
      <c r="PWV404" s="366"/>
      <c r="PWW404" s="366"/>
      <c r="PWX404" s="366"/>
      <c r="PWY404" s="366"/>
      <c r="PWZ404" s="366"/>
      <c r="PXA404" s="366"/>
      <c r="PXB404" s="366"/>
      <c r="PXC404" s="366"/>
      <c r="PXD404" s="366"/>
      <c r="PXE404" s="366"/>
      <c r="PXF404" s="366"/>
      <c r="PXG404" s="366"/>
      <c r="PXH404" s="366"/>
      <c r="PXI404" s="366"/>
      <c r="PXJ404" s="366"/>
      <c r="PXK404" s="366"/>
      <c r="PXL404" s="366"/>
      <c r="PXM404" s="366"/>
      <c r="PXN404" s="366"/>
      <c r="PXO404" s="366"/>
      <c r="PXP404" s="366"/>
      <c r="PXQ404" s="366"/>
      <c r="PXR404" s="366"/>
      <c r="PXS404" s="366"/>
      <c r="PXT404" s="366"/>
      <c r="PXU404" s="366"/>
      <c r="PXV404" s="366"/>
      <c r="PXW404" s="366"/>
      <c r="PXX404" s="366"/>
      <c r="PXY404" s="366"/>
      <c r="PXZ404" s="366"/>
      <c r="PYA404" s="366"/>
      <c r="PYB404" s="366"/>
      <c r="PYC404" s="366"/>
      <c r="PYD404" s="366"/>
      <c r="PYE404" s="366"/>
      <c r="PYF404" s="366"/>
      <c r="PYG404" s="366"/>
      <c r="PYH404" s="366"/>
      <c r="PYI404" s="366"/>
      <c r="PYJ404" s="366"/>
      <c r="PYK404" s="366"/>
      <c r="PYL404" s="366"/>
      <c r="PYM404" s="366"/>
      <c r="PYN404" s="366"/>
      <c r="PYO404" s="366"/>
      <c r="PYP404" s="366"/>
      <c r="PYQ404" s="366"/>
      <c r="PYR404" s="366"/>
      <c r="PYS404" s="366"/>
      <c r="PYT404" s="366"/>
      <c r="PYU404" s="366"/>
      <c r="PYV404" s="366"/>
      <c r="PYW404" s="366"/>
      <c r="PYX404" s="366"/>
      <c r="PYY404" s="366"/>
      <c r="PYZ404" s="366"/>
      <c r="PZA404" s="366"/>
      <c r="PZB404" s="366"/>
      <c r="PZC404" s="366"/>
      <c r="PZD404" s="366"/>
      <c r="PZE404" s="366"/>
      <c r="PZF404" s="366"/>
      <c r="PZG404" s="366"/>
      <c r="PZH404" s="366"/>
      <c r="PZI404" s="366"/>
      <c r="PZJ404" s="366"/>
      <c r="PZK404" s="366"/>
      <c r="PZL404" s="366"/>
      <c r="PZM404" s="366"/>
      <c r="PZN404" s="366"/>
      <c r="PZO404" s="366"/>
      <c r="PZP404" s="366"/>
      <c r="PZQ404" s="366"/>
      <c r="PZR404" s="366"/>
      <c r="PZS404" s="366"/>
      <c r="PZT404" s="366"/>
      <c r="PZU404" s="366"/>
      <c r="PZV404" s="366"/>
      <c r="PZW404" s="366"/>
      <c r="PZX404" s="366"/>
      <c r="PZY404" s="366"/>
      <c r="PZZ404" s="366"/>
      <c r="QAA404" s="366"/>
      <c r="QAB404" s="366"/>
      <c r="QAC404" s="366"/>
      <c r="QAD404" s="366"/>
      <c r="QAE404" s="366"/>
      <c r="QAF404" s="366"/>
      <c r="QAG404" s="366"/>
      <c r="QAH404" s="366"/>
      <c r="QAI404" s="366"/>
      <c r="QAJ404" s="366"/>
      <c r="QAK404" s="366"/>
      <c r="QAL404" s="366"/>
      <c r="QAM404" s="366"/>
      <c r="QAN404" s="366"/>
      <c r="QAO404" s="366"/>
      <c r="QAP404" s="366"/>
      <c r="QAQ404" s="366"/>
      <c r="QAR404" s="366"/>
      <c r="QAS404" s="366"/>
      <c r="QAT404" s="366"/>
      <c r="QAU404" s="366"/>
      <c r="QAV404" s="366"/>
      <c r="QAW404" s="366"/>
      <c r="QAX404" s="366"/>
      <c r="QAY404" s="366"/>
      <c r="QAZ404" s="366"/>
      <c r="QBA404" s="366"/>
      <c r="QBB404" s="366"/>
      <c r="QBC404" s="366"/>
      <c r="QBD404" s="366"/>
      <c r="QBE404" s="366"/>
      <c r="QBF404" s="366"/>
      <c r="QBG404" s="366"/>
      <c r="QBH404" s="366"/>
      <c r="QBI404" s="366"/>
      <c r="QBJ404" s="366"/>
      <c r="QBK404" s="366"/>
      <c r="QBL404" s="366"/>
      <c r="QBM404" s="366"/>
      <c r="QBN404" s="366"/>
      <c r="QBO404" s="366"/>
      <c r="QBP404" s="366"/>
      <c r="QBQ404" s="366"/>
      <c r="QBR404" s="366"/>
      <c r="QBS404" s="366"/>
      <c r="QBT404" s="366"/>
      <c r="QBU404" s="366"/>
      <c r="QBV404" s="366"/>
      <c r="QBW404" s="366"/>
      <c r="QBX404" s="366"/>
      <c r="QBY404" s="366"/>
      <c r="QBZ404" s="366"/>
      <c r="QCA404" s="366"/>
      <c r="QCB404" s="366"/>
      <c r="QCC404" s="366"/>
      <c r="QCD404" s="366"/>
      <c r="QCE404" s="366"/>
      <c r="QCF404" s="366"/>
      <c r="QCG404" s="366"/>
      <c r="QCH404" s="366"/>
      <c r="QCI404" s="366"/>
      <c r="QCJ404" s="366"/>
      <c r="QCK404" s="366"/>
      <c r="QCL404" s="366"/>
      <c r="QCM404" s="366"/>
      <c r="QCN404" s="366"/>
      <c r="QCO404" s="366"/>
      <c r="QCP404" s="366"/>
      <c r="QCQ404" s="366"/>
      <c r="QCR404" s="366"/>
      <c r="QCS404" s="366"/>
      <c r="QCT404" s="366"/>
      <c r="QCU404" s="366"/>
      <c r="QCV404" s="366"/>
      <c r="QCW404" s="366"/>
      <c r="QCX404" s="366"/>
      <c r="QCY404" s="366"/>
      <c r="QCZ404" s="366"/>
      <c r="QDA404" s="366"/>
      <c r="QDB404" s="366"/>
      <c r="QDC404" s="366"/>
      <c r="QDD404" s="366"/>
      <c r="QDE404" s="366"/>
      <c r="QDF404" s="366"/>
      <c r="QDG404" s="366"/>
      <c r="QDH404" s="366"/>
      <c r="QDI404" s="366"/>
      <c r="QDJ404" s="366"/>
      <c r="QDK404" s="366"/>
      <c r="QDL404" s="366"/>
      <c r="QDM404" s="366"/>
      <c r="QDN404" s="366"/>
      <c r="QDO404" s="366"/>
      <c r="QDP404" s="366"/>
      <c r="QDQ404" s="366"/>
      <c r="QDR404" s="366"/>
      <c r="QDS404" s="366"/>
      <c r="QDT404" s="366"/>
      <c r="QDU404" s="366"/>
      <c r="QDV404" s="366"/>
      <c r="QDW404" s="366"/>
      <c r="QDX404" s="366"/>
      <c r="QDY404" s="366"/>
      <c r="QDZ404" s="366"/>
      <c r="QEA404" s="366"/>
      <c r="QEB404" s="366"/>
      <c r="QEC404" s="366"/>
      <c r="QED404" s="366"/>
      <c r="QEE404" s="366"/>
      <c r="QEF404" s="366"/>
      <c r="QEG404" s="366"/>
      <c r="QEH404" s="366"/>
      <c r="QEI404" s="366"/>
      <c r="QEJ404" s="366"/>
      <c r="QEK404" s="366"/>
      <c r="QEL404" s="366"/>
      <c r="QEM404" s="366"/>
      <c r="QEN404" s="366"/>
      <c r="QEO404" s="366"/>
      <c r="QEP404" s="366"/>
      <c r="QEQ404" s="366"/>
      <c r="QER404" s="366"/>
      <c r="QES404" s="366"/>
      <c r="QET404" s="366"/>
      <c r="QEU404" s="366"/>
      <c r="QEV404" s="366"/>
      <c r="QEW404" s="366"/>
      <c r="QEX404" s="366"/>
      <c r="QEY404" s="366"/>
      <c r="QEZ404" s="366"/>
      <c r="QFA404" s="366"/>
      <c r="QFB404" s="366"/>
      <c r="QFC404" s="366"/>
      <c r="QFD404" s="366"/>
      <c r="QFE404" s="366"/>
      <c r="QFF404" s="366"/>
      <c r="QFG404" s="366"/>
      <c r="QFH404" s="366"/>
      <c r="QFI404" s="366"/>
      <c r="QFJ404" s="366"/>
      <c r="QFK404" s="366"/>
      <c r="QFL404" s="366"/>
      <c r="QFM404" s="366"/>
      <c r="QFN404" s="366"/>
      <c r="QFO404" s="366"/>
      <c r="QFP404" s="366"/>
      <c r="QFQ404" s="366"/>
      <c r="QFR404" s="366"/>
      <c r="QFS404" s="366"/>
      <c r="QFT404" s="366"/>
      <c r="QFU404" s="366"/>
      <c r="QFV404" s="366"/>
      <c r="QFW404" s="366"/>
      <c r="QFX404" s="366"/>
      <c r="QFY404" s="366"/>
      <c r="QFZ404" s="366"/>
      <c r="QGA404" s="366"/>
      <c r="QGB404" s="366"/>
      <c r="QGC404" s="366"/>
      <c r="QGD404" s="366"/>
      <c r="QGE404" s="366"/>
      <c r="QGF404" s="366"/>
      <c r="QGG404" s="366"/>
      <c r="QGH404" s="366"/>
      <c r="QGI404" s="366"/>
      <c r="QGJ404" s="366"/>
      <c r="QGK404" s="366"/>
      <c r="QGL404" s="366"/>
      <c r="QGM404" s="366"/>
      <c r="QGN404" s="366"/>
      <c r="QGO404" s="366"/>
      <c r="QGP404" s="366"/>
      <c r="QGQ404" s="366"/>
      <c r="QGR404" s="366"/>
      <c r="QGS404" s="366"/>
      <c r="QGT404" s="366"/>
      <c r="QGU404" s="366"/>
      <c r="QGV404" s="366"/>
      <c r="QGW404" s="366"/>
      <c r="QGX404" s="366"/>
      <c r="QGY404" s="366"/>
      <c r="QGZ404" s="366"/>
      <c r="QHA404" s="366"/>
      <c r="QHB404" s="366"/>
      <c r="QHC404" s="366"/>
      <c r="QHD404" s="366"/>
      <c r="QHE404" s="366"/>
      <c r="QHF404" s="366"/>
      <c r="QHG404" s="366"/>
      <c r="QHH404" s="366"/>
      <c r="QHI404" s="366"/>
      <c r="QHJ404" s="366"/>
      <c r="QHK404" s="366"/>
      <c r="QHL404" s="366"/>
      <c r="QHM404" s="366"/>
      <c r="QHN404" s="366"/>
      <c r="QHO404" s="366"/>
      <c r="QHP404" s="366"/>
      <c r="QHQ404" s="366"/>
      <c r="QHR404" s="366"/>
      <c r="QHS404" s="366"/>
      <c r="QHT404" s="366"/>
      <c r="QHU404" s="366"/>
      <c r="QHV404" s="366"/>
      <c r="QHW404" s="366"/>
      <c r="QHX404" s="366"/>
      <c r="QHY404" s="366"/>
      <c r="QHZ404" s="366"/>
      <c r="QIA404" s="366"/>
      <c r="QIB404" s="366"/>
      <c r="QIC404" s="366"/>
      <c r="QID404" s="366"/>
      <c r="QIE404" s="366"/>
      <c r="QIF404" s="366"/>
      <c r="QIG404" s="366"/>
      <c r="QIH404" s="366"/>
      <c r="QII404" s="366"/>
      <c r="QIJ404" s="366"/>
      <c r="QIK404" s="366"/>
      <c r="QIL404" s="366"/>
      <c r="QIM404" s="366"/>
      <c r="QIN404" s="366"/>
      <c r="QIO404" s="366"/>
      <c r="QIP404" s="366"/>
      <c r="QIQ404" s="366"/>
      <c r="QIR404" s="366"/>
      <c r="QIS404" s="366"/>
      <c r="QIT404" s="366"/>
      <c r="QIU404" s="366"/>
      <c r="QIV404" s="366"/>
      <c r="QIW404" s="366"/>
      <c r="QIX404" s="366"/>
      <c r="QIY404" s="366"/>
      <c r="QIZ404" s="366"/>
      <c r="QJA404" s="366"/>
      <c r="QJB404" s="366"/>
      <c r="QJC404" s="366"/>
      <c r="QJD404" s="366"/>
      <c r="QJE404" s="366"/>
      <c r="QJF404" s="366"/>
      <c r="QJG404" s="366"/>
      <c r="QJH404" s="366"/>
      <c r="QJI404" s="366"/>
      <c r="QJJ404" s="366"/>
      <c r="QJK404" s="366"/>
      <c r="QJL404" s="366"/>
      <c r="QJM404" s="366"/>
      <c r="QJN404" s="366"/>
      <c r="QJO404" s="366"/>
      <c r="QJP404" s="366"/>
      <c r="QJQ404" s="366"/>
      <c r="QJR404" s="366"/>
      <c r="QJS404" s="366"/>
      <c r="QJT404" s="366"/>
      <c r="QJU404" s="366"/>
      <c r="QJV404" s="366"/>
      <c r="QJW404" s="366"/>
      <c r="QJX404" s="366"/>
      <c r="QJY404" s="366"/>
      <c r="QJZ404" s="366"/>
      <c r="QKA404" s="366"/>
      <c r="QKB404" s="366"/>
      <c r="QKC404" s="366"/>
      <c r="QKD404" s="366"/>
      <c r="QKE404" s="366"/>
      <c r="QKF404" s="366"/>
      <c r="QKG404" s="366"/>
      <c r="QKH404" s="366"/>
      <c r="QKI404" s="366"/>
      <c r="QKJ404" s="366"/>
      <c r="QKK404" s="366"/>
      <c r="QKL404" s="366"/>
      <c r="QKM404" s="366"/>
      <c r="QKN404" s="366"/>
      <c r="QKO404" s="366"/>
      <c r="QKP404" s="366"/>
      <c r="QKQ404" s="366"/>
      <c r="QKR404" s="366"/>
      <c r="QKS404" s="366"/>
      <c r="QKT404" s="366"/>
      <c r="QKU404" s="366"/>
      <c r="QKV404" s="366"/>
      <c r="QKW404" s="366"/>
      <c r="QKX404" s="366"/>
      <c r="QKY404" s="366"/>
      <c r="QKZ404" s="366"/>
      <c r="QLA404" s="366"/>
      <c r="QLB404" s="366"/>
      <c r="QLC404" s="366"/>
      <c r="QLD404" s="366"/>
      <c r="QLE404" s="366"/>
      <c r="QLF404" s="366"/>
      <c r="QLG404" s="366"/>
      <c r="QLH404" s="366"/>
      <c r="QLI404" s="366"/>
      <c r="QLJ404" s="366"/>
      <c r="QLK404" s="366"/>
      <c r="QLL404" s="366"/>
      <c r="QLM404" s="366"/>
      <c r="QLN404" s="366"/>
      <c r="QLO404" s="366"/>
      <c r="QLP404" s="366"/>
      <c r="QLQ404" s="366"/>
      <c r="QLR404" s="366"/>
      <c r="QLS404" s="366"/>
      <c r="QLT404" s="366"/>
      <c r="QLU404" s="366"/>
      <c r="QLV404" s="366"/>
      <c r="QLW404" s="366"/>
      <c r="QLX404" s="366"/>
      <c r="QLY404" s="366"/>
      <c r="QLZ404" s="366"/>
      <c r="QMA404" s="366"/>
      <c r="QMB404" s="366"/>
      <c r="QMC404" s="366"/>
      <c r="QMD404" s="366"/>
      <c r="QME404" s="366"/>
      <c r="QMF404" s="366"/>
      <c r="QMG404" s="366"/>
      <c r="QMH404" s="366"/>
      <c r="QMI404" s="366"/>
      <c r="QMJ404" s="366"/>
      <c r="QMK404" s="366"/>
      <c r="QML404" s="366"/>
      <c r="QMM404" s="366"/>
      <c r="QMN404" s="366"/>
      <c r="QMO404" s="366"/>
      <c r="QMP404" s="366"/>
      <c r="QMQ404" s="366"/>
      <c r="QMR404" s="366"/>
      <c r="QMS404" s="366"/>
      <c r="QMT404" s="366"/>
      <c r="QMU404" s="366"/>
      <c r="QMV404" s="366"/>
      <c r="QMW404" s="366"/>
      <c r="QMX404" s="366"/>
      <c r="QMY404" s="366"/>
      <c r="QMZ404" s="366"/>
      <c r="QNA404" s="366"/>
      <c r="QNB404" s="366"/>
      <c r="QNC404" s="366"/>
      <c r="QND404" s="366"/>
      <c r="QNE404" s="366"/>
      <c r="QNF404" s="366"/>
      <c r="QNG404" s="366"/>
      <c r="QNH404" s="366"/>
      <c r="QNI404" s="366"/>
      <c r="QNJ404" s="366"/>
      <c r="QNK404" s="366"/>
      <c r="QNL404" s="366"/>
      <c r="QNM404" s="366"/>
      <c r="QNN404" s="366"/>
      <c r="QNO404" s="366"/>
      <c r="QNP404" s="366"/>
      <c r="QNQ404" s="366"/>
      <c r="QNR404" s="366"/>
      <c r="QNS404" s="366"/>
      <c r="QNT404" s="366"/>
      <c r="QNU404" s="366"/>
      <c r="QNV404" s="366"/>
      <c r="QNW404" s="366"/>
      <c r="QNX404" s="366"/>
      <c r="QNY404" s="366"/>
      <c r="QNZ404" s="366"/>
      <c r="QOA404" s="366"/>
      <c r="QOB404" s="366"/>
      <c r="QOC404" s="366"/>
      <c r="QOD404" s="366"/>
      <c r="QOE404" s="366"/>
      <c r="QOF404" s="366"/>
      <c r="QOG404" s="366"/>
      <c r="QOH404" s="366"/>
      <c r="QOI404" s="366"/>
      <c r="QOJ404" s="366"/>
      <c r="QOK404" s="366"/>
      <c r="QOL404" s="366"/>
      <c r="QOM404" s="366"/>
      <c r="QON404" s="366"/>
      <c r="QOO404" s="366"/>
      <c r="QOP404" s="366"/>
      <c r="QOQ404" s="366"/>
      <c r="QOR404" s="366"/>
      <c r="QOS404" s="366"/>
      <c r="QOT404" s="366"/>
      <c r="QOU404" s="366"/>
      <c r="QOV404" s="366"/>
      <c r="QOW404" s="366"/>
      <c r="QOX404" s="366"/>
      <c r="QOY404" s="366"/>
      <c r="QOZ404" s="366"/>
      <c r="QPA404" s="366"/>
      <c r="QPB404" s="366"/>
      <c r="QPC404" s="366"/>
      <c r="QPD404" s="366"/>
      <c r="QPE404" s="366"/>
      <c r="QPF404" s="366"/>
      <c r="QPG404" s="366"/>
      <c r="QPH404" s="366"/>
      <c r="QPI404" s="366"/>
      <c r="QPJ404" s="366"/>
      <c r="QPK404" s="366"/>
      <c r="QPL404" s="366"/>
      <c r="QPM404" s="366"/>
      <c r="QPN404" s="366"/>
      <c r="QPO404" s="366"/>
      <c r="QPP404" s="366"/>
      <c r="QPQ404" s="366"/>
      <c r="QPR404" s="366"/>
      <c r="QPS404" s="366"/>
      <c r="QPT404" s="366"/>
      <c r="QPU404" s="366"/>
      <c r="QPV404" s="366"/>
      <c r="QPW404" s="366"/>
      <c r="QPX404" s="366"/>
      <c r="QPY404" s="366"/>
      <c r="QPZ404" s="366"/>
      <c r="QQA404" s="366"/>
      <c r="QQB404" s="366"/>
      <c r="QQC404" s="366"/>
      <c r="QQD404" s="366"/>
      <c r="QQE404" s="366"/>
      <c r="QQF404" s="366"/>
      <c r="QQG404" s="366"/>
      <c r="QQH404" s="366"/>
      <c r="QQI404" s="366"/>
      <c r="QQJ404" s="366"/>
      <c r="QQK404" s="366"/>
      <c r="QQL404" s="366"/>
      <c r="QQM404" s="366"/>
      <c r="QQN404" s="366"/>
      <c r="QQO404" s="366"/>
      <c r="QQP404" s="366"/>
      <c r="QQQ404" s="366"/>
      <c r="QQR404" s="366"/>
      <c r="QQS404" s="366"/>
      <c r="QQT404" s="366"/>
      <c r="QQU404" s="366"/>
      <c r="QQV404" s="366"/>
      <c r="QQW404" s="366"/>
      <c r="QQX404" s="366"/>
      <c r="QQY404" s="366"/>
      <c r="QQZ404" s="366"/>
      <c r="QRA404" s="366"/>
      <c r="QRB404" s="366"/>
      <c r="QRC404" s="366"/>
      <c r="QRD404" s="366"/>
      <c r="QRE404" s="366"/>
      <c r="QRF404" s="366"/>
      <c r="QRG404" s="366"/>
      <c r="QRH404" s="366"/>
      <c r="QRI404" s="366"/>
      <c r="QRJ404" s="366"/>
      <c r="QRK404" s="366"/>
      <c r="QRL404" s="366"/>
      <c r="QRM404" s="366"/>
      <c r="QRN404" s="366"/>
      <c r="QRO404" s="366"/>
      <c r="QRP404" s="366"/>
      <c r="QRQ404" s="366"/>
      <c r="QRR404" s="366"/>
      <c r="QRS404" s="366"/>
      <c r="QRT404" s="366"/>
      <c r="QRU404" s="366"/>
      <c r="QRV404" s="366"/>
      <c r="QRW404" s="366"/>
      <c r="QRX404" s="366"/>
      <c r="QRY404" s="366"/>
      <c r="QRZ404" s="366"/>
      <c r="QSA404" s="366"/>
      <c r="QSB404" s="366"/>
      <c r="QSC404" s="366"/>
      <c r="QSD404" s="366"/>
      <c r="QSE404" s="366"/>
      <c r="QSF404" s="366"/>
      <c r="QSG404" s="366"/>
      <c r="QSH404" s="366"/>
      <c r="QSI404" s="366"/>
      <c r="QSJ404" s="366"/>
      <c r="QSK404" s="366"/>
      <c r="QSL404" s="366"/>
      <c r="QSM404" s="366"/>
      <c r="QSN404" s="366"/>
      <c r="QSO404" s="366"/>
      <c r="QSP404" s="366"/>
      <c r="QSQ404" s="366"/>
      <c r="QSR404" s="366"/>
      <c r="QSS404" s="366"/>
      <c r="QST404" s="366"/>
      <c r="QSU404" s="366"/>
      <c r="QSV404" s="366"/>
      <c r="QSW404" s="366"/>
      <c r="QSX404" s="366"/>
      <c r="QSY404" s="366"/>
      <c r="QSZ404" s="366"/>
      <c r="QTA404" s="366"/>
      <c r="QTB404" s="366"/>
      <c r="QTC404" s="366"/>
      <c r="QTD404" s="366"/>
      <c r="QTE404" s="366"/>
      <c r="QTF404" s="366"/>
      <c r="QTG404" s="366"/>
      <c r="QTH404" s="366"/>
      <c r="QTI404" s="366"/>
      <c r="QTJ404" s="366"/>
      <c r="QTK404" s="366"/>
      <c r="QTL404" s="366"/>
      <c r="QTM404" s="366"/>
      <c r="QTN404" s="366"/>
      <c r="QTO404" s="366"/>
      <c r="QTP404" s="366"/>
      <c r="QTQ404" s="366"/>
      <c r="QTR404" s="366"/>
      <c r="QTS404" s="366"/>
      <c r="QTT404" s="366"/>
      <c r="QTU404" s="366"/>
      <c r="QTV404" s="366"/>
      <c r="QTW404" s="366"/>
      <c r="QTX404" s="366"/>
      <c r="QTY404" s="366"/>
      <c r="QTZ404" s="366"/>
      <c r="QUA404" s="366"/>
      <c r="QUB404" s="366"/>
      <c r="QUC404" s="366"/>
      <c r="QUD404" s="366"/>
      <c r="QUE404" s="366"/>
      <c r="QUF404" s="366"/>
      <c r="QUG404" s="366"/>
      <c r="QUH404" s="366"/>
      <c r="QUI404" s="366"/>
      <c r="QUJ404" s="366"/>
      <c r="QUK404" s="366"/>
      <c r="QUL404" s="366"/>
      <c r="QUM404" s="366"/>
      <c r="QUN404" s="366"/>
      <c r="QUO404" s="366"/>
      <c r="QUP404" s="366"/>
      <c r="QUQ404" s="366"/>
      <c r="QUR404" s="366"/>
      <c r="QUS404" s="366"/>
      <c r="QUT404" s="366"/>
      <c r="QUU404" s="366"/>
      <c r="QUV404" s="366"/>
      <c r="QUW404" s="366"/>
      <c r="QUX404" s="366"/>
      <c r="QUY404" s="366"/>
      <c r="QUZ404" s="366"/>
      <c r="QVA404" s="366"/>
      <c r="QVB404" s="366"/>
      <c r="QVC404" s="366"/>
      <c r="QVD404" s="366"/>
      <c r="QVE404" s="366"/>
      <c r="QVF404" s="366"/>
      <c r="QVG404" s="366"/>
      <c r="QVH404" s="366"/>
      <c r="QVI404" s="366"/>
      <c r="QVJ404" s="366"/>
      <c r="QVK404" s="366"/>
      <c r="QVL404" s="366"/>
      <c r="QVM404" s="366"/>
      <c r="QVN404" s="366"/>
      <c r="QVO404" s="366"/>
      <c r="QVP404" s="366"/>
      <c r="QVQ404" s="366"/>
      <c r="QVR404" s="366"/>
      <c r="QVS404" s="366"/>
      <c r="QVT404" s="366"/>
      <c r="QVU404" s="366"/>
      <c r="QVV404" s="366"/>
      <c r="QVW404" s="366"/>
      <c r="QVX404" s="366"/>
      <c r="QVY404" s="366"/>
      <c r="QVZ404" s="366"/>
      <c r="QWA404" s="366"/>
      <c r="QWB404" s="366"/>
      <c r="QWC404" s="366"/>
      <c r="QWD404" s="366"/>
      <c r="QWE404" s="366"/>
      <c r="QWF404" s="366"/>
      <c r="QWG404" s="366"/>
      <c r="QWH404" s="366"/>
      <c r="QWI404" s="366"/>
      <c r="QWJ404" s="366"/>
      <c r="QWK404" s="366"/>
      <c r="QWL404" s="366"/>
      <c r="QWM404" s="366"/>
      <c r="QWN404" s="366"/>
      <c r="QWO404" s="366"/>
      <c r="QWP404" s="366"/>
      <c r="QWQ404" s="366"/>
      <c r="QWR404" s="366"/>
      <c r="QWS404" s="366"/>
      <c r="QWT404" s="366"/>
      <c r="QWU404" s="366"/>
      <c r="QWV404" s="366"/>
      <c r="QWW404" s="366"/>
      <c r="QWX404" s="366"/>
      <c r="QWY404" s="366"/>
      <c r="QWZ404" s="366"/>
      <c r="QXA404" s="366"/>
      <c r="QXB404" s="366"/>
      <c r="QXC404" s="366"/>
      <c r="QXD404" s="366"/>
      <c r="QXE404" s="366"/>
      <c r="QXF404" s="366"/>
      <c r="QXG404" s="366"/>
      <c r="QXH404" s="366"/>
      <c r="QXI404" s="366"/>
      <c r="QXJ404" s="366"/>
      <c r="QXK404" s="366"/>
      <c r="QXL404" s="366"/>
      <c r="QXM404" s="366"/>
      <c r="QXN404" s="366"/>
      <c r="QXO404" s="366"/>
      <c r="QXP404" s="366"/>
      <c r="QXQ404" s="366"/>
      <c r="QXR404" s="366"/>
      <c r="QXS404" s="366"/>
      <c r="QXT404" s="366"/>
      <c r="QXU404" s="366"/>
      <c r="QXV404" s="366"/>
      <c r="QXW404" s="366"/>
      <c r="QXX404" s="366"/>
      <c r="QXY404" s="366"/>
      <c r="QXZ404" s="366"/>
      <c r="QYA404" s="366"/>
      <c r="QYB404" s="366"/>
      <c r="QYC404" s="366"/>
      <c r="QYD404" s="366"/>
      <c r="QYE404" s="366"/>
      <c r="QYF404" s="366"/>
      <c r="QYG404" s="366"/>
      <c r="QYH404" s="366"/>
      <c r="QYI404" s="366"/>
      <c r="QYJ404" s="366"/>
      <c r="QYK404" s="366"/>
      <c r="QYL404" s="366"/>
      <c r="QYM404" s="366"/>
      <c r="QYN404" s="366"/>
      <c r="QYO404" s="366"/>
      <c r="QYP404" s="366"/>
      <c r="QYQ404" s="366"/>
      <c r="QYR404" s="366"/>
      <c r="QYS404" s="366"/>
      <c r="QYT404" s="366"/>
      <c r="QYU404" s="366"/>
      <c r="QYV404" s="366"/>
      <c r="QYW404" s="366"/>
      <c r="QYX404" s="366"/>
      <c r="QYY404" s="366"/>
      <c r="QYZ404" s="366"/>
      <c r="QZA404" s="366"/>
      <c r="QZB404" s="366"/>
      <c r="QZC404" s="366"/>
      <c r="QZD404" s="366"/>
      <c r="QZE404" s="366"/>
      <c r="QZF404" s="366"/>
      <c r="QZG404" s="366"/>
      <c r="QZH404" s="366"/>
      <c r="QZI404" s="366"/>
      <c r="QZJ404" s="366"/>
      <c r="QZK404" s="366"/>
      <c r="QZL404" s="366"/>
      <c r="QZM404" s="366"/>
      <c r="QZN404" s="366"/>
      <c r="QZO404" s="366"/>
      <c r="QZP404" s="366"/>
      <c r="QZQ404" s="366"/>
      <c r="QZR404" s="366"/>
      <c r="QZS404" s="366"/>
      <c r="QZT404" s="366"/>
      <c r="QZU404" s="366"/>
      <c r="QZV404" s="366"/>
      <c r="QZW404" s="366"/>
      <c r="QZX404" s="366"/>
      <c r="QZY404" s="366"/>
      <c r="QZZ404" s="366"/>
      <c r="RAA404" s="366"/>
      <c r="RAB404" s="366"/>
      <c r="RAC404" s="366"/>
      <c r="RAD404" s="366"/>
      <c r="RAE404" s="366"/>
      <c r="RAF404" s="366"/>
      <c r="RAG404" s="366"/>
      <c r="RAH404" s="366"/>
      <c r="RAI404" s="366"/>
      <c r="RAJ404" s="366"/>
      <c r="RAK404" s="366"/>
      <c r="RAL404" s="366"/>
      <c r="RAM404" s="366"/>
      <c r="RAN404" s="366"/>
      <c r="RAO404" s="366"/>
      <c r="RAP404" s="366"/>
      <c r="RAQ404" s="366"/>
      <c r="RAR404" s="366"/>
      <c r="RAS404" s="366"/>
      <c r="RAT404" s="366"/>
      <c r="RAU404" s="366"/>
      <c r="RAV404" s="366"/>
      <c r="RAW404" s="366"/>
      <c r="RAX404" s="366"/>
      <c r="RAY404" s="366"/>
      <c r="RAZ404" s="366"/>
      <c r="RBA404" s="366"/>
      <c r="RBB404" s="366"/>
      <c r="RBC404" s="366"/>
      <c r="RBD404" s="366"/>
      <c r="RBE404" s="366"/>
      <c r="RBF404" s="366"/>
      <c r="RBG404" s="366"/>
      <c r="RBH404" s="366"/>
      <c r="RBI404" s="366"/>
      <c r="RBJ404" s="366"/>
      <c r="RBK404" s="366"/>
      <c r="RBL404" s="366"/>
      <c r="RBM404" s="366"/>
      <c r="RBN404" s="366"/>
      <c r="RBO404" s="366"/>
      <c r="RBP404" s="366"/>
      <c r="RBQ404" s="366"/>
      <c r="RBR404" s="366"/>
      <c r="RBS404" s="366"/>
      <c r="RBT404" s="366"/>
      <c r="RBU404" s="366"/>
      <c r="RBV404" s="366"/>
      <c r="RBW404" s="366"/>
      <c r="RBX404" s="366"/>
      <c r="RBY404" s="366"/>
      <c r="RBZ404" s="366"/>
      <c r="RCA404" s="366"/>
      <c r="RCB404" s="366"/>
      <c r="RCC404" s="366"/>
      <c r="RCD404" s="366"/>
      <c r="RCE404" s="366"/>
      <c r="RCF404" s="366"/>
      <c r="RCG404" s="366"/>
      <c r="RCH404" s="366"/>
      <c r="RCI404" s="366"/>
      <c r="RCJ404" s="366"/>
      <c r="RCK404" s="366"/>
      <c r="RCL404" s="366"/>
      <c r="RCM404" s="366"/>
      <c r="RCN404" s="366"/>
      <c r="RCO404" s="366"/>
      <c r="RCP404" s="366"/>
      <c r="RCQ404" s="366"/>
      <c r="RCR404" s="366"/>
      <c r="RCS404" s="366"/>
      <c r="RCT404" s="366"/>
      <c r="RCU404" s="366"/>
      <c r="RCV404" s="366"/>
      <c r="RCW404" s="366"/>
      <c r="RCX404" s="366"/>
      <c r="RCY404" s="366"/>
      <c r="RCZ404" s="366"/>
      <c r="RDA404" s="366"/>
      <c r="RDB404" s="366"/>
      <c r="RDC404" s="366"/>
      <c r="RDD404" s="366"/>
      <c r="RDE404" s="366"/>
      <c r="RDF404" s="366"/>
      <c r="RDG404" s="366"/>
      <c r="RDH404" s="366"/>
      <c r="RDI404" s="366"/>
      <c r="RDJ404" s="366"/>
      <c r="RDK404" s="366"/>
      <c r="RDL404" s="366"/>
      <c r="RDM404" s="366"/>
      <c r="RDN404" s="366"/>
      <c r="RDO404" s="366"/>
      <c r="RDP404" s="366"/>
      <c r="RDQ404" s="366"/>
      <c r="RDR404" s="366"/>
      <c r="RDS404" s="366"/>
      <c r="RDT404" s="366"/>
      <c r="RDU404" s="366"/>
      <c r="RDV404" s="366"/>
      <c r="RDW404" s="366"/>
      <c r="RDX404" s="366"/>
      <c r="RDY404" s="366"/>
      <c r="RDZ404" s="366"/>
      <c r="REA404" s="366"/>
      <c r="REB404" s="366"/>
      <c r="REC404" s="366"/>
      <c r="RED404" s="366"/>
      <c r="REE404" s="366"/>
      <c r="REF404" s="366"/>
      <c r="REG404" s="366"/>
      <c r="REH404" s="366"/>
      <c r="REI404" s="366"/>
      <c r="REJ404" s="366"/>
      <c r="REK404" s="366"/>
      <c r="REL404" s="366"/>
      <c r="REM404" s="366"/>
      <c r="REN404" s="366"/>
      <c r="REO404" s="366"/>
      <c r="REP404" s="366"/>
      <c r="REQ404" s="366"/>
      <c r="RER404" s="366"/>
      <c r="RES404" s="366"/>
      <c r="RET404" s="366"/>
      <c r="REU404" s="366"/>
      <c r="REV404" s="366"/>
      <c r="REW404" s="366"/>
      <c r="REX404" s="366"/>
      <c r="REY404" s="366"/>
      <c r="REZ404" s="366"/>
      <c r="RFA404" s="366"/>
      <c r="RFB404" s="366"/>
      <c r="RFC404" s="366"/>
      <c r="RFD404" s="366"/>
      <c r="RFE404" s="366"/>
      <c r="RFF404" s="366"/>
      <c r="RFG404" s="366"/>
      <c r="RFH404" s="366"/>
      <c r="RFI404" s="366"/>
      <c r="RFJ404" s="366"/>
      <c r="RFK404" s="366"/>
      <c r="RFL404" s="366"/>
      <c r="RFM404" s="366"/>
      <c r="RFN404" s="366"/>
      <c r="RFO404" s="366"/>
      <c r="RFP404" s="366"/>
      <c r="RFQ404" s="366"/>
      <c r="RFR404" s="366"/>
      <c r="RFS404" s="366"/>
      <c r="RFT404" s="366"/>
      <c r="RFU404" s="366"/>
      <c r="RFV404" s="366"/>
      <c r="RFW404" s="366"/>
      <c r="RFX404" s="366"/>
      <c r="RFY404" s="366"/>
      <c r="RFZ404" s="366"/>
      <c r="RGA404" s="366"/>
      <c r="RGB404" s="366"/>
      <c r="RGC404" s="366"/>
      <c r="RGD404" s="366"/>
      <c r="RGE404" s="366"/>
      <c r="RGF404" s="366"/>
      <c r="RGG404" s="366"/>
      <c r="RGH404" s="366"/>
      <c r="RGI404" s="366"/>
      <c r="RGJ404" s="366"/>
      <c r="RGK404" s="366"/>
      <c r="RGL404" s="366"/>
      <c r="RGM404" s="366"/>
      <c r="RGN404" s="366"/>
      <c r="RGO404" s="366"/>
      <c r="RGP404" s="366"/>
      <c r="RGQ404" s="366"/>
      <c r="RGR404" s="366"/>
      <c r="RGS404" s="366"/>
      <c r="RGT404" s="366"/>
      <c r="RGU404" s="366"/>
      <c r="RGV404" s="366"/>
      <c r="RGW404" s="366"/>
      <c r="RGX404" s="366"/>
      <c r="RGY404" s="366"/>
      <c r="RGZ404" s="366"/>
      <c r="RHA404" s="366"/>
      <c r="RHB404" s="366"/>
      <c r="RHC404" s="366"/>
      <c r="RHD404" s="366"/>
      <c r="RHE404" s="366"/>
      <c r="RHF404" s="366"/>
      <c r="RHG404" s="366"/>
      <c r="RHH404" s="366"/>
      <c r="RHI404" s="366"/>
      <c r="RHJ404" s="366"/>
      <c r="RHK404" s="366"/>
      <c r="RHL404" s="366"/>
      <c r="RHM404" s="366"/>
      <c r="RHN404" s="366"/>
      <c r="RHO404" s="366"/>
      <c r="RHP404" s="366"/>
      <c r="RHQ404" s="366"/>
      <c r="RHR404" s="366"/>
      <c r="RHS404" s="366"/>
      <c r="RHT404" s="366"/>
      <c r="RHU404" s="366"/>
      <c r="RHV404" s="366"/>
      <c r="RHW404" s="366"/>
      <c r="RHX404" s="366"/>
      <c r="RHY404" s="366"/>
      <c r="RHZ404" s="366"/>
      <c r="RIA404" s="366"/>
      <c r="RIB404" s="366"/>
      <c r="RIC404" s="366"/>
      <c r="RID404" s="366"/>
      <c r="RIE404" s="366"/>
      <c r="RIF404" s="366"/>
      <c r="RIG404" s="366"/>
      <c r="RIH404" s="366"/>
      <c r="RII404" s="366"/>
      <c r="RIJ404" s="366"/>
      <c r="RIK404" s="366"/>
      <c r="RIL404" s="366"/>
      <c r="RIM404" s="366"/>
      <c r="RIN404" s="366"/>
      <c r="RIO404" s="366"/>
      <c r="RIP404" s="366"/>
      <c r="RIQ404" s="366"/>
      <c r="RIR404" s="366"/>
      <c r="RIS404" s="366"/>
      <c r="RIT404" s="366"/>
      <c r="RIU404" s="366"/>
      <c r="RIV404" s="366"/>
      <c r="RIW404" s="366"/>
      <c r="RIX404" s="366"/>
      <c r="RIY404" s="366"/>
      <c r="RIZ404" s="366"/>
      <c r="RJA404" s="366"/>
      <c r="RJB404" s="366"/>
      <c r="RJC404" s="366"/>
      <c r="RJD404" s="366"/>
      <c r="RJE404" s="366"/>
      <c r="RJF404" s="366"/>
      <c r="RJG404" s="366"/>
      <c r="RJH404" s="366"/>
      <c r="RJI404" s="366"/>
      <c r="RJJ404" s="366"/>
      <c r="RJK404" s="366"/>
      <c r="RJL404" s="366"/>
      <c r="RJM404" s="366"/>
      <c r="RJN404" s="366"/>
      <c r="RJO404" s="366"/>
      <c r="RJP404" s="366"/>
      <c r="RJQ404" s="366"/>
      <c r="RJR404" s="366"/>
      <c r="RJS404" s="366"/>
      <c r="RJT404" s="366"/>
      <c r="RJU404" s="366"/>
      <c r="RJV404" s="366"/>
      <c r="RJW404" s="366"/>
      <c r="RJX404" s="366"/>
      <c r="RJY404" s="366"/>
      <c r="RJZ404" s="366"/>
      <c r="RKA404" s="366"/>
      <c r="RKB404" s="366"/>
      <c r="RKC404" s="366"/>
      <c r="RKD404" s="366"/>
      <c r="RKE404" s="366"/>
      <c r="RKF404" s="366"/>
      <c r="RKG404" s="366"/>
      <c r="RKH404" s="366"/>
      <c r="RKI404" s="366"/>
      <c r="RKJ404" s="366"/>
      <c r="RKK404" s="366"/>
      <c r="RKL404" s="366"/>
      <c r="RKM404" s="366"/>
      <c r="RKN404" s="366"/>
      <c r="RKO404" s="366"/>
      <c r="RKP404" s="366"/>
      <c r="RKQ404" s="366"/>
      <c r="RKR404" s="366"/>
      <c r="RKS404" s="366"/>
      <c r="RKT404" s="366"/>
      <c r="RKU404" s="366"/>
      <c r="RKV404" s="366"/>
      <c r="RKW404" s="366"/>
      <c r="RKX404" s="366"/>
      <c r="RKY404" s="366"/>
      <c r="RKZ404" s="366"/>
      <c r="RLA404" s="366"/>
      <c r="RLB404" s="366"/>
      <c r="RLC404" s="366"/>
      <c r="RLD404" s="366"/>
      <c r="RLE404" s="366"/>
      <c r="RLF404" s="366"/>
      <c r="RLG404" s="366"/>
      <c r="RLH404" s="366"/>
      <c r="RLI404" s="366"/>
      <c r="RLJ404" s="366"/>
      <c r="RLK404" s="366"/>
      <c r="RLL404" s="366"/>
      <c r="RLM404" s="366"/>
      <c r="RLN404" s="366"/>
      <c r="RLO404" s="366"/>
      <c r="RLP404" s="366"/>
      <c r="RLQ404" s="366"/>
      <c r="RLR404" s="366"/>
      <c r="RLS404" s="366"/>
      <c r="RLT404" s="366"/>
      <c r="RLU404" s="366"/>
      <c r="RLV404" s="366"/>
      <c r="RLW404" s="366"/>
      <c r="RLX404" s="366"/>
      <c r="RLY404" s="366"/>
      <c r="RLZ404" s="366"/>
      <c r="RMA404" s="366"/>
      <c r="RMB404" s="366"/>
      <c r="RMC404" s="366"/>
      <c r="RMD404" s="366"/>
      <c r="RME404" s="366"/>
      <c r="RMF404" s="366"/>
      <c r="RMG404" s="366"/>
      <c r="RMH404" s="366"/>
      <c r="RMI404" s="366"/>
      <c r="RMJ404" s="366"/>
      <c r="RMK404" s="366"/>
      <c r="RML404" s="366"/>
      <c r="RMM404" s="366"/>
      <c r="RMN404" s="366"/>
      <c r="RMO404" s="366"/>
      <c r="RMP404" s="366"/>
      <c r="RMQ404" s="366"/>
      <c r="RMR404" s="366"/>
      <c r="RMS404" s="366"/>
      <c r="RMT404" s="366"/>
      <c r="RMU404" s="366"/>
      <c r="RMV404" s="366"/>
      <c r="RMW404" s="366"/>
      <c r="RMX404" s="366"/>
      <c r="RMY404" s="366"/>
      <c r="RMZ404" s="366"/>
      <c r="RNA404" s="366"/>
      <c r="RNB404" s="366"/>
      <c r="RNC404" s="366"/>
      <c r="RND404" s="366"/>
      <c r="RNE404" s="366"/>
      <c r="RNF404" s="366"/>
      <c r="RNG404" s="366"/>
      <c r="RNH404" s="366"/>
      <c r="RNI404" s="366"/>
      <c r="RNJ404" s="366"/>
      <c r="RNK404" s="366"/>
      <c r="RNL404" s="366"/>
      <c r="RNM404" s="366"/>
      <c r="RNN404" s="366"/>
      <c r="RNO404" s="366"/>
      <c r="RNP404" s="366"/>
      <c r="RNQ404" s="366"/>
      <c r="RNR404" s="366"/>
      <c r="RNS404" s="366"/>
      <c r="RNT404" s="366"/>
      <c r="RNU404" s="366"/>
      <c r="RNV404" s="366"/>
      <c r="RNW404" s="366"/>
      <c r="RNX404" s="366"/>
      <c r="RNY404" s="366"/>
      <c r="RNZ404" s="366"/>
      <c r="ROA404" s="366"/>
      <c r="ROB404" s="366"/>
      <c r="ROC404" s="366"/>
      <c r="ROD404" s="366"/>
      <c r="ROE404" s="366"/>
      <c r="ROF404" s="366"/>
      <c r="ROG404" s="366"/>
      <c r="ROH404" s="366"/>
      <c r="ROI404" s="366"/>
      <c r="ROJ404" s="366"/>
      <c r="ROK404" s="366"/>
      <c r="ROL404" s="366"/>
      <c r="ROM404" s="366"/>
      <c r="RON404" s="366"/>
      <c r="ROO404" s="366"/>
      <c r="ROP404" s="366"/>
      <c r="ROQ404" s="366"/>
      <c r="ROR404" s="366"/>
      <c r="ROS404" s="366"/>
      <c r="ROT404" s="366"/>
      <c r="ROU404" s="366"/>
      <c r="ROV404" s="366"/>
      <c r="ROW404" s="366"/>
      <c r="ROX404" s="366"/>
      <c r="ROY404" s="366"/>
      <c r="ROZ404" s="366"/>
      <c r="RPA404" s="366"/>
      <c r="RPB404" s="366"/>
      <c r="RPC404" s="366"/>
      <c r="RPD404" s="366"/>
      <c r="RPE404" s="366"/>
      <c r="RPF404" s="366"/>
      <c r="RPG404" s="366"/>
      <c r="RPH404" s="366"/>
      <c r="RPI404" s="366"/>
      <c r="RPJ404" s="366"/>
      <c r="RPK404" s="366"/>
      <c r="RPL404" s="366"/>
      <c r="RPM404" s="366"/>
      <c r="RPN404" s="366"/>
      <c r="RPO404" s="366"/>
      <c r="RPP404" s="366"/>
      <c r="RPQ404" s="366"/>
      <c r="RPR404" s="366"/>
      <c r="RPS404" s="366"/>
      <c r="RPT404" s="366"/>
      <c r="RPU404" s="366"/>
      <c r="RPV404" s="366"/>
      <c r="RPW404" s="366"/>
      <c r="RPX404" s="366"/>
      <c r="RPY404" s="366"/>
      <c r="RPZ404" s="366"/>
      <c r="RQA404" s="366"/>
      <c r="RQB404" s="366"/>
      <c r="RQC404" s="366"/>
      <c r="RQD404" s="366"/>
      <c r="RQE404" s="366"/>
      <c r="RQF404" s="366"/>
      <c r="RQG404" s="366"/>
      <c r="RQH404" s="366"/>
      <c r="RQI404" s="366"/>
      <c r="RQJ404" s="366"/>
      <c r="RQK404" s="366"/>
      <c r="RQL404" s="366"/>
      <c r="RQM404" s="366"/>
      <c r="RQN404" s="366"/>
      <c r="RQO404" s="366"/>
      <c r="RQP404" s="366"/>
      <c r="RQQ404" s="366"/>
      <c r="RQR404" s="366"/>
      <c r="RQS404" s="366"/>
      <c r="RQT404" s="366"/>
      <c r="RQU404" s="366"/>
      <c r="RQV404" s="366"/>
      <c r="RQW404" s="366"/>
      <c r="RQX404" s="366"/>
      <c r="RQY404" s="366"/>
      <c r="RQZ404" s="366"/>
      <c r="RRA404" s="366"/>
      <c r="RRB404" s="366"/>
      <c r="RRC404" s="366"/>
      <c r="RRD404" s="366"/>
      <c r="RRE404" s="366"/>
      <c r="RRF404" s="366"/>
      <c r="RRG404" s="366"/>
      <c r="RRH404" s="366"/>
      <c r="RRI404" s="366"/>
      <c r="RRJ404" s="366"/>
      <c r="RRK404" s="366"/>
      <c r="RRL404" s="366"/>
      <c r="RRM404" s="366"/>
      <c r="RRN404" s="366"/>
      <c r="RRO404" s="366"/>
      <c r="RRP404" s="366"/>
      <c r="RRQ404" s="366"/>
      <c r="RRR404" s="366"/>
      <c r="RRS404" s="366"/>
      <c r="RRT404" s="366"/>
      <c r="RRU404" s="366"/>
      <c r="RRV404" s="366"/>
      <c r="RRW404" s="366"/>
      <c r="RRX404" s="366"/>
      <c r="RRY404" s="366"/>
      <c r="RRZ404" s="366"/>
      <c r="RSA404" s="366"/>
      <c r="RSB404" s="366"/>
      <c r="RSC404" s="366"/>
      <c r="RSD404" s="366"/>
      <c r="RSE404" s="366"/>
      <c r="RSF404" s="366"/>
      <c r="RSG404" s="366"/>
      <c r="RSH404" s="366"/>
      <c r="RSI404" s="366"/>
      <c r="RSJ404" s="366"/>
      <c r="RSK404" s="366"/>
      <c r="RSL404" s="366"/>
      <c r="RSM404" s="366"/>
      <c r="RSN404" s="366"/>
      <c r="RSO404" s="366"/>
      <c r="RSP404" s="366"/>
      <c r="RSQ404" s="366"/>
      <c r="RSR404" s="366"/>
      <c r="RSS404" s="366"/>
      <c r="RST404" s="366"/>
      <c r="RSU404" s="366"/>
      <c r="RSV404" s="366"/>
      <c r="RSW404" s="366"/>
      <c r="RSX404" s="366"/>
      <c r="RSY404" s="366"/>
      <c r="RSZ404" s="366"/>
      <c r="RTA404" s="366"/>
      <c r="RTB404" s="366"/>
      <c r="RTC404" s="366"/>
      <c r="RTD404" s="366"/>
      <c r="RTE404" s="366"/>
      <c r="RTF404" s="366"/>
      <c r="RTG404" s="366"/>
      <c r="RTH404" s="366"/>
      <c r="RTI404" s="366"/>
      <c r="RTJ404" s="366"/>
      <c r="RTK404" s="366"/>
      <c r="RTL404" s="366"/>
      <c r="RTM404" s="366"/>
      <c r="RTN404" s="366"/>
      <c r="RTO404" s="366"/>
      <c r="RTP404" s="366"/>
      <c r="RTQ404" s="366"/>
      <c r="RTR404" s="366"/>
      <c r="RTS404" s="366"/>
      <c r="RTT404" s="366"/>
      <c r="RTU404" s="366"/>
      <c r="RTV404" s="366"/>
      <c r="RTW404" s="366"/>
      <c r="RTX404" s="366"/>
      <c r="RTY404" s="366"/>
      <c r="RTZ404" s="366"/>
      <c r="RUA404" s="366"/>
      <c r="RUB404" s="366"/>
      <c r="RUC404" s="366"/>
      <c r="RUD404" s="366"/>
      <c r="RUE404" s="366"/>
      <c r="RUF404" s="366"/>
      <c r="RUG404" s="366"/>
      <c r="RUH404" s="366"/>
      <c r="RUI404" s="366"/>
      <c r="RUJ404" s="366"/>
      <c r="RUK404" s="366"/>
      <c r="RUL404" s="366"/>
      <c r="RUM404" s="366"/>
      <c r="RUN404" s="366"/>
      <c r="RUO404" s="366"/>
      <c r="RUP404" s="366"/>
      <c r="RUQ404" s="366"/>
      <c r="RUR404" s="366"/>
      <c r="RUS404" s="366"/>
      <c r="RUT404" s="366"/>
      <c r="RUU404" s="366"/>
      <c r="RUV404" s="366"/>
      <c r="RUW404" s="366"/>
      <c r="RUX404" s="366"/>
      <c r="RUY404" s="366"/>
      <c r="RUZ404" s="366"/>
      <c r="RVA404" s="366"/>
      <c r="RVB404" s="366"/>
      <c r="RVC404" s="366"/>
      <c r="RVD404" s="366"/>
      <c r="RVE404" s="366"/>
      <c r="RVF404" s="366"/>
      <c r="RVG404" s="366"/>
      <c r="RVH404" s="366"/>
      <c r="RVI404" s="366"/>
      <c r="RVJ404" s="366"/>
      <c r="RVK404" s="366"/>
      <c r="RVL404" s="366"/>
      <c r="RVM404" s="366"/>
      <c r="RVN404" s="366"/>
      <c r="RVO404" s="366"/>
      <c r="RVP404" s="366"/>
      <c r="RVQ404" s="366"/>
      <c r="RVR404" s="366"/>
      <c r="RVS404" s="366"/>
      <c r="RVT404" s="366"/>
      <c r="RVU404" s="366"/>
      <c r="RVV404" s="366"/>
      <c r="RVW404" s="366"/>
      <c r="RVX404" s="366"/>
      <c r="RVY404" s="366"/>
      <c r="RVZ404" s="366"/>
      <c r="RWA404" s="366"/>
      <c r="RWB404" s="366"/>
      <c r="RWC404" s="366"/>
      <c r="RWD404" s="366"/>
      <c r="RWE404" s="366"/>
      <c r="RWF404" s="366"/>
      <c r="RWG404" s="366"/>
      <c r="RWH404" s="366"/>
      <c r="RWI404" s="366"/>
      <c r="RWJ404" s="366"/>
      <c r="RWK404" s="366"/>
      <c r="RWL404" s="366"/>
      <c r="RWM404" s="366"/>
      <c r="RWN404" s="366"/>
      <c r="RWO404" s="366"/>
      <c r="RWP404" s="366"/>
      <c r="RWQ404" s="366"/>
      <c r="RWR404" s="366"/>
      <c r="RWS404" s="366"/>
      <c r="RWT404" s="366"/>
      <c r="RWU404" s="366"/>
      <c r="RWV404" s="366"/>
      <c r="RWW404" s="366"/>
      <c r="RWX404" s="366"/>
      <c r="RWY404" s="366"/>
      <c r="RWZ404" s="366"/>
      <c r="RXA404" s="366"/>
      <c r="RXB404" s="366"/>
      <c r="RXC404" s="366"/>
      <c r="RXD404" s="366"/>
      <c r="RXE404" s="366"/>
      <c r="RXF404" s="366"/>
      <c r="RXG404" s="366"/>
      <c r="RXH404" s="366"/>
      <c r="RXI404" s="366"/>
      <c r="RXJ404" s="366"/>
      <c r="RXK404" s="366"/>
      <c r="RXL404" s="366"/>
      <c r="RXM404" s="366"/>
      <c r="RXN404" s="366"/>
      <c r="RXO404" s="366"/>
      <c r="RXP404" s="366"/>
      <c r="RXQ404" s="366"/>
      <c r="RXR404" s="366"/>
      <c r="RXS404" s="366"/>
      <c r="RXT404" s="366"/>
      <c r="RXU404" s="366"/>
      <c r="RXV404" s="366"/>
      <c r="RXW404" s="366"/>
      <c r="RXX404" s="366"/>
      <c r="RXY404" s="366"/>
      <c r="RXZ404" s="366"/>
      <c r="RYA404" s="366"/>
      <c r="RYB404" s="366"/>
      <c r="RYC404" s="366"/>
      <c r="RYD404" s="366"/>
      <c r="RYE404" s="366"/>
      <c r="RYF404" s="366"/>
      <c r="RYG404" s="366"/>
      <c r="RYH404" s="366"/>
      <c r="RYI404" s="366"/>
      <c r="RYJ404" s="366"/>
      <c r="RYK404" s="366"/>
      <c r="RYL404" s="366"/>
      <c r="RYM404" s="366"/>
      <c r="RYN404" s="366"/>
      <c r="RYO404" s="366"/>
      <c r="RYP404" s="366"/>
      <c r="RYQ404" s="366"/>
      <c r="RYR404" s="366"/>
      <c r="RYS404" s="366"/>
      <c r="RYT404" s="366"/>
      <c r="RYU404" s="366"/>
      <c r="RYV404" s="366"/>
      <c r="RYW404" s="366"/>
      <c r="RYX404" s="366"/>
      <c r="RYY404" s="366"/>
      <c r="RYZ404" s="366"/>
      <c r="RZA404" s="366"/>
      <c r="RZB404" s="366"/>
      <c r="RZC404" s="366"/>
      <c r="RZD404" s="366"/>
      <c r="RZE404" s="366"/>
      <c r="RZF404" s="366"/>
      <c r="RZG404" s="366"/>
      <c r="RZH404" s="366"/>
      <c r="RZI404" s="366"/>
      <c r="RZJ404" s="366"/>
      <c r="RZK404" s="366"/>
      <c r="RZL404" s="366"/>
      <c r="RZM404" s="366"/>
      <c r="RZN404" s="366"/>
      <c r="RZO404" s="366"/>
      <c r="RZP404" s="366"/>
      <c r="RZQ404" s="366"/>
      <c r="RZR404" s="366"/>
      <c r="RZS404" s="366"/>
      <c r="RZT404" s="366"/>
      <c r="RZU404" s="366"/>
      <c r="RZV404" s="366"/>
      <c r="RZW404" s="366"/>
      <c r="RZX404" s="366"/>
      <c r="RZY404" s="366"/>
      <c r="RZZ404" s="366"/>
      <c r="SAA404" s="366"/>
      <c r="SAB404" s="366"/>
      <c r="SAC404" s="366"/>
      <c r="SAD404" s="366"/>
      <c r="SAE404" s="366"/>
      <c r="SAF404" s="366"/>
      <c r="SAG404" s="366"/>
      <c r="SAH404" s="366"/>
      <c r="SAI404" s="366"/>
      <c r="SAJ404" s="366"/>
      <c r="SAK404" s="366"/>
      <c r="SAL404" s="366"/>
      <c r="SAM404" s="366"/>
      <c r="SAN404" s="366"/>
      <c r="SAO404" s="366"/>
      <c r="SAP404" s="366"/>
      <c r="SAQ404" s="366"/>
      <c r="SAR404" s="366"/>
      <c r="SAS404" s="366"/>
      <c r="SAT404" s="366"/>
      <c r="SAU404" s="366"/>
      <c r="SAV404" s="366"/>
      <c r="SAW404" s="366"/>
      <c r="SAX404" s="366"/>
      <c r="SAY404" s="366"/>
      <c r="SAZ404" s="366"/>
      <c r="SBA404" s="366"/>
      <c r="SBB404" s="366"/>
      <c r="SBC404" s="366"/>
      <c r="SBD404" s="366"/>
      <c r="SBE404" s="366"/>
      <c r="SBF404" s="366"/>
      <c r="SBG404" s="366"/>
      <c r="SBH404" s="366"/>
      <c r="SBI404" s="366"/>
      <c r="SBJ404" s="366"/>
      <c r="SBK404" s="366"/>
      <c r="SBL404" s="366"/>
      <c r="SBM404" s="366"/>
      <c r="SBN404" s="366"/>
      <c r="SBO404" s="366"/>
      <c r="SBP404" s="366"/>
      <c r="SBQ404" s="366"/>
      <c r="SBR404" s="366"/>
      <c r="SBS404" s="366"/>
      <c r="SBT404" s="366"/>
      <c r="SBU404" s="366"/>
      <c r="SBV404" s="366"/>
      <c r="SBW404" s="366"/>
      <c r="SBX404" s="366"/>
      <c r="SBY404" s="366"/>
      <c r="SBZ404" s="366"/>
      <c r="SCA404" s="366"/>
      <c r="SCB404" s="366"/>
      <c r="SCC404" s="366"/>
      <c r="SCD404" s="366"/>
      <c r="SCE404" s="366"/>
      <c r="SCF404" s="366"/>
      <c r="SCG404" s="366"/>
      <c r="SCH404" s="366"/>
      <c r="SCI404" s="366"/>
      <c r="SCJ404" s="366"/>
      <c r="SCK404" s="366"/>
      <c r="SCL404" s="366"/>
      <c r="SCM404" s="366"/>
      <c r="SCN404" s="366"/>
      <c r="SCO404" s="366"/>
      <c r="SCP404" s="366"/>
      <c r="SCQ404" s="366"/>
      <c r="SCR404" s="366"/>
      <c r="SCS404" s="366"/>
      <c r="SCT404" s="366"/>
      <c r="SCU404" s="366"/>
      <c r="SCV404" s="366"/>
      <c r="SCW404" s="366"/>
      <c r="SCX404" s="366"/>
      <c r="SCY404" s="366"/>
      <c r="SCZ404" s="366"/>
      <c r="SDA404" s="366"/>
      <c r="SDB404" s="366"/>
      <c r="SDC404" s="366"/>
      <c r="SDD404" s="366"/>
      <c r="SDE404" s="366"/>
      <c r="SDF404" s="366"/>
      <c r="SDG404" s="366"/>
      <c r="SDH404" s="366"/>
      <c r="SDI404" s="366"/>
      <c r="SDJ404" s="366"/>
      <c r="SDK404" s="366"/>
      <c r="SDL404" s="366"/>
      <c r="SDM404" s="366"/>
      <c r="SDN404" s="366"/>
      <c r="SDO404" s="366"/>
      <c r="SDP404" s="366"/>
      <c r="SDQ404" s="366"/>
      <c r="SDR404" s="366"/>
      <c r="SDS404" s="366"/>
      <c r="SDT404" s="366"/>
      <c r="SDU404" s="366"/>
      <c r="SDV404" s="366"/>
      <c r="SDW404" s="366"/>
      <c r="SDX404" s="366"/>
      <c r="SDY404" s="366"/>
      <c r="SDZ404" s="366"/>
      <c r="SEA404" s="366"/>
      <c r="SEB404" s="366"/>
      <c r="SEC404" s="366"/>
      <c r="SED404" s="366"/>
      <c r="SEE404" s="366"/>
      <c r="SEF404" s="366"/>
      <c r="SEG404" s="366"/>
      <c r="SEH404" s="366"/>
      <c r="SEI404" s="366"/>
      <c r="SEJ404" s="366"/>
      <c r="SEK404" s="366"/>
      <c r="SEL404" s="366"/>
      <c r="SEM404" s="366"/>
      <c r="SEN404" s="366"/>
      <c r="SEO404" s="366"/>
      <c r="SEP404" s="366"/>
      <c r="SEQ404" s="366"/>
      <c r="SER404" s="366"/>
      <c r="SES404" s="366"/>
      <c r="SET404" s="366"/>
      <c r="SEU404" s="366"/>
      <c r="SEV404" s="366"/>
      <c r="SEW404" s="366"/>
      <c r="SEX404" s="366"/>
      <c r="SEY404" s="366"/>
      <c r="SEZ404" s="366"/>
      <c r="SFA404" s="366"/>
      <c r="SFB404" s="366"/>
      <c r="SFC404" s="366"/>
      <c r="SFD404" s="366"/>
      <c r="SFE404" s="366"/>
      <c r="SFF404" s="366"/>
      <c r="SFG404" s="366"/>
      <c r="SFH404" s="366"/>
      <c r="SFI404" s="366"/>
      <c r="SFJ404" s="366"/>
      <c r="SFK404" s="366"/>
      <c r="SFL404" s="366"/>
      <c r="SFM404" s="366"/>
      <c r="SFN404" s="366"/>
      <c r="SFO404" s="366"/>
      <c r="SFP404" s="366"/>
      <c r="SFQ404" s="366"/>
      <c r="SFR404" s="366"/>
      <c r="SFS404" s="366"/>
      <c r="SFT404" s="366"/>
      <c r="SFU404" s="366"/>
      <c r="SFV404" s="366"/>
      <c r="SFW404" s="366"/>
      <c r="SFX404" s="366"/>
      <c r="SFY404" s="366"/>
      <c r="SFZ404" s="366"/>
      <c r="SGA404" s="366"/>
      <c r="SGB404" s="366"/>
      <c r="SGC404" s="366"/>
      <c r="SGD404" s="366"/>
      <c r="SGE404" s="366"/>
      <c r="SGF404" s="366"/>
      <c r="SGG404" s="366"/>
      <c r="SGH404" s="366"/>
      <c r="SGI404" s="366"/>
      <c r="SGJ404" s="366"/>
      <c r="SGK404" s="366"/>
      <c r="SGL404" s="366"/>
      <c r="SGM404" s="366"/>
      <c r="SGN404" s="366"/>
      <c r="SGO404" s="366"/>
      <c r="SGP404" s="366"/>
      <c r="SGQ404" s="366"/>
      <c r="SGR404" s="366"/>
      <c r="SGS404" s="366"/>
      <c r="SGT404" s="366"/>
      <c r="SGU404" s="366"/>
      <c r="SGV404" s="366"/>
      <c r="SGW404" s="366"/>
      <c r="SGX404" s="366"/>
      <c r="SGY404" s="366"/>
      <c r="SGZ404" s="366"/>
      <c r="SHA404" s="366"/>
      <c r="SHB404" s="366"/>
      <c r="SHC404" s="366"/>
      <c r="SHD404" s="366"/>
      <c r="SHE404" s="366"/>
      <c r="SHF404" s="366"/>
      <c r="SHG404" s="366"/>
      <c r="SHH404" s="366"/>
      <c r="SHI404" s="366"/>
      <c r="SHJ404" s="366"/>
      <c r="SHK404" s="366"/>
      <c r="SHL404" s="366"/>
      <c r="SHM404" s="366"/>
      <c r="SHN404" s="366"/>
      <c r="SHO404" s="366"/>
      <c r="SHP404" s="366"/>
      <c r="SHQ404" s="366"/>
      <c r="SHR404" s="366"/>
      <c r="SHS404" s="366"/>
      <c r="SHT404" s="366"/>
      <c r="SHU404" s="366"/>
      <c r="SHV404" s="366"/>
      <c r="SHW404" s="366"/>
      <c r="SHX404" s="366"/>
      <c r="SHY404" s="366"/>
      <c r="SHZ404" s="366"/>
      <c r="SIA404" s="366"/>
      <c r="SIB404" s="366"/>
      <c r="SIC404" s="366"/>
      <c r="SID404" s="366"/>
      <c r="SIE404" s="366"/>
      <c r="SIF404" s="366"/>
      <c r="SIG404" s="366"/>
      <c r="SIH404" s="366"/>
      <c r="SII404" s="366"/>
      <c r="SIJ404" s="366"/>
      <c r="SIK404" s="366"/>
      <c r="SIL404" s="366"/>
      <c r="SIM404" s="366"/>
      <c r="SIN404" s="366"/>
      <c r="SIO404" s="366"/>
      <c r="SIP404" s="366"/>
      <c r="SIQ404" s="366"/>
      <c r="SIR404" s="366"/>
      <c r="SIS404" s="366"/>
      <c r="SIT404" s="366"/>
      <c r="SIU404" s="366"/>
      <c r="SIV404" s="366"/>
      <c r="SIW404" s="366"/>
      <c r="SIX404" s="366"/>
      <c r="SIY404" s="366"/>
      <c r="SIZ404" s="366"/>
      <c r="SJA404" s="366"/>
      <c r="SJB404" s="366"/>
      <c r="SJC404" s="366"/>
      <c r="SJD404" s="366"/>
      <c r="SJE404" s="366"/>
      <c r="SJF404" s="366"/>
      <c r="SJG404" s="366"/>
      <c r="SJH404" s="366"/>
      <c r="SJI404" s="366"/>
      <c r="SJJ404" s="366"/>
      <c r="SJK404" s="366"/>
      <c r="SJL404" s="366"/>
      <c r="SJM404" s="366"/>
      <c r="SJN404" s="366"/>
      <c r="SJO404" s="366"/>
      <c r="SJP404" s="366"/>
      <c r="SJQ404" s="366"/>
      <c r="SJR404" s="366"/>
      <c r="SJS404" s="366"/>
      <c r="SJT404" s="366"/>
      <c r="SJU404" s="366"/>
      <c r="SJV404" s="366"/>
      <c r="SJW404" s="366"/>
      <c r="SJX404" s="366"/>
      <c r="SJY404" s="366"/>
      <c r="SJZ404" s="366"/>
      <c r="SKA404" s="366"/>
      <c r="SKB404" s="366"/>
      <c r="SKC404" s="366"/>
      <c r="SKD404" s="366"/>
      <c r="SKE404" s="366"/>
      <c r="SKF404" s="366"/>
      <c r="SKG404" s="366"/>
      <c r="SKH404" s="366"/>
      <c r="SKI404" s="366"/>
      <c r="SKJ404" s="366"/>
      <c r="SKK404" s="366"/>
      <c r="SKL404" s="366"/>
      <c r="SKM404" s="366"/>
      <c r="SKN404" s="366"/>
      <c r="SKO404" s="366"/>
      <c r="SKP404" s="366"/>
      <c r="SKQ404" s="366"/>
      <c r="SKR404" s="366"/>
      <c r="SKS404" s="366"/>
      <c r="SKT404" s="366"/>
      <c r="SKU404" s="366"/>
      <c r="SKV404" s="366"/>
      <c r="SKW404" s="366"/>
      <c r="SKX404" s="366"/>
      <c r="SKY404" s="366"/>
      <c r="SKZ404" s="366"/>
      <c r="SLA404" s="366"/>
      <c r="SLB404" s="366"/>
      <c r="SLC404" s="366"/>
      <c r="SLD404" s="366"/>
      <c r="SLE404" s="366"/>
      <c r="SLF404" s="366"/>
      <c r="SLG404" s="366"/>
      <c r="SLH404" s="366"/>
      <c r="SLI404" s="366"/>
      <c r="SLJ404" s="366"/>
      <c r="SLK404" s="366"/>
      <c r="SLL404" s="366"/>
      <c r="SLM404" s="366"/>
      <c r="SLN404" s="366"/>
      <c r="SLO404" s="366"/>
      <c r="SLP404" s="366"/>
      <c r="SLQ404" s="366"/>
      <c r="SLR404" s="366"/>
      <c r="SLS404" s="366"/>
      <c r="SLT404" s="366"/>
      <c r="SLU404" s="366"/>
      <c r="SLV404" s="366"/>
      <c r="SLW404" s="366"/>
      <c r="SLX404" s="366"/>
      <c r="SLY404" s="366"/>
      <c r="SLZ404" s="366"/>
      <c r="SMA404" s="366"/>
      <c r="SMB404" s="366"/>
      <c r="SMC404" s="366"/>
      <c r="SMD404" s="366"/>
      <c r="SME404" s="366"/>
      <c r="SMF404" s="366"/>
      <c r="SMG404" s="366"/>
      <c r="SMH404" s="366"/>
      <c r="SMI404" s="366"/>
      <c r="SMJ404" s="366"/>
      <c r="SMK404" s="366"/>
      <c r="SML404" s="366"/>
      <c r="SMM404" s="366"/>
      <c r="SMN404" s="366"/>
      <c r="SMO404" s="366"/>
      <c r="SMP404" s="366"/>
      <c r="SMQ404" s="366"/>
      <c r="SMR404" s="366"/>
      <c r="SMS404" s="366"/>
      <c r="SMT404" s="366"/>
      <c r="SMU404" s="366"/>
      <c r="SMV404" s="366"/>
      <c r="SMW404" s="366"/>
      <c r="SMX404" s="366"/>
      <c r="SMY404" s="366"/>
      <c r="SMZ404" s="366"/>
      <c r="SNA404" s="366"/>
      <c r="SNB404" s="366"/>
      <c r="SNC404" s="366"/>
      <c r="SND404" s="366"/>
      <c r="SNE404" s="366"/>
      <c r="SNF404" s="366"/>
      <c r="SNG404" s="366"/>
      <c r="SNH404" s="366"/>
      <c r="SNI404" s="366"/>
      <c r="SNJ404" s="366"/>
      <c r="SNK404" s="366"/>
      <c r="SNL404" s="366"/>
      <c r="SNM404" s="366"/>
      <c r="SNN404" s="366"/>
      <c r="SNO404" s="366"/>
      <c r="SNP404" s="366"/>
      <c r="SNQ404" s="366"/>
      <c r="SNR404" s="366"/>
      <c r="SNS404" s="366"/>
      <c r="SNT404" s="366"/>
      <c r="SNU404" s="366"/>
      <c r="SNV404" s="366"/>
      <c r="SNW404" s="366"/>
      <c r="SNX404" s="366"/>
      <c r="SNY404" s="366"/>
      <c r="SNZ404" s="366"/>
      <c r="SOA404" s="366"/>
      <c r="SOB404" s="366"/>
      <c r="SOC404" s="366"/>
      <c r="SOD404" s="366"/>
      <c r="SOE404" s="366"/>
      <c r="SOF404" s="366"/>
      <c r="SOG404" s="366"/>
      <c r="SOH404" s="366"/>
      <c r="SOI404" s="366"/>
      <c r="SOJ404" s="366"/>
      <c r="SOK404" s="366"/>
      <c r="SOL404" s="366"/>
      <c r="SOM404" s="366"/>
      <c r="SON404" s="366"/>
      <c r="SOO404" s="366"/>
      <c r="SOP404" s="366"/>
      <c r="SOQ404" s="366"/>
      <c r="SOR404" s="366"/>
      <c r="SOS404" s="366"/>
      <c r="SOT404" s="366"/>
      <c r="SOU404" s="366"/>
      <c r="SOV404" s="366"/>
      <c r="SOW404" s="366"/>
      <c r="SOX404" s="366"/>
      <c r="SOY404" s="366"/>
      <c r="SOZ404" s="366"/>
      <c r="SPA404" s="366"/>
      <c r="SPB404" s="366"/>
      <c r="SPC404" s="366"/>
      <c r="SPD404" s="366"/>
      <c r="SPE404" s="366"/>
      <c r="SPF404" s="366"/>
      <c r="SPG404" s="366"/>
      <c r="SPH404" s="366"/>
      <c r="SPI404" s="366"/>
      <c r="SPJ404" s="366"/>
      <c r="SPK404" s="366"/>
      <c r="SPL404" s="366"/>
      <c r="SPM404" s="366"/>
      <c r="SPN404" s="366"/>
      <c r="SPO404" s="366"/>
      <c r="SPP404" s="366"/>
      <c r="SPQ404" s="366"/>
      <c r="SPR404" s="366"/>
      <c r="SPS404" s="366"/>
      <c r="SPT404" s="366"/>
      <c r="SPU404" s="366"/>
      <c r="SPV404" s="366"/>
      <c r="SPW404" s="366"/>
      <c r="SPX404" s="366"/>
      <c r="SPY404" s="366"/>
      <c r="SPZ404" s="366"/>
      <c r="SQA404" s="366"/>
      <c r="SQB404" s="366"/>
      <c r="SQC404" s="366"/>
      <c r="SQD404" s="366"/>
      <c r="SQE404" s="366"/>
      <c r="SQF404" s="366"/>
      <c r="SQG404" s="366"/>
      <c r="SQH404" s="366"/>
      <c r="SQI404" s="366"/>
      <c r="SQJ404" s="366"/>
      <c r="SQK404" s="366"/>
      <c r="SQL404" s="366"/>
      <c r="SQM404" s="366"/>
      <c r="SQN404" s="366"/>
      <c r="SQO404" s="366"/>
      <c r="SQP404" s="366"/>
      <c r="SQQ404" s="366"/>
      <c r="SQR404" s="366"/>
      <c r="SQS404" s="366"/>
      <c r="SQT404" s="366"/>
      <c r="SQU404" s="366"/>
      <c r="SQV404" s="366"/>
      <c r="SQW404" s="366"/>
      <c r="SQX404" s="366"/>
      <c r="SQY404" s="366"/>
      <c r="SQZ404" s="366"/>
      <c r="SRA404" s="366"/>
      <c r="SRB404" s="366"/>
      <c r="SRC404" s="366"/>
      <c r="SRD404" s="366"/>
      <c r="SRE404" s="366"/>
      <c r="SRF404" s="366"/>
      <c r="SRG404" s="366"/>
      <c r="SRH404" s="366"/>
      <c r="SRI404" s="366"/>
      <c r="SRJ404" s="366"/>
      <c r="SRK404" s="366"/>
      <c r="SRL404" s="366"/>
      <c r="SRM404" s="366"/>
      <c r="SRN404" s="366"/>
      <c r="SRO404" s="366"/>
      <c r="SRP404" s="366"/>
      <c r="SRQ404" s="366"/>
      <c r="SRR404" s="366"/>
      <c r="SRS404" s="366"/>
      <c r="SRT404" s="366"/>
      <c r="SRU404" s="366"/>
      <c r="SRV404" s="366"/>
      <c r="SRW404" s="366"/>
      <c r="SRX404" s="366"/>
      <c r="SRY404" s="366"/>
      <c r="SRZ404" s="366"/>
      <c r="SSA404" s="366"/>
      <c r="SSB404" s="366"/>
      <c r="SSC404" s="366"/>
      <c r="SSD404" s="366"/>
      <c r="SSE404" s="366"/>
      <c r="SSF404" s="366"/>
      <c r="SSG404" s="366"/>
      <c r="SSH404" s="366"/>
      <c r="SSI404" s="366"/>
      <c r="SSJ404" s="366"/>
      <c r="SSK404" s="366"/>
      <c r="SSL404" s="366"/>
      <c r="SSM404" s="366"/>
      <c r="SSN404" s="366"/>
      <c r="SSO404" s="366"/>
      <c r="SSP404" s="366"/>
      <c r="SSQ404" s="366"/>
      <c r="SSR404" s="366"/>
      <c r="SSS404" s="366"/>
      <c r="SST404" s="366"/>
      <c r="SSU404" s="366"/>
      <c r="SSV404" s="366"/>
      <c r="SSW404" s="366"/>
      <c r="SSX404" s="366"/>
      <c r="SSY404" s="366"/>
      <c r="SSZ404" s="366"/>
      <c r="STA404" s="366"/>
      <c r="STB404" s="366"/>
      <c r="STC404" s="366"/>
      <c r="STD404" s="366"/>
      <c r="STE404" s="366"/>
      <c r="STF404" s="366"/>
      <c r="STG404" s="366"/>
      <c r="STH404" s="366"/>
      <c r="STI404" s="366"/>
      <c r="STJ404" s="366"/>
      <c r="STK404" s="366"/>
      <c r="STL404" s="366"/>
      <c r="STM404" s="366"/>
      <c r="STN404" s="366"/>
      <c r="STO404" s="366"/>
      <c r="STP404" s="366"/>
      <c r="STQ404" s="366"/>
      <c r="STR404" s="366"/>
      <c r="STS404" s="366"/>
      <c r="STT404" s="366"/>
      <c r="STU404" s="366"/>
      <c r="STV404" s="366"/>
      <c r="STW404" s="366"/>
      <c r="STX404" s="366"/>
      <c r="STY404" s="366"/>
      <c r="STZ404" s="366"/>
      <c r="SUA404" s="366"/>
      <c r="SUB404" s="366"/>
      <c r="SUC404" s="366"/>
      <c r="SUD404" s="366"/>
      <c r="SUE404" s="366"/>
      <c r="SUF404" s="366"/>
      <c r="SUG404" s="366"/>
      <c r="SUH404" s="366"/>
      <c r="SUI404" s="366"/>
      <c r="SUJ404" s="366"/>
      <c r="SUK404" s="366"/>
      <c r="SUL404" s="366"/>
      <c r="SUM404" s="366"/>
      <c r="SUN404" s="366"/>
      <c r="SUO404" s="366"/>
      <c r="SUP404" s="366"/>
      <c r="SUQ404" s="366"/>
      <c r="SUR404" s="366"/>
      <c r="SUS404" s="366"/>
      <c r="SUT404" s="366"/>
      <c r="SUU404" s="366"/>
      <c r="SUV404" s="366"/>
      <c r="SUW404" s="366"/>
      <c r="SUX404" s="366"/>
      <c r="SUY404" s="366"/>
      <c r="SUZ404" s="366"/>
      <c r="SVA404" s="366"/>
      <c r="SVB404" s="366"/>
      <c r="SVC404" s="366"/>
      <c r="SVD404" s="366"/>
      <c r="SVE404" s="366"/>
      <c r="SVF404" s="366"/>
      <c r="SVG404" s="366"/>
      <c r="SVH404" s="366"/>
      <c r="SVI404" s="366"/>
      <c r="SVJ404" s="366"/>
      <c r="SVK404" s="366"/>
      <c r="SVL404" s="366"/>
      <c r="SVM404" s="366"/>
      <c r="SVN404" s="366"/>
      <c r="SVO404" s="366"/>
      <c r="SVP404" s="366"/>
      <c r="SVQ404" s="366"/>
      <c r="SVR404" s="366"/>
      <c r="SVS404" s="366"/>
      <c r="SVT404" s="366"/>
      <c r="SVU404" s="366"/>
      <c r="SVV404" s="366"/>
      <c r="SVW404" s="366"/>
      <c r="SVX404" s="366"/>
      <c r="SVY404" s="366"/>
      <c r="SVZ404" s="366"/>
      <c r="SWA404" s="366"/>
      <c r="SWB404" s="366"/>
      <c r="SWC404" s="366"/>
      <c r="SWD404" s="366"/>
      <c r="SWE404" s="366"/>
      <c r="SWF404" s="366"/>
      <c r="SWG404" s="366"/>
      <c r="SWH404" s="366"/>
      <c r="SWI404" s="366"/>
      <c r="SWJ404" s="366"/>
      <c r="SWK404" s="366"/>
      <c r="SWL404" s="366"/>
      <c r="SWM404" s="366"/>
      <c r="SWN404" s="366"/>
      <c r="SWO404" s="366"/>
      <c r="SWP404" s="366"/>
      <c r="SWQ404" s="366"/>
      <c r="SWR404" s="366"/>
      <c r="SWS404" s="366"/>
      <c r="SWT404" s="366"/>
      <c r="SWU404" s="366"/>
      <c r="SWV404" s="366"/>
      <c r="SWW404" s="366"/>
      <c r="SWX404" s="366"/>
      <c r="SWY404" s="366"/>
      <c r="SWZ404" s="366"/>
      <c r="SXA404" s="366"/>
      <c r="SXB404" s="366"/>
      <c r="SXC404" s="366"/>
      <c r="SXD404" s="366"/>
      <c r="SXE404" s="366"/>
      <c r="SXF404" s="366"/>
      <c r="SXG404" s="366"/>
      <c r="SXH404" s="366"/>
      <c r="SXI404" s="366"/>
      <c r="SXJ404" s="366"/>
      <c r="SXK404" s="366"/>
      <c r="SXL404" s="366"/>
      <c r="SXM404" s="366"/>
      <c r="SXN404" s="366"/>
      <c r="SXO404" s="366"/>
      <c r="SXP404" s="366"/>
      <c r="SXQ404" s="366"/>
      <c r="SXR404" s="366"/>
      <c r="SXS404" s="366"/>
      <c r="SXT404" s="366"/>
      <c r="SXU404" s="366"/>
      <c r="SXV404" s="366"/>
      <c r="SXW404" s="366"/>
      <c r="SXX404" s="366"/>
      <c r="SXY404" s="366"/>
      <c r="SXZ404" s="366"/>
      <c r="SYA404" s="366"/>
      <c r="SYB404" s="366"/>
      <c r="SYC404" s="366"/>
      <c r="SYD404" s="366"/>
      <c r="SYE404" s="366"/>
      <c r="SYF404" s="366"/>
      <c r="SYG404" s="366"/>
      <c r="SYH404" s="366"/>
      <c r="SYI404" s="366"/>
      <c r="SYJ404" s="366"/>
      <c r="SYK404" s="366"/>
      <c r="SYL404" s="366"/>
      <c r="SYM404" s="366"/>
      <c r="SYN404" s="366"/>
      <c r="SYO404" s="366"/>
      <c r="SYP404" s="366"/>
      <c r="SYQ404" s="366"/>
      <c r="SYR404" s="366"/>
      <c r="SYS404" s="366"/>
      <c r="SYT404" s="366"/>
      <c r="SYU404" s="366"/>
      <c r="SYV404" s="366"/>
      <c r="SYW404" s="366"/>
      <c r="SYX404" s="366"/>
      <c r="SYY404" s="366"/>
      <c r="SYZ404" s="366"/>
      <c r="SZA404" s="366"/>
      <c r="SZB404" s="366"/>
      <c r="SZC404" s="366"/>
      <c r="SZD404" s="366"/>
      <c r="SZE404" s="366"/>
      <c r="SZF404" s="366"/>
      <c r="SZG404" s="366"/>
      <c r="SZH404" s="366"/>
      <c r="SZI404" s="366"/>
      <c r="SZJ404" s="366"/>
      <c r="SZK404" s="366"/>
      <c r="SZL404" s="366"/>
      <c r="SZM404" s="366"/>
      <c r="SZN404" s="366"/>
      <c r="SZO404" s="366"/>
      <c r="SZP404" s="366"/>
      <c r="SZQ404" s="366"/>
      <c r="SZR404" s="366"/>
      <c r="SZS404" s="366"/>
      <c r="SZT404" s="366"/>
      <c r="SZU404" s="366"/>
      <c r="SZV404" s="366"/>
      <c r="SZW404" s="366"/>
      <c r="SZX404" s="366"/>
      <c r="SZY404" s="366"/>
      <c r="SZZ404" s="366"/>
      <c r="TAA404" s="366"/>
      <c r="TAB404" s="366"/>
      <c r="TAC404" s="366"/>
      <c r="TAD404" s="366"/>
      <c r="TAE404" s="366"/>
      <c r="TAF404" s="366"/>
      <c r="TAG404" s="366"/>
      <c r="TAH404" s="366"/>
      <c r="TAI404" s="366"/>
      <c r="TAJ404" s="366"/>
      <c r="TAK404" s="366"/>
      <c r="TAL404" s="366"/>
      <c r="TAM404" s="366"/>
      <c r="TAN404" s="366"/>
      <c r="TAO404" s="366"/>
      <c r="TAP404" s="366"/>
      <c r="TAQ404" s="366"/>
      <c r="TAR404" s="366"/>
      <c r="TAS404" s="366"/>
      <c r="TAT404" s="366"/>
      <c r="TAU404" s="366"/>
      <c r="TAV404" s="366"/>
      <c r="TAW404" s="366"/>
      <c r="TAX404" s="366"/>
      <c r="TAY404" s="366"/>
      <c r="TAZ404" s="366"/>
      <c r="TBA404" s="366"/>
      <c r="TBB404" s="366"/>
      <c r="TBC404" s="366"/>
      <c r="TBD404" s="366"/>
      <c r="TBE404" s="366"/>
      <c r="TBF404" s="366"/>
      <c r="TBG404" s="366"/>
      <c r="TBH404" s="366"/>
      <c r="TBI404" s="366"/>
      <c r="TBJ404" s="366"/>
      <c r="TBK404" s="366"/>
      <c r="TBL404" s="366"/>
      <c r="TBM404" s="366"/>
      <c r="TBN404" s="366"/>
      <c r="TBO404" s="366"/>
      <c r="TBP404" s="366"/>
      <c r="TBQ404" s="366"/>
      <c r="TBR404" s="366"/>
      <c r="TBS404" s="366"/>
      <c r="TBT404" s="366"/>
      <c r="TBU404" s="366"/>
      <c r="TBV404" s="366"/>
      <c r="TBW404" s="366"/>
      <c r="TBX404" s="366"/>
      <c r="TBY404" s="366"/>
      <c r="TBZ404" s="366"/>
      <c r="TCA404" s="366"/>
      <c r="TCB404" s="366"/>
      <c r="TCC404" s="366"/>
      <c r="TCD404" s="366"/>
      <c r="TCE404" s="366"/>
      <c r="TCF404" s="366"/>
      <c r="TCG404" s="366"/>
      <c r="TCH404" s="366"/>
      <c r="TCI404" s="366"/>
      <c r="TCJ404" s="366"/>
      <c r="TCK404" s="366"/>
      <c r="TCL404" s="366"/>
      <c r="TCM404" s="366"/>
      <c r="TCN404" s="366"/>
      <c r="TCO404" s="366"/>
      <c r="TCP404" s="366"/>
      <c r="TCQ404" s="366"/>
      <c r="TCR404" s="366"/>
      <c r="TCS404" s="366"/>
      <c r="TCT404" s="366"/>
      <c r="TCU404" s="366"/>
      <c r="TCV404" s="366"/>
      <c r="TCW404" s="366"/>
      <c r="TCX404" s="366"/>
      <c r="TCY404" s="366"/>
      <c r="TCZ404" s="366"/>
      <c r="TDA404" s="366"/>
      <c r="TDB404" s="366"/>
      <c r="TDC404" s="366"/>
      <c r="TDD404" s="366"/>
      <c r="TDE404" s="366"/>
      <c r="TDF404" s="366"/>
      <c r="TDG404" s="366"/>
      <c r="TDH404" s="366"/>
      <c r="TDI404" s="366"/>
      <c r="TDJ404" s="366"/>
      <c r="TDK404" s="366"/>
      <c r="TDL404" s="366"/>
      <c r="TDM404" s="366"/>
      <c r="TDN404" s="366"/>
      <c r="TDO404" s="366"/>
      <c r="TDP404" s="366"/>
      <c r="TDQ404" s="366"/>
      <c r="TDR404" s="366"/>
      <c r="TDS404" s="366"/>
      <c r="TDT404" s="366"/>
      <c r="TDU404" s="366"/>
      <c r="TDV404" s="366"/>
      <c r="TDW404" s="366"/>
      <c r="TDX404" s="366"/>
      <c r="TDY404" s="366"/>
      <c r="TDZ404" s="366"/>
      <c r="TEA404" s="366"/>
      <c r="TEB404" s="366"/>
      <c r="TEC404" s="366"/>
      <c r="TED404" s="366"/>
      <c r="TEE404" s="366"/>
      <c r="TEF404" s="366"/>
      <c r="TEG404" s="366"/>
      <c r="TEH404" s="366"/>
      <c r="TEI404" s="366"/>
      <c r="TEJ404" s="366"/>
      <c r="TEK404" s="366"/>
      <c r="TEL404" s="366"/>
      <c r="TEM404" s="366"/>
      <c r="TEN404" s="366"/>
      <c r="TEO404" s="366"/>
      <c r="TEP404" s="366"/>
      <c r="TEQ404" s="366"/>
      <c r="TER404" s="366"/>
      <c r="TES404" s="366"/>
      <c r="TET404" s="366"/>
      <c r="TEU404" s="366"/>
      <c r="TEV404" s="366"/>
      <c r="TEW404" s="366"/>
      <c r="TEX404" s="366"/>
      <c r="TEY404" s="366"/>
      <c r="TEZ404" s="366"/>
      <c r="TFA404" s="366"/>
      <c r="TFB404" s="366"/>
      <c r="TFC404" s="366"/>
      <c r="TFD404" s="366"/>
      <c r="TFE404" s="366"/>
      <c r="TFF404" s="366"/>
      <c r="TFG404" s="366"/>
      <c r="TFH404" s="366"/>
      <c r="TFI404" s="366"/>
      <c r="TFJ404" s="366"/>
      <c r="TFK404" s="366"/>
      <c r="TFL404" s="366"/>
      <c r="TFM404" s="366"/>
      <c r="TFN404" s="366"/>
      <c r="TFO404" s="366"/>
      <c r="TFP404" s="366"/>
      <c r="TFQ404" s="366"/>
      <c r="TFR404" s="366"/>
      <c r="TFS404" s="366"/>
      <c r="TFT404" s="366"/>
      <c r="TFU404" s="366"/>
      <c r="TFV404" s="366"/>
      <c r="TFW404" s="366"/>
      <c r="TFX404" s="366"/>
      <c r="TFY404" s="366"/>
      <c r="TFZ404" s="366"/>
      <c r="TGA404" s="366"/>
      <c r="TGB404" s="366"/>
      <c r="TGC404" s="366"/>
      <c r="TGD404" s="366"/>
      <c r="TGE404" s="366"/>
      <c r="TGF404" s="366"/>
      <c r="TGG404" s="366"/>
      <c r="TGH404" s="366"/>
      <c r="TGI404" s="366"/>
      <c r="TGJ404" s="366"/>
      <c r="TGK404" s="366"/>
      <c r="TGL404" s="366"/>
      <c r="TGM404" s="366"/>
      <c r="TGN404" s="366"/>
      <c r="TGO404" s="366"/>
      <c r="TGP404" s="366"/>
      <c r="TGQ404" s="366"/>
      <c r="TGR404" s="366"/>
      <c r="TGS404" s="366"/>
      <c r="TGT404" s="366"/>
      <c r="TGU404" s="366"/>
      <c r="TGV404" s="366"/>
      <c r="TGW404" s="366"/>
      <c r="TGX404" s="366"/>
      <c r="TGY404" s="366"/>
      <c r="TGZ404" s="366"/>
      <c r="THA404" s="366"/>
      <c r="THB404" s="366"/>
      <c r="THC404" s="366"/>
      <c r="THD404" s="366"/>
      <c r="THE404" s="366"/>
      <c r="THF404" s="366"/>
      <c r="THG404" s="366"/>
      <c r="THH404" s="366"/>
      <c r="THI404" s="366"/>
      <c r="THJ404" s="366"/>
      <c r="THK404" s="366"/>
      <c r="THL404" s="366"/>
      <c r="THM404" s="366"/>
      <c r="THN404" s="366"/>
      <c r="THO404" s="366"/>
      <c r="THP404" s="366"/>
      <c r="THQ404" s="366"/>
      <c r="THR404" s="366"/>
      <c r="THS404" s="366"/>
      <c r="THT404" s="366"/>
      <c r="THU404" s="366"/>
      <c r="THV404" s="366"/>
      <c r="THW404" s="366"/>
      <c r="THX404" s="366"/>
      <c r="THY404" s="366"/>
      <c r="THZ404" s="366"/>
      <c r="TIA404" s="366"/>
      <c r="TIB404" s="366"/>
      <c r="TIC404" s="366"/>
      <c r="TID404" s="366"/>
      <c r="TIE404" s="366"/>
      <c r="TIF404" s="366"/>
      <c r="TIG404" s="366"/>
      <c r="TIH404" s="366"/>
      <c r="TII404" s="366"/>
      <c r="TIJ404" s="366"/>
      <c r="TIK404" s="366"/>
      <c r="TIL404" s="366"/>
      <c r="TIM404" s="366"/>
      <c r="TIN404" s="366"/>
      <c r="TIO404" s="366"/>
      <c r="TIP404" s="366"/>
      <c r="TIQ404" s="366"/>
      <c r="TIR404" s="366"/>
      <c r="TIS404" s="366"/>
      <c r="TIT404" s="366"/>
      <c r="TIU404" s="366"/>
      <c r="TIV404" s="366"/>
      <c r="TIW404" s="366"/>
      <c r="TIX404" s="366"/>
      <c r="TIY404" s="366"/>
      <c r="TIZ404" s="366"/>
      <c r="TJA404" s="366"/>
      <c r="TJB404" s="366"/>
      <c r="TJC404" s="366"/>
      <c r="TJD404" s="366"/>
      <c r="TJE404" s="366"/>
      <c r="TJF404" s="366"/>
      <c r="TJG404" s="366"/>
      <c r="TJH404" s="366"/>
      <c r="TJI404" s="366"/>
      <c r="TJJ404" s="366"/>
      <c r="TJK404" s="366"/>
      <c r="TJL404" s="366"/>
      <c r="TJM404" s="366"/>
      <c r="TJN404" s="366"/>
      <c r="TJO404" s="366"/>
      <c r="TJP404" s="366"/>
      <c r="TJQ404" s="366"/>
      <c r="TJR404" s="366"/>
      <c r="TJS404" s="366"/>
      <c r="TJT404" s="366"/>
      <c r="TJU404" s="366"/>
      <c r="TJV404" s="366"/>
      <c r="TJW404" s="366"/>
      <c r="TJX404" s="366"/>
      <c r="TJY404" s="366"/>
      <c r="TJZ404" s="366"/>
      <c r="TKA404" s="366"/>
      <c r="TKB404" s="366"/>
      <c r="TKC404" s="366"/>
      <c r="TKD404" s="366"/>
      <c r="TKE404" s="366"/>
      <c r="TKF404" s="366"/>
      <c r="TKG404" s="366"/>
      <c r="TKH404" s="366"/>
      <c r="TKI404" s="366"/>
      <c r="TKJ404" s="366"/>
      <c r="TKK404" s="366"/>
      <c r="TKL404" s="366"/>
      <c r="TKM404" s="366"/>
      <c r="TKN404" s="366"/>
      <c r="TKO404" s="366"/>
      <c r="TKP404" s="366"/>
      <c r="TKQ404" s="366"/>
      <c r="TKR404" s="366"/>
      <c r="TKS404" s="366"/>
      <c r="TKT404" s="366"/>
      <c r="TKU404" s="366"/>
      <c r="TKV404" s="366"/>
      <c r="TKW404" s="366"/>
      <c r="TKX404" s="366"/>
      <c r="TKY404" s="366"/>
      <c r="TKZ404" s="366"/>
      <c r="TLA404" s="366"/>
      <c r="TLB404" s="366"/>
      <c r="TLC404" s="366"/>
      <c r="TLD404" s="366"/>
      <c r="TLE404" s="366"/>
      <c r="TLF404" s="366"/>
      <c r="TLG404" s="366"/>
      <c r="TLH404" s="366"/>
      <c r="TLI404" s="366"/>
      <c r="TLJ404" s="366"/>
      <c r="TLK404" s="366"/>
      <c r="TLL404" s="366"/>
      <c r="TLM404" s="366"/>
      <c r="TLN404" s="366"/>
      <c r="TLO404" s="366"/>
      <c r="TLP404" s="366"/>
      <c r="TLQ404" s="366"/>
      <c r="TLR404" s="366"/>
      <c r="TLS404" s="366"/>
      <c r="TLT404" s="366"/>
      <c r="TLU404" s="366"/>
      <c r="TLV404" s="366"/>
      <c r="TLW404" s="366"/>
      <c r="TLX404" s="366"/>
      <c r="TLY404" s="366"/>
      <c r="TLZ404" s="366"/>
      <c r="TMA404" s="366"/>
      <c r="TMB404" s="366"/>
      <c r="TMC404" s="366"/>
      <c r="TMD404" s="366"/>
      <c r="TME404" s="366"/>
      <c r="TMF404" s="366"/>
      <c r="TMG404" s="366"/>
      <c r="TMH404" s="366"/>
      <c r="TMI404" s="366"/>
      <c r="TMJ404" s="366"/>
      <c r="TMK404" s="366"/>
      <c r="TML404" s="366"/>
      <c r="TMM404" s="366"/>
      <c r="TMN404" s="366"/>
      <c r="TMO404" s="366"/>
      <c r="TMP404" s="366"/>
      <c r="TMQ404" s="366"/>
      <c r="TMR404" s="366"/>
      <c r="TMS404" s="366"/>
      <c r="TMT404" s="366"/>
      <c r="TMU404" s="366"/>
      <c r="TMV404" s="366"/>
      <c r="TMW404" s="366"/>
      <c r="TMX404" s="366"/>
      <c r="TMY404" s="366"/>
      <c r="TMZ404" s="366"/>
      <c r="TNA404" s="366"/>
      <c r="TNB404" s="366"/>
      <c r="TNC404" s="366"/>
      <c r="TND404" s="366"/>
      <c r="TNE404" s="366"/>
      <c r="TNF404" s="366"/>
      <c r="TNG404" s="366"/>
      <c r="TNH404" s="366"/>
      <c r="TNI404" s="366"/>
      <c r="TNJ404" s="366"/>
      <c r="TNK404" s="366"/>
      <c r="TNL404" s="366"/>
      <c r="TNM404" s="366"/>
      <c r="TNN404" s="366"/>
      <c r="TNO404" s="366"/>
      <c r="TNP404" s="366"/>
      <c r="TNQ404" s="366"/>
      <c r="TNR404" s="366"/>
      <c r="TNS404" s="366"/>
      <c r="TNT404" s="366"/>
      <c r="TNU404" s="366"/>
      <c r="TNV404" s="366"/>
      <c r="TNW404" s="366"/>
      <c r="TNX404" s="366"/>
      <c r="TNY404" s="366"/>
      <c r="TNZ404" s="366"/>
      <c r="TOA404" s="366"/>
      <c r="TOB404" s="366"/>
      <c r="TOC404" s="366"/>
      <c r="TOD404" s="366"/>
      <c r="TOE404" s="366"/>
      <c r="TOF404" s="366"/>
      <c r="TOG404" s="366"/>
      <c r="TOH404" s="366"/>
      <c r="TOI404" s="366"/>
      <c r="TOJ404" s="366"/>
      <c r="TOK404" s="366"/>
      <c r="TOL404" s="366"/>
      <c r="TOM404" s="366"/>
      <c r="TON404" s="366"/>
      <c r="TOO404" s="366"/>
      <c r="TOP404" s="366"/>
      <c r="TOQ404" s="366"/>
      <c r="TOR404" s="366"/>
      <c r="TOS404" s="366"/>
      <c r="TOT404" s="366"/>
      <c r="TOU404" s="366"/>
      <c r="TOV404" s="366"/>
      <c r="TOW404" s="366"/>
      <c r="TOX404" s="366"/>
      <c r="TOY404" s="366"/>
      <c r="TOZ404" s="366"/>
      <c r="TPA404" s="366"/>
      <c r="TPB404" s="366"/>
      <c r="TPC404" s="366"/>
      <c r="TPD404" s="366"/>
      <c r="TPE404" s="366"/>
      <c r="TPF404" s="366"/>
      <c r="TPG404" s="366"/>
      <c r="TPH404" s="366"/>
      <c r="TPI404" s="366"/>
      <c r="TPJ404" s="366"/>
      <c r="TPK404" s="366"/>
      <c r="TPL404" s="366"/>
      <c r="TPM404" s="366"/>
      <c r="TPN404" s="366"/>
      <c r="TPO404" s="366"/>
      <c r="TPP404" s="366"/>
      <c r="TPQ404" s="366"/>
      <c r="TPR404" s="366"/>
      <c r="TPS404" s="366"/>
      <c r="TPT404" s="366"/>
      <c r="TPU404" s="366"/>
      <c r="TPV404" s="366"/>
      <c r="TPW404" s="366"/>
      <c r="TPX404" s="366"/>
      <c r="TPY404" s="366"/>
      <c r="TPZ404" s="366"/>
      <c r="TQA404" s="366"/>
      <c r="TQB404" s="366"/>
      <c r="TQC404" s="366"/>
      <c r="TQD404" s="366"/>
      <c r="TQE404" s="366"/>
      <c r="TQF404" s="366"/>
      <c r="TQG404" s="366"/>
      <c r="TQH404" s="366"/>
      <c r="TQI404" s="366"/>
      <c r="TQJ404" s="366"/>
      <c r="TQK404" s="366"/>
      <c r="TQL404" s="366"/>
      <c r="TQM404" s="366"/>
      <c r="TQN404" s="366"/>
      <c r="TQO404" s="366"/>
      <c r="TQP404" s="366"/>
      <c r="TQQ404" s="366"/>
      <c r="TQR404" s="366"/>
      <c r="TQS404" s="366"/>
      <c r="TQT404" s="366"/>
      <c r="TQU404" s="366"/>
      <c r="TQV404" s="366"/>
      <c r="TQW404" s="366"/>
      <c r="TQX404" s="366"/>
      <c r="TQY404" s="366"/>
      <c r="TQZ404" s="366"/>
      <c r="TRA404" s="366"/>
      <c r="TRB404" s="366"/>
      <c r="TRC404" s="366"/>
      <c r="TRD404" s="366"/>
      <c r="TRE404" s="366"/>
      <c r="TRF404" s="366"/>
      <c r="TRG404" s="366"/>
      <c r="TRH404" s="366"/>
      <c r="TRI404" s="366"/>
      <c r="TRJ404" s="366"/>
      <c r="TRK404" s="366"/>
      <c r="TRL404" s="366"/>
      <c r="TRM404" s="366"/>
      <c r="TRN404" s="366"/>
      <c r="TRO404" s="366"/>
      <c r="TRP404" s="366"/>
      <c r="TRQ404" s="366"/>
      <c r="TRR404" s="366"/>
      <c r="TRS404" s="366"/>
      <c r="TRT404" s="366"/>
      <c r="TRU404" s="366"/>
      <c r="TRV404" s="366"/>
      <c r="TRW404" s="366"/>
      <c r="TRX404" s="366"/>
      <c r="TRY404" s="366"/>
      <c r="TRZ404" s="366"/>
      <c r="TSA404" s="366"/>
      <c r="TSB404" s="366"/>
      <c r="TSC404" s="366"/>
      <c r="TSD404" s="366"/>
      <c r="TSE404" s="366"/>
      <c r="TSF404" s="366"/>
      <c r="TSG404" s="366"/>
      <c r="TSH404" s="366"/>
      <c r="TSI404" s="366"/>
      <c r="TSJ404" s="366"/>
      <c r="TSK404" s="366"/>
      <c r="TSL404" s="366"/>
      <c r="TSM404" s="366"/>
      <c r="TSN404" s="366"/>
      <c r="TSO404" s="366"/>
      <c r="TSP404" s="366"/>
      <c r="TSQ404" s="366"/>
      <c r="TSR404" s="366"/>
      <c r="TSS404" s="366"/>
      <c r="TST404" s="366"/>
      <c r="TSU404" s="366"/>
      <c r="TSV404" s="366"/>
      <c r="TSW404" s="366"/>
      <c r="TSX404" s="366"/>
      <c r="TSY404" s="366"/>
      <c r="TSZ404" s="366"/>
      <c r="TTA404" s="366"/>
      <c r="TTB404" s="366"/>
      <c r="TTC404" s="366"/>
      <c r="TTD404" s="366"/>
      <c r="TTE404" s="366"/>
      <c r="TTF404" s="366"/>
      <c r="TTG404" s="366"/>
      <c r="TTH404" s="366"/>
      <c r="TTI404" s="366"/>
      <c r="TTJ404" s="366"/>
      <c r="TTK404" s="366"/>
      <c r="TTL404" s="366"/>
      <c r="TTM404" s="366"/>
      <c r="TTN404" s="366"/>
      <c r="TTO404" s="366"/>
      <c r="TTP404" s="366"/>
      <c r="TTQ404" s="366"/>
      <c r="TTR404" s="366"/>
      <c r="TTS404" s="366"/>
      <c r="TTT404" s="366"/>
      <c r="TTU404" s="366"/>
      <c r="TTV404" s="366"/>
      <c r="TTW404" s="366"/>
      <c r="TTX404" s="366"/>
      <c r="TTY404" s="366"/>
      <c r="TTZ404" s="366"/>
      <c r="TUA404" s="366"/>
      <c r="TUB404" s="366"/>
      <c r="TUC404" s="366"/>
      <c r="TUD404" s="366"/>
      <c r="TUE404" s="366"/>
      <c r="TUF404" s="366"/>
      <c r="TUG404" s="366"/>
      <c r="TUH404" s="366"/>
      <c r="TUI404" s="366"/>
      <c r="TUJ404" s="366"/>
      <c r="TUK404" s="366"/>
      <c r="TUL404" s="366"/>
      <c r="TUM404" s="366"/>
      <c r="TUN404" s="366"/>
      <c r="TUO404" s="366"/>
      <c r="TUP404" s="366"/>
      <c r="TUQ404" s="366"/>
      <c r="TUR404" s="366"/>
      <c r="TUS404" s="366"/>
      <c r="TUT404" s="366"/>
      <c r="TUU404" s="366"/>
      <c r="TUV404" s="366"/>
      <c r="TUW404" s="366"/>
      <c r="TUX404" s="366"/>
      <c r="TUY404" s="366"/>
      <c r="TUZ404" s="366"/>
      <c r="TVA404" s="366"/>
      <c r="TVB404" s="366"/>
      <c r="TVC404" s="366"/>
      <c r="TVD404" s="366"/>
      <c r="TVE404" s="366"/>
      <c r="TVF404" s="366"/>
      <c r="TVG404" s="366"/>
      <c r="TVH404" s="366"/>
      <c r="TVI404" s="366"/>
      <c r="TVJ404" s="366"/>
      <c r="TVK404" s="366"/>
      <c r="TVL404" s="366"/>
      <c r="TVM404" s="366"/>
      <c r="TVN404" s="366"/>
      <c r="TVO404" s="366"/>
      <c r="TVP404" s="366"/>
      <c r="TVQ404" s="366"/>
      <c r="TVR404" s="366"/>
      <c r="TVS404" s="366"/>
      <c r="TVT404" s="366"/>
      <c r="TVU404" s="366"/>
      <c r="TVV404" s="366"/>
      <c r="TVW404" s="366"/>
      <c r="TVX404" s="366"/>
      <c r="TVY404" s="366"/>
      <c r="TVZ404" s="366"/>
      <c r="TWA404" s="366"/>
      <c r="TWB404" s="366"/>
      <c r="TWC404" s="366"/>
      <c r="TWD404" s="366"/>
      <c r="TWE404" s="366"/>
      <c r="TWF404" s="366"/>
      <c r="TWG404" s="366"/>
      <c r="TWH404" s="366"/>
      <c r="TWI404" s="366"/>
      <c r="TWJ404" s="366"/>
      <c r="TWK404" s="366"/>
      <c r="TWL404" s="366"/>
      <c r="TWM404" s="366"/>
      <c r="TWN404" s="366"/>
      <c r="TWO404" s="366"/>
      <c r="TWP404" s="366"/>
      <c r="TWQ404" s="366"/>
      <c r="TWR404" s="366"/>
      <c r="TWS404" s="366"/>
      <c r="TWT404" s="366"/>
      <c r="TWU404" s="366"/>
      <c r="TWV404" s="366"/>
      <c r="TWW404" s="366"/>
      <c r="TWX404" s="366"/>
      <c r="TWY404" s="366"/>
      <c r="TWZ404" s="366"/>
      <c r="TXA404" s="366"/>
      <c r="TXB404" s="366"/>
      <c r="TXC404" s="366"/>
      <c r="TXD404" s="366"/>
      <c r="TXE404" s="366"/>
      <c r="TXF404" s="366"/>
      <c r="TXG404" s="366"/>
      <c r="TXH404" s="366"/>
      <c r="TXI404" s="366"/>
      <c r="TXJ404" s="366"/>
      <c r="TXK404" s="366"/>
      <c r="TXL404" s="366"/>
      <c r="TXM404" s="366"/>
      <c r="TXN404" s="366"/>
      <c r="TXO404" s="366"/>
      <c r="TXP404" s="366"/>
      <c r="TXQ404" s="366"/>
      <c r="TXR404" s="366"/>
      <c r="TXS404" s="366"/>
      <c r="TXT404" s="366"/>
      <c r="TXU404" s="366"/>
      <c r="TXV404" s="366"/>
      <c r="TXW404" s="366"/>
      <c r="TXX404" s="366"/>
      <c r="TXY404" s="366"/>
      <c r="TXZ404" s="366"/>
      <c r="TYA404" s="366"/>
      <c r="TYB404" s="366"/>
      <c r="TYC404" s="366"/>
      <c r="TYD404" s="366"/>
      <c r="TYE404" s="366"/>
      <c r="TYF404" s="366"/>
      <c r="TYG404" s="366"/>
      <c r="TYH404" s="366"/>
      <c r="TYI404" s="366"/>
      <c r="TYJ404" s="366"/>
      <c r="TYK404" s="366"/>
      <c r="TYL404" s="366"/>
      <c r="TYM404" s="366"/>
      <c r="TYN404" s="366"/>
      <c r="TYO404" s="366"/>
      <c r="TYP404" s="366"/>
      <c r="TYQ404" s="366"/>
      <c r="TYR404" s="366"/>
      <c r="TYS404" s="366"/>
      <c r="TYT404" s="366"/>
      <c r="TYU404" s="366"/>
      <c r="TYV404" s="366"/>
      <c r="TYW404" s="366"/>
      <c r="TYX404" s="366"/>
      <c r="TYY404" s="366"/>
      <c r="TYZ404" s="366"/>
      <c r="TZA404" s="366"/>
      <c r="TZB404" s="366"/>
      <c r="TZC404" s="366"/>
      <c r="TZD404" s="366"/>
      <c r="TZE404" s="366"/>
      <c r="TZF404" s="366"/>
      <c r="TZG404" s="366"/>
      <c r="TZH404" s="366"/>
      <c r="TZI404" s="366"/>
      <c r="TZJ404" s="366"/>
      <c r="TZK404" s="366"/>
      <c r="TZL404" s="366"/>
      <c r="TZM404" s="366"/>
      <c r="TZN404" s="366"/>
      <c r="TZO404" s="366"/>
      <c r="TZP404" s="366"/>
      <c r="TZQ404" s="366"/>
      <c r="TZR404" s="366"/>
      <c r="TZS404" s="366"/>
      <c r="TZT404" s="366"/>
      <c r="TZU404" s="366"/>
      <c r="TZV404" s="366"/>
      <c r="TZW404" s="366"/>
      <c r="TZX404" s="366"/>
      <c r="TZY404" s="366"/>
      <c r="TZZ404" s="366"/>
      <c r="UAA404" s="366"/>
      <c r="UAB404" s="366"/>
      <c r="UAC404" s="366"/>
      <c r="UAD404" s="366"/>
      <c r="UAE404" s="366"/>
      <c r="UAF404" s="366"/>
      <c r="UAG404" s="366"/>
      <c r="UAH404" s="366"/>
      <c r="UAI404" s="366"/>
      <c r="UAJ404" s="366"/>
      <c r="UAK404" s="366"/>
      <c r="UAL404" s="366"/>
      <c r="UAM404" s="366"/>
      <c r="UAN404" s="366"/>
      <c r="UAO404" s="366"/>
      <c r="UAP404" s="366"/>
      <c r="UAQ404" s="366"/>
      <c r="UAR404" s="366"/>
      <c r="UAS404" s="366"/>
      <c r="UAT404" s="366"/>
      <c r="UAU404" s="366"/>
      <c r="UAV404" s="366"/>
      <c r="UAW404" s="366"/>
      <c r="UAX404" s="366"/>
      <c r="UAY404" s="366"/>
      <c r="UAZ404" s="366"/>
      <c r="UBA404" s="366"/>
      <c r="UBB404" s="366"/>
      <c r="UBC404" s="366"/>
      <c r="UBD404" s="366"/>
      <c r="UBE404" s="366"/>
      <c r="UBF404" s="366"/>
      <c r="UBG404" s="366"/>
      <c r="UBH404" s="366"/>
      <c r="UBI404" s="366"/>
      <c r="UBJ404" s="366"/>
      <c r="UBK404" s="366"/>
      <c r="UBL404" s="366"/>
      <c r="UBM404" s="366"/>
      <c r="UBN404" s="366"/>
      <c r="UBO404" s="366"/>
      <c r="UBP404" s="366"/>
      <c r="UBQ404" s="366"/>
      <c r="UBR404" s="366"/>
      <c r="UBS404" s="366"/>
      <c r="UBT404" s="366"/>
      <c r="UBU404" s="366"/>
      <c r="UBV404" s="366"/>
      <c r="UBW404" s="366"/>
      <c r="UBX404" s="366"/>
      <c r="UBY404" s="366"/>
      <c r="UBZ404" s="366"/>
      <c r="UCA404" s="366"/>
      <c r="UCB404" s="366"/>
      <c r="UCC404" s="366"/>
      <c r="UCD404" s="366"/>
      <c r="UCE404" s="366"/>
      <c r="UCF404" s="366"/>
      <c r="UCG404" s="366"/>
      <c r="UCH404" s="366"/>
      <c r="UCI404" s="366"/>
      <c r="UCJ404" s="366"/>
      <c r="UCK404" s="366"/>
      <c r="UCL404" s="366"/>
      <c r="UCM404" s="366"/>
      <c r="UCN404" s="366"/>
      <c r="UCO404" s="366"/>
      <c r="UCP404" s="366"/>
      <c r="UCQ404" s="366"/>
      <c r="UCR404" s="366"/>
      <c r="UCS404" s="366"/>
      <c r="UCT404" s="366"/>
      <c r="UCU404" s="366"/>
      <c r="UCV404" s="366"/>
      <c r="UCW404" s="366"/>
      <c r="UCX404" s="366"/>
      <c r="UCY404" s="366"/>
      <c r="UCZ404" s="366"/>
      <c r="UDA404" s="366"/>
      <c r="UDB404" s="366"/>
      <c r="UDC404" s="366"/>
      <c r="UDD404" s="366"/>
      <c r="UDE404" s="366"/>
      <c r="UDF404" s="366"/>
      <c r="UDG404" s="366"/>
      <c r="UDH404" s="366"/>
      <c r="UDI404" s="366"/>
      <c r="UDJ404" s="366"/>
      <c r="UDK404" s="366"/>
      <c r="UDL404" s="366"/>
      <c r="UDM404" s="366"/>
      <c r="UDN404" s="366"/>
      <c r="UDO404" s="366"/>
      <c r="UDP404" s="366"/>
      <c r="UDQ404" s="366"/>
      <c r="UDR404" s="366"/>
      <c r="UDS404" s="366"/>
      <c r="UDT404" s="366"/>
      <c r="UDU404" s="366"/>
      <c r="UDV404" s="366"/>
      <c r="UDW404" s="366"/>
      <c r="UDX404" s="366"/>
      <c r="UDY404" s="366"/>
      <c r="UDZ404" s="366"/>
      <c r="UEA404" s="366"/>
      <c r="UEB404" s="366"/>
      <c r="UEC404" s="366"/>
      <c r="UED404" s="366"/>
      <c r="UEE404" s="366"/>
      <c r="UEF404" s="366"/>
      <c r="UEG404" s="366"/>
      <c r="UEH404" s="366"/>
      <c r="UEI404" s="366"/>
      <c r="UEJ404" s="366"/>
      <c r="UEK404" s="366"/>
      <c r="UEL404" s="366"/>
      <c r="UEM404" s="366"/>
      <c r="UEN404" s="366"/>
      <c r="UEO404" s="366"/>
      <c r="UEP404" s="366"/>
      <c r="UEQ404" s="366"/>
      <c r="UER404" s="366"/>
      <c r="UES404" s="366"/>
      <c r="UET404" s="366"/>
      <c r="UEU404" s="366"/>
      <c r="UEV404" s="366"/>
      <c r="UEW404" s="366"/>
      <c r="UEX404" s="366"/>
      <c r="UEY404" s="366"/>
      <c r="UEZ404" s="366"/>
      <c r="UFA404" s="366"/>
      <c r="UFB404" s="366"/>
      <c r="UFC404" s="366"/>
      <c r="UFD404" s="366"/>
      <c r="UFE404" s="366"/>
      <c r="UFF404" s="366"/>
      <c r="UFG404" s="366"/>
      <c r="UFH404" s="366"/>
      <c r="UFI404" s="366"/>
      <c r="UFJ404" s="366"/>
      <c r="UFK404" s="366"/>
      <c r="UFL404" s="366"/>
      <c r="UFM404" s="366"/>
      <c r="UFN404" s="366"/>
      <c r="UFO404" s="366"/>
      <c r="UFP404" s="366"/>
      <c r="UFQ404" s="366"/>
      <c r="UFR404" s="366"/>
      <c r="UFS404" s="366"/>
      <c r="UFT404" s="366"/>
      <c r="UFU404" s="366"/>
      <c r="UFV404" s="366"/>
      <c r="UFW404" s="366"/>
      <c r="UFX404" s="366"/>
      <c r="UFY404" s="366"/>
      <c r="UFZ404" s="366"/>
      <c r="UGA404" s="366"/>
      <c r="UGB404" s="366"/>
      <c r="UGC404" s="366"/>
      <c r="UGD404" s="366"/>
      <c r="UGE404" s="366"/>
      <c r="UGF404" s="366"/>
      <c r="UGG404" s="366"/>
      <c r="UGH404" s="366"/>
      <c r="UGI404" s="366"/>
      <c r="UGJ404" s="366"/>
      <c r="UGK404" s="366"/>
      <c r="UGL404" s="366"/>
      <c r="UGM404" s="366"/>
      <c r="UGN404" s="366"/>
      <c r="UGO404" s="366"/>
      <c r="UGP404" s="366"/>
      <c r="UGQ404" s="366"/>
      <c r="UGR404" s="366"/>
      <c r="UGS404" s="366"/>
      <c r="UGT404" s="366"/>
      <c r="UGU404" s="366"/>
      <c r="UGV404" s="366"/>
      <c r="UGW404" s="366"/>
      <c r="UGX404" s="366"/>
      <c r="UGY404" s="366"/>
      <c r="UGZ404" s="366"/>
      <c r="UHA404" s="366"/>
      <c r="UHB404" s="366"/>
      <c r="UHC404" s="366"/>
      <c r="UHD404" s="366"/>
      <c r="UHE404" s="366"/>
      <c r="UHF404" s="366"/>
      <c r="UHG404" s="366"/>
      <c r="UHH404" s="366"/>
      <c r="UHI404" s="366"/>
      <c r="UHJ404" s="366"/>
      <c r="UHK404" s="366"/>
      <c r="UHL404" s="366"/>
      <c r="UHM404" s="366"/>
      <c r="UHN404" s="366"/>
      <c r="UHO404" s="366"/>
      <c r="UHP404" s="366"/>
      <c r="UHQ404" s="366"/>
      <c r="UHR404" s="366"/>
      <c r="UHS404" s="366"/>
      <c r="UHT404" s="366"/>
      <c r="UHU404" s="366"/>
      <c r="UHV404" s="366"/>
      <c r="UHW404" s="366"/>
      <c r="UHX404" s="366"/>
      <c r="UHY404" s="366"/>
      <c r="UHZ404" s="366"/>
      <c r="UIA404" s="366"/>
      <c r="UIB404" s="366"/>
      <c r="UIC404" s="366"/>
      <c r="UID404" s="366"/>
      <c r="UIE404" s="366"/>
      <c r="UIF404" s="366"/>
      <c r="UIG404" s="366"/>
      <c r="UIH404" s="366"/>
      <c r="UII404" s="366"/>
      <c r="UIJ404" s="366"/>
      <c r="UIK404" s="366"/>
      <c r="UIL404" s="366"/>
      <c r="UIM404" s="366"/>
      <c r="UIN404" s="366"/>
      <c r="UIO404" s="366"/>
      <c r="UIP404" s="366"/>
      <c r="UIQ404" s="366"/>
      <c r="UIR404" s="366"/>
      <c r="UIS404" s="366"/>
      <c r="UIT404" s="366"/>
      <c r="UIU404" s="366"/>
      <c r="UIV404" s="366"/>
      <c r="UIW404" s="366"/>
      <c r="UIX404" s="366"/>
      <c r="UIY404" s="366"/>
      <c r="UIZ404" s="366"/>
      <c r="UJA404" s="366"/>
      <c r="UJB404" s="366"/>
      <c r="UJC404" s="366"/>
      <c r="UJD404" s="366"/>
      <c r="UJE404" s="366"/>
      <c r="UJF404" s="366"/>
      <c r="UJG404" s="366"/>
      <c r="UJH404" s="366"/>
      <c r="UJI404" s="366"/>
      <c r="UJJ404" s="366"/>
      <c r="UJK404" s="366"/>
      <c r="UJL404" s="366"/>
      <c r="UJM404" s="366"/>
      <c r="UJN404" s="366"/>
      <c r="UJO404" s="366"/>
      <c r="UJP404" s="366"/>
      <c r="UJQ404" s="366"/>
      <c r="UJR404" s="366"/>
      <c r="UJS404" s="366"/>
      <c r="UJT404" s="366"/>
      <c r="UJU404" s="366"/>
      <c r="UJV404" s="366"/>
      <c r="UJW404" s="366"/>
      <c r="UJX404" s="366"/>
      <c r="UJY404" s="366"/>
      <c r="UJZ404" s="366"/>
      <c r="UKA404" s="366"/>
      <c r="UKB404" s="366"/>
      <c r="UKC404" s="366"/>
      <c r="UKD404" s="366"/>
      <c r="UKE404" s="366"/>
      <c r="UKF404" s="366"/>
      <c r="UKG404" s="366"/>
      <c r="UKH404" s="366"/>
      <c r="UKI404" s="366"/>
      <c r="UKJ404" s="366"/>
      <c r="UKK404" s="366"/>
      <c r="UKL404" s="366"/>
      <c r="UKM404" s="366"/>
      <c r="UKN404" s="366"/>
      <c r="UKO404" s="366"/>
      <c r="UKP404" s="366"/>
      <c r="UKQ404" s="366"/>
      <c r="UKR404" s="366"/>
      <c r="UKS404" s="366"/>
      <c r="UKT404" s="366"/>
      <c r="UKU404" s="366"/>
      <c r="UKV404" s="366"/>
      <c r="UKW404" s="366"/>
      <c r="UKX404" s="366"/>
      <c r="UKY404" s="366"/>
      <c r="UKZ404" s="366"/>
      <c r="ULA404" s="366"/>
      <c r="ULB404" s="366"/>
      <c r="ULC404" s="366"/>
      <c r="ULD404" s="366"/>
      <c r="ULE404" s="366"/>
      <c r="ULF404" s="366"/>
      <c r="ULG404" s="366"/>
      <c r="ULH404" s="366"/>
      <c r="ULI404" s="366"/>
      <c r="ULJ404" s="366"/>
      <c r="ULK404" s="366"/>
      <c r="ULL404" s="366"/>
      <c r="ULM404" s="366"/>
      <c r="ULN404" s="366"/>
      <c r="ULO404" s="366"/>
      <c r="ULP404" s="366"/>
      <c r="ULQ404" s="366"/>
      <c r="ULR404" s="366"/>
      <c r="ULS404" s="366"/>
      <c r="ULT404" s="366"/>
      <c r="ULU404" s="366"/>
      <c r="ULV404" s="366"/>
      <c r="ULW404" s="366"/>
      <c r="ULX404" s="366"/>
      <c r="ULY404" s="366"/>
      <c r="ULZ404" s="366"/>
      <c r="UMA404" s="366"/>
      <c r="UMB404" s="366"/>
      <c r="UMC404" s="366"/>
      <c r="UMD404" s="366"/>
      <c r="UME404" s="366"/>
      <c r="UMF404" s="366"/>
      <c r="UMG404" s="366"/>
      <c r="UMH404" s="366"/>
      <c r="UMI404" s="366"/>
      <c r="UMJ404" s="366"/>
      <c r="UMK404" s="366"/>
      <c r="UML404" s="366"/>
      <c r="UMM404" s="366"/>
      <c r="UMN404" s="366"/>
      <c r="UMO404" s="366"/>
      <c r="UMP404" s="366"/>
      <c r="UMQ404" s="366"/>
      <c r="UMR404" s="366"/>
      <c r="UMS404" s="366"/>
      <c r="UMT404" s="366"/>
      <c r="UMU404" s="366"/>
      <c r="UMV404" s="366"/>
      <c r="UMW404" s="366"/>
      <c r="UMX404" s="366"/>
      <c r="UMY404" s="366"/>
      <c r="UMZ404" s="366"/>
      <c r="UNA404" s="366"/>
      <c r="UNB404" s="366"/>
      <c r="UNC404" s="366"/>
      <c r="UND404" s="366"/>
      <c r="UNE404" s="366"/>
      <c r="UNF404" s="366"/>
      <c r="UNG404" s="366"/>
      <c r="UNH404" s="366"/>
      <c r="UNI404" s="366"/>
      <c r="UNJ404" s="366"/>
      <c r="UNK404" s="366"/>
      <c r="UNL404" s="366"/>
      <c r="UNM404" s="366"/>
      <c r="UNN404" s="366"/>
      <c r="UNO404" s="366"/>
      <c r="UNP404" s="366"/>
      <c r="UNQ404" s="366"/>
      <c r="UNR404" s="366"/>
      <c r="UNS404" s="366"/>
      <c r="UNT404" s="366"/>
      <c r="UNU404" s="366"/>
      <c r="UNV404" s="366"/>
      <c r="UNW404" s="366"/>
      <c r="UNX404" s="366"/>
      <c r="UNY404" s="366"/>
      <c r="UNZ404" s="366"/>
      <c r="UOA404" s="366"/>
      <c r="UOB404" s="366"/>
      <c r="UOC404" s="366"/>
      <c r="UOD404" s="366"/>
      <c r="UOE404" s="366"/>
      <c r="UOF404" s="366"/>
      <c r="UOG404" s="366"/>
      <c r="UOH404" s="366"/>
      <c r="UOI404" s="366"/>
      <c r="UOJ404" s="366"/>
      <c r="UOK404" s="366"/>
      <c r="UOL404" s="366"/>
      <c r="UOM404" s="366"/>
      <c r="UON404" s="366"/>
      <c r="UOO404" s="366"/>
      <c r="UOP404" s="366"/>
      <c r="UOQ404" s="366"/>
      <c r="UOR404" s="366"/>
      <c r="UOS404" s="366"/>
      <c r="UOT404" s="366"/>
      <c r="UOU404" s="366"/>
      <c r="UOV404" s="366"/>
      <c r="UOW404" s="366"/>
      <c r="UOX404" s="366"/>
      <c r="UOY404" s="366"/>
      <c r="UOZ404" s="366"/>
      <c r="UPA404" s="366"/>
      <c r="UPB404" s="366"/>
      <c r="UPC404" s="366"/>
      <c r="UPD404" s="366"/>
      <c r="UPE404" s="366"/>
      <c r="UPF404" s="366"/>
      <c r="UPG404" s="366"/>
      <c r="UPH404" s="366"/>
      <c r="UPI404" s="366"/>
      <c r="UPJ404" s="366"/>
      <c r="UPK404" s="366"/>
      <c r="UPL404" s="366"/>
      <c r="UPM404" s="366"/>
      <c r="UPN404" s="366"/>
      <c r="UPO404" s="366"/>
      <c r="UPP404" s="366"/>
      <c r="UPQ404" s="366"/>
      <c r="UPR404" s="366"/>
      <c r="UPS404" s="366"/>
      <c r="UPT404" s="366"/>
      <c r="UPU404" s="366"/>
      <c r="UPV404" s="366"/>
      <c r="UPW404" s="366"/>
      <c r="UPX404" s="366"/>
      <c r="UPY404" s="366"/>
      <c r="UPZ404" s="366"/>
      <c r="UQA404" s="366"/>
      <c r="UQB404" s="366"/>
      <c r="UQC404" s="366"/>
      <c r="UQD404" s="366"/>
      <c r="UQE404" s="366"/>
      <c r="UQF404" s="366"/>
      <c r="UQG404" s="366"/>
      <c r="UQH404" s="366"/>
      <c r="UQI404" s="366"/>
      <c r="UQJ404" s="366"/>
      <c r="UQK404" s="366"/>
      <c r="UQL404" s="366"/>
      <c r="UQM404" s="366"/>
      <c r="UQN404" s="366"/>
      <c r="UQO404" s="366"/>
      <c r="UQP404" s="366"/>
      <c r="UQQ404" s="366"/>
      <c r="UQR404" s="366"/>
      <c r="UQS404" s="366"/>
      <c r="UQT404" s="366"/>
      <c r="UQU404" s="366"/>
      <c r="UQV404" s="366"/>
      <c r="UQW404" s="366"/>
      <c r="UQX404" s="366"/>
      <c r="UQY404" s="366"/>
      <c r="UQZ404" s="366"/>
      <c r="URA404" s="366"/>
      <c r="URB404" s="366"/>
      <c r="URC404" s="366"/>
      <c r="URD404" s="366"/>
      <c r="URE404" s="366"/>
      <c r="URF404" s="366"/>
      <c r="URG404" s="366"/>
      <c r="URH404" s="366"/>
      <c r="URI404" s="366"/>
      <c r="URJ404" s="366"/>
      <c r="URK404" s="366"/>
      <c r="URL404" s="366"/>
      <c r="URM404" s="366"/>
      <c r="URN404" s="366"/>
      <c r="URO404" s="366"/>
      <c r="URP404" s="366"/>
      <c r="URQ404" s="366"/>
      <c r="URR404" s="366"/>
      <c r="URS404" s="366"/>
      <c r="URT404" s="366"/>
      <c r="URU404" s="366"/>
      <c r="URV404" s="366"/>
      <c r="URW404" s="366"/>
      <c r="URX404" s="366"/>
      <c r="URY404" s="366"/>
      <c r="URZ404" s="366"/>
      <c r="USA404" s="366"/>
      <c r="USB404" s="366"/>
      <c r="USC404" s="366"/>
      <c r="USD404" s="366"/>
      <c r="USE404" s="366"/>
      <c r="USF404" s="366"/>
      <c r="USG404" s="366"/>
      <c r="USH404" s="366"/>
      <c r="USI404" s="366"/>
      <c r="USJ404" s="366"/>
      <c r="USK404" s="366"/>
      <c r="USL404" s="366"/>
      <c r="USM404" s="366"/>
      <c r="USN404" s="366"/>
      <c r="USO404" s="366"/>
      <c r="USP404" s="366"/>
      <c r="USQ404" s="366"/>
      <c r="USR404" s="366"/>
      <c r="USS404" s="366"/>
      <c r="UST404" s="366"/>
      <c r="USU404" s="366"/>
      <c r="USV404" s="366"/>
      <c r="USW404" s="366"/>
      <c r="USX404" s="366"/>
      <c r="USY404" s="366"/>
      <c r="USZ404" s="366"/>
      <c r="UTA404" s="366"/>
      <c r="UTB404" s="366"/>
      <c r="UTC404" s="366"/>
      <c r="UTD404" s="366"/>
      <c r="UTE404" s="366"/>
      <c r="UTF404" s="366"/>
      <c r="UTG404" s="366"/>
      <c r="UTH404" s="366"/>
      <c r="UTI404" s="366"/>
      <c r="UTJ404" s="366"/>
      <c r="UTK404" s="366"/>
      <c r="UTL404" s="366"/>
      <c r="UTM404" s="366"/>
      <c r="UTN404" s="366"/>
      <c r="UTO404" s="366"/>
      <c r="UTP404" s="366"/>
      <c r="UTQ404" s="366"/>
      <c r="UTR404" s="366"/>
      <c r="UTS404" s="366"/>
      <c r="UTT404" s="366"/>
      <c r="UTU404" s="366"/>
      <c r="UTV404" s="366"/>
      <c r="UTW404" s="366"/>
      <c r="UTX404" s="366"/>
      <c r="UTY404" s="366"/>
      <c r="UTZ404" s="366"/>
      <c r="UUA404" s="366"/>
      <c r="UUB404" s="366"/>
      <c r="UUC404" s="366"/>
      <c r="UUD404" s="366"/>
      <c r="UUE404" s="366"/>
      <c r="UUF404" s="366"/>
      <c r="UUG404" s="366"/>
      <c r="UUH404" s="366"/>
      <c r="UUI404" s="366"/>
      <c r="UUJ404" s="366"/>
      <c r="UUK404" s="366"/>
      <c r="UUL404" s="366"/>
      <c r="UUM404" s="366"/>
      <c r="UUN404" s="366"/>
      <c r="UUO404" s="366"/>
      <c r="UUP404" s="366"/>
      <c r="UUQ404" s="366"/>
      <c r="UUR404" s="366"/>
      <c r="UUS404" s="366"/>
      <c r="UUT404" s="366"/>
      <c r="UUU404" s="366"/>
      <c r="UUV404" s="366"/>
      <c r="UUW404" s="366"/>
      <c r="UUX404" s="366"/>
      <c r="UUY404" s="366"/>
      <c r="UUZ404" s="366"/>
      <c r="UVA404" s="366"/>
      <c r="UVB404" s="366"/>
      <c r="UVC404" s="366"/>
      <c r="UVD404" s="366"/>
      <c r="UVE404" s="366"/>
      <c r="UVF404" s="366"/>
      <c r="UVG404" s="366"/>
      <c r="UVH404" s="366"/>
      <c r="UVI404" s="366"/>
      <c r="UVJ404" s="366"/>
      <c r="UVK404" s="366"/>
      <c r="UVL404" s="366"/>
      <c r="UVM404" s="366"/>
      <c r="UVN404" s="366"/>
      <c r="UVO404" s="366"/>
      <c r="UVP404" s="366"/>
      <c r="UVQ404" s="366"/>
      <c r="UVR404" s="366"/>
      <c r="UVS404" s="366"/>
      <c r="UVT404" s="366"/>
      <c r="UVU404" s="366"/>
      <c r="UVV404" s="366"/>
      <c r="UVW404" s="366"/>
      <c r="UVX404" s="366"/>
      <c r="UVY404" s="366"/>
      <c r="UVZ404" s="366"/>
      <c r="UWA404" s="366"/>
      <c r="UWB404" s="366"/>
      <c r="UWC404" s="366"/>
      <c r="UWD404" s="366"/>
      <c r="UWE404" s="366"/>
      <c r="UWF404" s="366"/>
      <c r="UWG404" s="366"/>
      <c r="UWH404" s="366"/>
      <c r="UWI404" s="366"/>
      <c r="UWJ404" s="366"/>
      <c r="UWK404" s="366"/>
      <c r="UWL404" s="366"/>
      <c r="UWM404" s="366"/>
      <c r="UWN404" s="366"/>
      <c r="UWO404" s="366"/>
      <c r="UWP404" s="366"/>
      <c r="UWQ404" s="366"/>
      <c r="UWR404" s="366"/>
      <c r="UWS404" s="366"/>
      <c r="UWT404" s="366"/>
      <c r="UWU404" s="366"/>
      <c r="UWV404" s="366"/>
      <c r="UWW404" s="366"/>
      <c r="UWX404" s="366"/>
      <c r="UWY404" s="366"/>
      <c r="UWZ404" s="366"/>
      <c r="UXA404" s="366"/>
      <c r="UXB404" s="366"/>
      <c r="UXC404" s="366"/>
      <c r="UXD404" s="366"/>
      <c r="UXE404" s="366"/>
      <c r="UXF404" s="366"/>
      <c r="UXG404" s="366"/>
      <c r="UXH404" s="366"/>
      <c r="UXI404" s="366"/>
      <c r="UXJ404" s="366"/>
      <c r="UXK404" s="366"/>
      <c r="UXL404" s="366"/>
      <c r="UXM404" s="366"/>
      <c r="UXN404" s="366"/>
      <c r="UXO404" s="366"/>
      <c r="UXP404" s="366"/>
      <c r="UXQ404" s="366"/>
      <c r="UXR404" s="366"/>
      <c r="UXS404" s="366"/>
      <c r="UXT404" s="366"/>
      <c r="UXU404" s="366"/>
      <c r="UXV404" s="366"/>
      <c r="UXW404" s="366"/>
      <c r="UXX404" s="366"/>
      <c r="UXY404" s="366"/>
      <c r="UXZ404" s="366"/>
      <c r="UYA404" s="366"/>
      <c r="UYB404" s="366"/>
      <c r="UYC404" s="366"/>
      <c r="UYD404" s="366"/>
      <c r="UYE404" s="366"/>
      <c r="UYF404" s="366"/>
      <c r="UYG404" s="366"/>
      <c r="UYH404" s="366"/>
      <c r="UYI404" s="366"/>
      <c r="UYJ404" s="366"/>
      <c r="UYK404" s="366"/>
      <c r="UYL404" s="366"/>
      <c r="UYM404" s="366"/>
      <c r="UYN404" s="366"/>
      <c r="UYO404" s="366"/>
      <c r="UYP404" s="366"/>
      <c r="UYQ404" s="366"/>
      <c r="UYR404" s="366"/>
      <c r="UYS404" s="366"/>
      <c r="UYT404" s="366"/>
      <c r="UYU404" s="366"/>
      <c r="UYV404" s="366"/>
      <c r="UYW404" s="366"/>
      <c r="UYX404" s="366"/>
      <c r="UYY404" s="366"/>
      <c r="UYZ404" s="366"/>
      <c r="UZA404" s="366"/>
      <c r="UZB404" s="366"/>
      <c r="UZC404" s="366"/>
      <c r="UZD404" s="366"/>
      <c r="UZE404" s="366"/>
      <c r="UZF404" s="366"/>
      <c r="UZG404" s="366"/>
      <c r="UZH404" s="366"/>
      <c r="UZI404" s="366"/>
      <c r="UZJ404" s="366"/>
      <c r="UZK404" s="366"/>
      <c r="UZL404" s="366"/>
      <c r="UZM404" s="366"/>
      <c r="UZN404" s="366"/>
      <c r="UZO404" s="366"/>
      <c r="UZP404" s="366"/>
      <c r="UZQ404" s="366"/>
      <c r="UZR404" s="366"/>
      <c r="UZS404" s="366"/>
      <c r="UZT404" s="366"/>
      <c r="UZU404" s="366"/>
      <c r="UZV404" s="366"/>
      <c r="UZW404" s="366"/>
      <c r="UZX404" s="366"/>
      <c r="UZY404" s="366"/>
      <c r="UZZ404" s="366"/>
      <c r="VAA404" s="366"/>
      <c r="VAB404" s="366"/>
      <c r="VAC404" s="366"/>
      <c r="VAD404" s="366"/>
      <c r="VAE404" s="366"/>
      <c r="VAF404" s="366"/>
      <c r="VAG404" s="366"/>
      <c r="VAH404" s="366"/>
      <c r="VAI404" s="366"/>
      <c r="VAJ404" s="366"/>
      <c r="VAK404" s="366"/>
      <c r="VAL404" s="366"/>
      <c r="VAM404" s="366"/>
      <c r="VAN404" s="366"/>
      <c r="VAO404" s="366"/>
      <c r="VAP404" s="366"/>
      <c r="VAQ404" s="366"/>
      <c r="VAR404" s="366"/>
      <c r="VAS404" s="366"/>
      <c r="VAT404" s="366"/>
      <c r="VAU404" s="366"/>
      <c r="VAV404" s="366"/>
      <c r="VAW404" s="366"/>
      <c r="VAX404" s="366"/>
      <c r="VAY404" s="366"/>
      <c r="VAZ404" s="366"/>
      <c r="VBA404" s="366"/>
      <c r="VBB404" s="366"/>
      <c r="VBC404" s="366"/>
      <c r="VBD404" s="366"/>
      <c r="VBE404" s="366"/>
      <c r="VBF404" s="366"/>
      <c r="VBG404" s="366"/>
      <c r="VBH404" s="366"/>
      <c r="VBI404" s="366"/>
      <c r="VBJ404" s="366"/>
      <c r="VBK404" s="366"/>
      <c r="VBL404" s="366"/>
      <c r="VBM404" s="366"/>
      <c r="VBN404" s="366"/>
      <c r="VBO404" s="366"/>
      <c r="VBP404" s="366"/>
      <c r="VBQ404" s="366"/>
      <c r="VBR404" s="366"/>
      <c r="VBS404" s="366"/>
      <c r="VBT404" s="366"/>
      <c r="VBU404" s="366"/>
      <c r="VBV404" s="366"/>
      <c r="VBW404" s="366"/>
      <c r="VBX404" s="366"/>
      <c r="VBY404" s="366"/>
      <c r="VBZ404" s="366"/>
      <c r="VCA404" s="366"/>
      <c r="VCB404" s="366"/>
      <c r="VCC404" s="366"/>
      <c r="VCD404" s="366"/>
      <c r="VCE404" s="366"/>
      <c r="VCF404" s="366"/>
      <c r="VCG404" s="366"/>
      <c r="VCH404" s="366"/>
      <c r="VCI404" s="366"/>
      <c r="VCJ404" s="366"/>
      <c r="VCK404" s="366"/>
      <c r="VCL404" s="366"/>
      <c r="VCM404" s="366"/>
      <c r="VCN404" s="366"/>
      <c r="VCO404" s="366"/>
      <c r="VCP404" s="366"/>
      <c r="VCQ404" s="366"/>
      <c r="VCR404" s="366"/>
      <c r="VCS404" s="366"/>
      <c r="VCT404" s="366"/>
      <c r="VCU404" s="366"/>
      <c r="VCV404" s="366"/>
      <c r="VCW404" s="366"/>
      <c r="VCX404" s="366"/>
      <c r="VCY404" s="366"/>
      <c r="VCZ404" s="366"/>
      <c r="VDA404" s="366"/>
      <c r="VDB404" s="366"/>
      <c r="VDC404" s="366"/>
      <c r="VDD404" s="366"/>
      <c r="VDE404" s="366"/>
      <c r="VDF404" s="366"/>
      <c r="VDG404" s="366"/>
      <c r="VDH404" s="366"/>
      <c r="VDI404" s="366"/>
      <c r="VDJ404" s="366"/>
      <c r="VDK404" s="366"/>
      <c r="VDL404" s="366"/>
      <c r="VDM404" s="366"/>
      <c r="VDN404" s="366"/>
      <c r="VDO404" s="366"/>
      <c r="VDP404" s="366"/>
      <c r="VDQ404" s="366"/>
      <c r="VDR404" s="366"/>
      <c r="VDS404" s="366"/>
      <c r="VDT404" s="366"/>
      <c r="VDU404" s="366"/>
      <c r="VDV404" s="366"/>
      <c r="VDW404" s="366"/>
      <c r="VDX404" s="366"/>
      <c r="VDY404" s="366"/>
      <c r="VDZ404" s="366"/>
      <c r="VEA404" s="366"/>
      <c r="VEB404" s="366"/>
      <c r="VEC404" s="366"/>
      <c r="VED404" s="366"/>
      <c r="VEE404" s="366"/>
      <c r="VEF404" s="366"/>
      <c r="VEG404" s="366"/>
      <c r="VEH404" s="366"/>
      <c r="VEI404" s="366"/>
      <c r="VEJ404" s="366"/>
      <c r="VEK404" s="366"/>
      <c r="VEL404" s="366"/>
      <c r="VEM404" s="366"/>
      <c r="VEN404" s="366"/>
      <c r="VEO404" s="366"/>
      <c r="VEP404" s="366"/>
      <c r="VEQ404" s="366"/>
      <c r="VER404" s="366"/>
      <c r="VES404" s="366"/>
      <c r="VET404" s="366"/>
      <c r="VEU404" s="366"/>
      <c r="VEV404" s="366"/>
      <c r="VEW404" s="366"/>
      <c r="VEX404" s="366"/>
      <c r="VEY404" s="366"/>
      <c r="VEZ404" s="366"/>
      <c r="VFA404" s="366"/>
      <c r="VFB404" s="366"/>
      <c r="VFC404" s="366"/>
      <c r="VFD404" s="366"/>
      <c r="VFE404" s="366"/>
      <c r="VFF404" s="366"/>
      <c r="VFG404" s="366"/>
      <c r="VFH404" s="366"/>
      <c r="VFI404" s="366"/>
      <c r="VFJ404" s="366"/>
      <c r="VFK404" s="366"/>
      <c r="VFL404" s="366"/>
      <c r="VFM404" s="366"/>
      <c r="VFN404" s="366"/>
      <c r="VFO404" s="366"/>
      <c r="VFP404" s="366"/>
      <c r="VFQ404" s="366"/>
      <c r="VFR404" s="366"/>
      <c r="VFS404" s="366"/>
      <c r="VFT404" s="366"/>
      <c r="VFU404" s="366"/>
      <c r="VFV404" s="366"/>
      <c r="VFW404" s="366"/>
      <c r="VFX404" s="366"/>
      <c r="VFY404" s="366"/>
      <c r="VFZ404" s="366"/>
      <c r="VGA404" s="366"/>
      <c r="VGB404" s="366"/>
      <c r="VGC404" s="366"/>
      <c r="VGD404" s="366"/>
      <c r="VGE404" s="366"/>
      <c r="VGF404" s="366"/>
      <c r="VGG404" s="366"/>
      <c r="VGH404" s="366"/>
      <c r="VGI404" s="366"/>
      <c r="VGJ404" s="366"/>
      <c r="VGK404" s="366"/>
      <c r="VGL404" s="366"/>
      <c r="VGM404" s="366"/>
      <c r="VGN404" s="366"/>
      <c r="VGO404" s="366"/>
      <c r="VGP404" s="366"/>
      <c r="VGQ404" s="366"/>
      <c r="VGR404" s="366"/>
      <c r="VGS404" s="366"/>
      <c r="VGT404" s="366"/>
      <c r="VGU404" s="366"/>
      <c r="VGV404" s="366"/>
      <c r="VGW404" s="366"/>
      <c r="VGX404" s="366"/>
      <c r="VGY404" s="366"/>
      <c r="VGZ404" s="366"/>
      <c r="VHA404" s="366"/>
      <c r="VHB404" s="366"/>
      <c r="VHC404" s="366"/>
      <c r="VHD404" s="366"/>
      <c r="VHE404" s="366"/>
      <c r="VHF404" s="366"/>
      <c r="VHG404" s="366"/>
      <c r="VHH404" s="366"/>
      <c r="VHI404" s="366"/>
      <c r="VHJ404" s="366"/>
      <c r="VHK404" s="366"/>
      <c r="VHL404" s="366"/>
      <c r="VHM404" s="366"/>
      <c r="VHN404" s="366"/>
      <c r="VHO404" s="366"/>
      <c r="VHP404" s="366"/>
      <c r="VHQ404" s="366"/>
      <c r="VHR404" s="366"/>
      <c r="VHS404" s="366"/>
      <c r="VHT404" s="366"/>
      <c r="VHU404" s="366"/>
      <c r="VHV404" s="366"/>
      <c r="VHW404" s="366"/>
      <c r="VHX404" s="366"/>
      <c r="VHY404" s="366"/>
      <c r="VHZ404" s="366"/>
      <c r="VIA404" s="366"/>
      <c r="VIB404" s="366"/>
      <c r="VIC404" s="366"/>
      <c r="VID404" s="366"/>
      <c r="VIE404" s="366"/>
      <c r="VIF404" s="366"/>
      <c r="VIG404" s="366"/>
      <c r="VIH404" s="366"/>
      <c r="VII404" s="366"/>
      <c r="VIJ404" s="366"/>
      <c r="VIK404" s="366"/>
      <c r="VIL404" s="366"/>
      <c r="VIM404" s="366"/>
      <c r="VIN404" s="366"/>
      <c r="VIO404" s="366"/>
      <c r="VIP404" s="366"/>
      <c r="VIQ404" s="366"/>
      <c r="VIR404" s="366"/>
      <c r="VIS404" s="366"/>
      <c r="VIT404" s="366"/>
      <c r="VIU404" s="366"/>
      <c r="VIV404" s="366"/>
      <c r="VIW404" s="366"/>
      <c r="VIX404" s="366"/>
      <c r="VIY404" s="366"/>
      <c r="VIZ404" s="366"/>
      <c r="VJA404" s="366"/>
      <c r="VJB404" s="366"/>
      <c r="VJC404" s="366"/>
      <c r="VJD404" s="366"/>
      <c r="VJE404" s="366"/>
      <c r="VJF404" s="366"/>
      <c r="VJG404" s="366"/>
      <c r="VJH404" s="366"/>
      <c r="VJI404" s="366"/>
      <c r="VJJ404" s="366"/>
      <c r="VJK404" s="366"/>
      <c r="VJL404" s="366"/>
      <c r="VJM404" s="366"/>
      <c r="VJN404" s="366"/>
      <c r="VJO404" s="366"/>
      <c r="VJP404" s="366"/>
      <c r="VJQ404" s="366"/>
      <c r="VJR404" s="366"/>
      <c r="VJS404" s="366"/>
      <c r="VJT404" s="366"/>
      <c r="VJU404" s="366"/>
      <c r="VJV404" s="366"/>
      <c r="VJW404" s="366"/>
      <c r="VJX404" s="366"/>
      <c r="VJY404" s="366"/>
      <c r="VJZ404" s="366"/>
      <c r="VKA404" s="366"/>
      <c r="VKB404" s="366"/>
      <c r="VKC404" s="366"/>
      <c r="VKD404" s="366"/>
      <c r="VKE404" s="366"/>
      <c r="VKF404" s="366"/>
      <c r="VKG404" s="366"/>
      <c r="VKH404" s="366"/>
      <c r="VKI404" s="366"/>
      <c r="VKJ404" s="366"/>
      <c r="VKK404" s="366"/>
      <c r="VKL404" s="366"/>
      <c r="VKM404" s="366"/>
      <c r="VKN404" s="366"/>
      <c r="VKO404" s="366"/>
      <c r="VKP404" s="366"/>
      <c r="VKQ404" s="366"/>
      <c r="VKR404" s="366"/>
      <c r="VKS404" s="366"/>
      <c r="VKT404" s="366"/>
      <c r="VKU404" s="366"/>
      <c r="VKV404" s="366"/>
      <c r="VKW404" s="366"/>
      <c r="VKX404" s="366"/>
      <c r="VKY404" s="366"/>
      <c r="VKZ404" s="366"/>
      <c r="VLA404" s="366"/>
      <c r="VLB404" s="366"/>
      <c r="VLC404" s="366"/>
      <c r="VLD404" s="366"/>
      <c r="VLE404" s="366"/>
      <c r="VLF404" s="366"/>
      <c r="VLG404" s="366"/>
      <c r="VLH404" s="366"/>
      <c r="VLI404" s="366"/>
      <c r="VLJ404" s="366"/>
      <c r="VLK404" s="366"/>
      <c r="VLL404" s="366"/>
      <c r="VLM404" s="366"/>
      <c r="VLN404" s="366"/>
      <c r="VLO404" s="366"/>
      <c r="VLP404" s="366"/>
      <c r="VLQ404" s="366"/>
      <c r="VLR404" s="366"/>
      <c r="VLS404" s="366"/>
      <c r="VLT404" s="366"/>
      <c r="VLU404" s="366"/>
      <c r="VLV404" s="366"/>
      <c r="VLW404" s="366"/>
      <c r="VLX404" s="366"/>
      <c r="VLY404" s="366"/>
      <c r="VLZ404" s="366"/>
      <c r="VMA404" s="366"/>
      <c r="VMB404" s="366"/>
      <c r="VMC404" s="366"/>
      <c r="VMD404" s="366"/>
      <c r="VME404" s="366"/>
      <c r="VMF404" s="366"/>
      <c r="VMG404" s="366"/>
      <c r="VMH404" s="366"/>
      <c r="VMI404" s="366"/>
      <c r="VMJ404" s="366"/>
      <c r="VMK404" s="366"/>
      <c r="VML404" s="366"/>
      <c r="VMM404" s="366"/>
      <c r="VMN404" s="366"/>
      <c r="VMO404" s="366"/>
      <c r="VMP404" s="366"/>
      <c r="VMQ404" s="366"/>
      <c r="VMR404" s="366"/>
      <c r="VMS404" s="366"/>
      <c r="VMT404" s="366"/>
      <c r="VMU404" s="366"/>
      <c r="VMV404" s="366"/>
      <c r="VMW404" s="366"/>
      <c r="VMX404" s="366"/>
      <c r="VMY404" s="366"/>
      <c r="VMZ404" s="366"/>
      <c r="VNA404" s="366"/>
      <c r="VNB404" s="366"/>
      <c r="VNC404" s="366"/>
      <c r="VND404" s="366"/>
      <c r="VNE404" s="366"/>
      <c r="VNF404" s="366"/>
      <c r="VNG404" s="366"/>
      <c r="VNH404" s="366"/>
      <c r="VNI404" s="366"/>
      <c r="VNJ404" s="366"/>
      <c r="VNK404" s="366"/>
      <c r="VNL404" s="366"/>
      <c r="VNM404" s="366"/>
      <c r="VNN404" s="366"/>
      <c r="VNO404" s="366"/>
      <c r="VNP404" s="366"/>
      <c r="VNQ404" s="366"/>
      <c r="VNR404" s="366"/>
      <c r="VNS404" s="366"/>
      <c r="VNT404" s="366"/>
      <c r="VNU404" s="366"/>
      <c r="VNV404" s="366"/>
      <c r="VNW404" s="366"/>
      <c r="VNX404" s="366"/>
      <c r="VNY404" s="366"/>
      <c r="VNZ404" s="366"/>
      <c r="VOA404" s="366"/>
      <c r="VOB404" s="366"/>
      <c r="VOC404" s="366"/>
      <c r="VOD404" s="366"/>
      <c r="VOE404" s="366"/>
      <c r="VOF404" s="366"/>
      <c r="VOG404" s="366"/>
      <c r="VOH404" s="366"/>
      <c r="VOI404" s="366"/>
      <c r="VOJ404" s="366"/>
      <c r="VOK404" s="366"/>
      <c r="VOL404" s="366"/>
      <c r="VOM404" s="366"/>
      <c r="VON404" s="366"/>
      <c r="VOO404" s="366"/>
      <c r="VOP404" s="366"/>
      <c r="VOQ404" s="366"/>
      <c r="VOR404" s="366"/>
      <c r="VOS404" s="366"/>
      <c r="VOT404" s="366"/>
      <c r="VOU404" s="366"/>
      <c r="VOV404" s="366"/>
      <c r="VOW404" s="366"/>
      <c r="VOX404" s="366"/>
      <c r="VOY404" s="366"/>
      <c r="VOZ404" s="366"/>
      <c r="VPA404" s="366"/>
      <c r="VPB404" s="366"/>
      <c r="VPC404" s="366"/>
      <c r="VPD404" s="366"/>
      <c r="VPE404" s="366"/>
      <c r="VPF404" s="366"/>
      <c r="VPG404" s="366"/>
      <c r="VPH404" s="366"/>
      <c r="VPI404" s="366"/>
      <c r="VPJ404" s="366"/>
      <c r="VPK404" s="366"/>
      <c r="VPL404" s="366"/>
      <c r="VPM404" s="366"/>
      <c r="VPN404" s="366"/>
      <c r="VPO404" s="366"/>
      <c r="VPP404" s="366"/>
      <c r="VPQ404" s="366"/>
      <c r="VPR404" s="366"/>
      <c r="VPS404" s="366"/>
      <c r="VPT404" s="366"/>
      <c r="VPU404" s="366"/>
      <c r="VPV404" s="366"/>
      <c r="VPW404" s="366"/>
      <c r="VPX404" s="366"/>
      <c r="VPY404" s="366"/>
      <c r="VPZ404" s="366"/>
      <c r="VQA404" s="366"/>
      <c r="VQB404" s="366"/>
      <c r="VQC404" s="366"/>
      <c r="VQD404" s="366"/>
      <c r="VQE404" s="366"/>
      <c r="VQF404" s="366"/>
      <c r="VQG404" s="366"/>
      <c r="VQH404" s="366"/>
      <c r="VQI404" s="366"/>
      <c r="VQJ404" s="366"/>
      <c r="VQK404" s="366"/>
      <c r="VQL404" s="366"/>
      <c r="VQM404" s="366"/>
      <c r="VQN404" s="366"/>
      <c r="VQO404" s="366"/>
      <c r="VQP404" s="366"/>
      <c r="VQQ404" s="366"/>
      <c r="VQR404" s="366"/>
      <c r="VQS404" s="366"/>
      <c r="VQT404" s="366"/>
      <c r="VQU404" s="366"/>
      <c r="VQV404" s="366"/>
      <c r="VQW404" s="366"/>
      <c r="VQX404" s="366"/>
      <c r="VQY404" s="366"/>
      <c r="VQZ404" s="366"/>
      <c r="VRA404" s="366"/>
      <c r="VRB404" s="366"/>
      <c r="VRC404" s="366"/>
      <c r="VRD404" s="366"/>
      <c r="VRE404" s="366"/>
      <c r="VRF404" s="366"/>
      <c r="VRG404" s="366"/>
      <c r="VRH404" s="366"/>
      <c r="VRI404" s="366"/>
      <c r="VRJ404" s="366"/>
      <c r="VRK404" s="366"/>
      <c r="VRL404" s="366"/>
      <c r="VRM404" s="366"/>
      <c r="VRN404" s="366"/>
      <c r="VRO404" s="366"/>
      <c r="VRP404" s="366"/>
      <c r="VRQ404" s="366"/>
      <c r="VRR404" s="366"/>
      <c r="VRS404" s="366"/>
      <c r="VRT404" s="366"/>
      <c r="VRU404" s="366"/>
      <c r="VRV404" s="366"/>
      <c r="VRW404" s="366"/>
      <c r="VRX404" s="366"/>
      <c r="VRY404" s="366"/>
      <c r="VRZ404" s="366"/>
      <c r="VSA404" s="366"/>
      <c r="VSB404" s="366"/>
      <c r="VSC404" s="366"/>
      <c r="VSD404" s="366"/>
      <c r="VSE404" s="366"/>
      <c r="VSF404" s="366"/>
      <c r="VSG404" s="366"/>
      <c r="VSH404" s="366"/>
      <c r="VSI404" s="366"/>
      <c r="VSJ404" s="366"/>
      <c r="VSK404" s="366"/>
      <c r="VSL404" s="366"/>
      <c r="VSM404" s="366"/>
      <c r="VSN404" s="366"/>
      <c r="VSO404" s="366"/>
      <c r="VSP404" s="366"/>
      <c r="VSQ404" s="366"/>
      <c r="VSR404" s="366"/>
      <c r="VSS404" s="366"/>
      <c r="VST404" s="366"/>
      <c r="VSU404" s="366"/>
      <c r="VSV404" s="366"/>
      <c r="VSW404" s="366"/>
      <c r="VSX404" s="366"/>
      <c r="VSY404" s="366"/>
      <c r="VSZ404" s="366"/>
      <c r="VTA404" s="366"/>
      <c r="VTB404" s="366"/>
      <c r="VTC404" s="366"/>
      <c r="VTD404" s="366"/>
      <c r="VTE404" s="366"/>
      <c r="VTF404" s="366"/>
      <c r="VTG404" s="366"/>
      <c r="VTH404" s="366"/>
      <c r="VTI404" s="366"/>
      <c r="VTJ404" s="366"/>
      <c r="VTK404" s="366"/>
      <c r="VTL404" s="366"/>
      <c r="VTM404" s="366"/>
      <c r="VTN404" s="366"/>
      <c r="VTO404" s="366"/>
      <c r="VTP404" s="366"/>
      <c r="VTQ404" s="366"/>
      <c r="VTR404" s="366"/>
      <c r="VTS404" s="366"/>
      <c r="VTT404" s="366"/>
      <c r="VTU404" s="366"/>
      <c r="VTV404" s="366"/>
      <c r="VTW404" s="366"/>
      <c r="VTX404" s="366"/>
      <c r="VTY404" s="366"/>
      <c r="VTZ404" s="366"/>
      <c r="VUA404" s="366"/>
      <c r="VUB404" s="366"/>
      <c r="VUC404" s="366"/>
      <c r="VUD404" s="366"/>
      <c r="VUE404" s="366"/>
      <c r="VUF404" s="366"/>
      <c r="VUG404" s="366"/>
      <c r="VUH404" s="366"/>
      <c r="VUI404" s="366"/>
      <c r="VUJ404" s="366"/>
      <c r="VUK404" s="366"/>
      <c r="VUL404" s="366"/>
      <c r="VUM404" s="366"/>
      <c r="VUN404" s="366"/>
      <c r="VUO404" s="366"/>
      <c r="VUP404" s="366"/>
      <c r="VUQ404" s="366"/>
      <c r="VUR404" s="366"/>
      <c r="VUS404" s="366"/>
      <c r="VUT404" s="366"/>
      <c r="VUU404" s="366"/>
      <c r="VUV404" s="366"/>
      <c r="VUW404" s="366"/>
      <c r="VUX404" s="366"/>
      <c r="VUY404" s="366"/>
      <c r="VUZ404" s="366"/>
      <c r="VVA404" s="366"/>
      <c r="VVB404" s="366"/>
      <c r="VVC404" s="366"/>
      <c r="VVD404" s="366"/>
      <c r="VVE404" s="366"/>
      <c r="VVF404" s="366"/>
      <c r="VVG404" s="366"/>
      <c r="VVH404" s="366"/>
      <c r="VVI404" s="366"/>
      <c r="VVJ404" s="366"/>
      <c r="VVK404" s="366"/>
      <c r="VVL404" s="366"/>
      <c r="VVM404" s="366"/>
      <c r="VVN404" s="366"/>
      <c r="VVO404" s="366"/>
      <c r="VVP404" s="366"/>
      <c r="VVQ404" s="366"/>
      <c r="VVR404" s="366"/>
      <c r="VVS404" s="366"/>
      <c r="VVT404" s="366"/>
      <c r="VVU404" s="366"/>
      <c r="VVV404" s="366"/>
      <c r="VVW404" s="366"/>
      <c r="VVX404" s="366"/>
      <c r="VVY404" s="366"/>
      <c r="VVZ404" s="366"/>
      <c r="VWA404" s="366"/>
      <c r="VWB404" s="366"/>
      <c r="VWC404" s="366"/>
      <c r="VWD404" s="366"/>
      <c r="VWE404" s="366"/>
      <c r="VWF404" s="366"/>
      <c r="VWG404" s="366"/>
      <c r="VWH404" s="366"/>
      <c r="VWI404" s="366"/>
      <c r="VWJ404" s="366"/>
      <c r="VWK404" s="366"/>
      <c r="VWL404" s="366"/>
      <c r="VWM404" s="366"/>
      <c r="VWN404" s="366"/>
      <c r="VWO404" s="366"/>
      <c r="VWP404" s="366"/>
      <c r="VWQ404" s="366"/>
      <c r="VWR404" s="366"/>
      <c r="VWS404" s="366"/>
      <c r="VWT404" s="366"/>
      <c r="VWU404" s="366"/>
      <c r="VWV404" s="366"/>
      <c r="VWW404" s="366"/>
      <c r="VWX404" s="366"/>
      <c r="VWY404" s="366"/>
      <c r="VWZ404" s="366"/>
      <c r="VXA404" s="366"/>
      <c r="VXB404" s="366"/>
      <c r="VXC404" s="366"/>
      <c r="VXD404" s="366"/>
      <c r="VXE404" s="366"/>
      <c r="VXF404" s="366"/>
      <c r="VXG404" s="366"/>
      <c r="VXH404" s="366"/>
      <c r="VXI404" s="366"/>
      <c r="VXJ404" s="366"/>
      <c r="VXK404" s="366"/>
      <c r="VXL404" s="366"/>
      <c r="VXM404" s="366"/>
      <c r="VXN404" s="366"/>
      <c r="VXO404" s="366"/>
      <c r="VXP404" s="366"/>
      <c r="VXQ404" s="366"/>
      <c r="VXR404" s="366"/>
      <c r="VXS404" s="366"/>
      <c r="VXT404" s="366"/>
      <c r="VXU404" s="366"/>
      <c r="VXV404" s="366"/>
      <c r="VXW404" s="366"/>
      <c r="VXX404" s="366"/>
      <c r="VXY404" s="366"/>
      <c r="VXZ404" s="366"/>
      <c r="VYA404" s="366"/>
      <c r="VYB404" s="366"/>
      <c r="VYC404" s="366"/>
      <c r="VYD404" s="366"/>
      <c r="VYE404" s="366"/>
      <c r="VYF404" s="366"/>
      <c r="VYG404" s="366"/>
      <c r="VYH404" s="366"/>
      <c r="VYI404" s="366"/>
      <c r="VYJ404" s="366"/>
      <c r="VYK404" s="366"/>
      <c r="VYL404" s="366"/>
      <c r="VYM404" s="366"/>
      <c r="VYN404" s="366"/>
      <c r="VYO404" s="366"/>
      <c r="VYP404" s="366"/>
      <c r="VYQ404" s="366"/>
      <c r="VYR404" s="366"/>
      <c r="VYS404" s="366"/>
      <c r="VYT404" s="366"/>
      <c r="VYU404" s="366"/>
      <c r="VYV404" s="366"/>
      <c r="VYW404" s="366"/>
      <c r="VYX404" s="366"/>
      <c r="VYY404" s="366"/>
      <c r="VYZ404" s="366"/>
      <c r="VZA404" s="366"/>
      <c r="VZB404" s="366"/>
      <c r="VZC404" s="366"/>
      <c r="VZD404" s="366"/>
      <c r="VZE404" s="366"/>
      <c r="VZF404" s="366"/>
      <c r="VZG404" s="366"/>
      <c r="VZH404" s="366"/>
      <c r="VZI404" s="366"/>
      <c r="VZJ404" s="366"/>
      <c r="VZK404" s="366"/>
      <c r="VZL404" s="366"/>
      <c r="VZM404" s="366"/>
      <c r="VZN404" s="366"/>
      <c r="VZO404" s="366"/>
      <c r="VZP404" s="366"/>
      <c r="VZQ404" s="366"/>
      <c r="VZR404" s="366"/>
      <c r="VZS404" s="366"/>
      <c r="VZT404" s="366"/>
      <c r="VZU404" s="366"/>
      <c r="VZV404" s="366"/>
      <c r="VZW404" s="366"/>
      <c r="VZX404" s="366"/>
      <c r="VZY404" s="366"/>
      <c r="VZZ404" s="366"/>
      <c r="WAA404" s="366"/>
      <c r="WAB404" s="366"/>
      <c r="WAC404" s="366"/>
      <c r="WAD404" s="366"/>
      <c r="WAE404" s="366"/>
      <c r="WAF404" s="366"/>
      <c r="WAG404" s="366"/>
      <c r="WAH404" s="366"/>
      <c r="WAI404" s="366"/>
      <c r="WAJ404" s="366"/>
      <c r="WAK404" s="366"/>
      <c r="WAL404" s="366"/>
      <c r="WAM404" s="366"/>
      <c r="WAN404" s="366"/>
      <c r="WAO404" s="366"/>
      <c r="WAP404" s="366"/>
      <c r="WAQ404" s="366"/>
      <c r="WAR404" s="366"/>
      <c r="WAS404" s="366"/>
      <c r="WAT404" s="366"/>
      <c r="WAU404" s="366"/>
      <c r="WAV404" s="366"/>
      <c r="WAW404" s="366"/>
      <c r="WAX404" s="366"/>
      <c r="WAY404" s="366"/>
      <c r="WAZ404" s="366"/>
      <c r="WBA404" s="366"/>
      <c r="WBB404" s="366"/>
      <c r="WBC404" s="366"/>
      <c r="WBD404" s="366"/>
      <c r="WBE404" s="366"/>
      <c r="WBF404" s="366"/>
      <c r="WBG404" s="366"/>
      <c r="WBH404" s="366"/>
      <c r="WBI404" s="366"/>
      <c r="WBJ404" s="366"/>
      <c r="WBK404" s="366"/>
      <c r="WBL404" s="366"/>
      <c r="WBM404" s="366"/>
      <c r="WBN404" s="366"/>
      <c r="WBO404" s="366"/>
      <c r="WBP404" s="366"/>
      <c r="WBQ404" s="366"/>
      <c r="WBR404" s="366"/>
      <c r="WBS404" s="366"/>
      <c r="WBT404" s="366"/>
      <c r="WBU404" s="366"/>
      <c r="WBV404" s="366"/>
      <c r="WBW404" s="366"/>
      <c r="WBX404" s="366"/>
      <c r="WBY404" s="366"/>
      <c r="WBZ404" s="366"/>
      <c r="WCA404" s="366"/>
      <c r="WCB404" s="366"/>
      <c r="WCC404" s="366"/>
      <c r="WCD404" s="366"/>
      <c r="WCE404" s="366"/>
      <c r="WCF404" s="366"/>
      <c r="WCG404" s="366"/>
      <c r="WCH404" s="366"/>
      <c r="WCI404" s="366"/>
      <c r="WCJ404" s="366"/>
      <c r="WCK404" s="366"/>
      <c r="WCL404" s="366"/>
      <c r="WCM404" s="366"/>
      <c r="WCN404" s="366"/>
      <c r="WCO404" s="366"/>
      <c r="WCP404" s="366"/>
      <c r="WCQ404" s="366"/>
      <c r="WCR404" s="366"/>
      <c r="WCS404" s="366"/>
      <c r="WCT404" s="366"/>
      <c r="WCU404" s="366"/>
      <c r="WCV404" s="366"/>
      <c r="WCW404" s="366"/>
      <c r="WCX404" s="366"/>
      <c r="WCY404" s="366"/>
      <c r="WCZ404" s="366"/>
      <c r="WDA404" s="366"/>
      <c r="WDB404" s="366"/>
      <c r="WDC404" s="366"/>
      <c r="WDD404" s="366"/>
      <c r="WDE404" s="366"/>
      <c r="WDF404" s="366"/>
      <c r="WDG404" s="366"/>
      <c r="WDH404" s="366"/>
      <c r="WDI404" s="366"/>
      <c r="WDJ404" s="366"/>
      <c r="WDK404" s="366"/>
      <c r="WDL404" s="366"/>
      <c r="WDM404" s="366"/>
      <c r="WDN404" s="366"/>
      <c r="WDO404" s="366"/>
      <c r="WDP404" s="366"/>
      <c r="WDQ404" s="366"/>
      <c r="WDR404" s="366"/>
      <c r="WDS404" s="366"/>
      <c r="WDT404" s="366"/>
      <c r="WDU404" s="366"/>
      <c r="WDV404" s="366"/>
      <c r="WDW404" s="366"/>
      <c r="WDX404" s="366"/>
      <c r="WDY404" s="366"/>
      <c r="WDZ404" s="366"/>
      <c r="WEA404" s="366"/>
      <c r="WEB404" s="366"/>
      <c r="WEC404" s="366"/>
      <c r="WED404" s="366"/>
      <c r="WEE404" s="366"/>
      <c r="WEF404" s="366"/>
      <c r="WEG404" s="366"/>
      <c r="WEH404" s="366"/>
      <c r="WEI404" s="366"/>
      <c r="WEJ404" s="366"/>
      <c r="WEK404" s="366"/>
      <c r="WEL404" s="366"/>
      <c r="WEM404" s="366"/>
      <c r="WEN404" s="366"/>
      <c r="WEO404" s="366"/>
      <c r="WEP404" s="366"/>
      <c r="WEQ404" s="366"/>
      <c r="WER404" s="366"/>
      <c r="WES404" s="366"/>
      <c r="WET404" s="366"/>
      <c r="WEU404" s="366"/>
      <c r="WEV404" s="366"/>
      <c r="WEW404" s="366"/>
      <c r="WEX404" s="366"/>
      <c r="WEY404" s="366"/>
      <c r="WEZ404" s="366"/>
      <c r="WFA404" s="366"/>
      <c r="WFB404" s="366"/>
      <c r="WFC404" s="366"/>
      <c r="WFD404" s="366"/>
      <c r="WFE404" s="366"/>
      <c r="WFF404" s="366"/>
      <c r="WFG404" s="366"/>
      <c r="WFH404" s="366"/>
      <c r="WFI404" s="366"/>
      <c r="WFJ404" s="366"/>
      <c r="WFK404" s="366"/>
      <c r="WFL404" s="366"/>
      <c r="WFM404" s="366"/>
      <c r="WFN404" s="366"/>
      <c r="WFO404" s="366"/>
      <c r="WFP404" s="366"/>
      <c r="WFQ404" s="366"/>
      <c r="WFR404" s="366"/>
      <c r="WFS404" s="366"/>
      <c r="WFT404" s="366"/>
      <c r="WFU404" s="366"/>
      <c r="WFV404" s="366"/>
      <c r="WFW404" s="366"/>
      <c r="WFX404" s="366"/>
      <c r="WFY404" s="366"/>
      <c r="WFZ404" s="366"/>
      <c r="WGA404" s="366"/>
      <c r="WGB404" s="366"/>
      <c r="WGC404" s="366"/>
      <c r="WGD404" s="366"/>
      <c r="WGE404" s="366"/>
      <c r="WGF404" s="366"/>
      <c r="WGG404" s="366"/>
      <c r="WGH404" s="366"/>
      <c r="WGI404" s="366"/>
      <c r="WGJ404" s="366"/>
      <c r="WGK404" s="366"/>
      <c r="WGL404" s="366"/>
      <c r="WGM404" s="366"/>
      <c r="WGN404" s="366"/>
      <c r="WGO404" s="366"/>
      <c r="WGP404" s="366"/>
      <c r="WGQ404" s="366"/>
      <c r="WGR404" s="366"/>
      <c r="WGS404" s="366"/>
      <c r="WGT404" s="366"/>
      <c r="WGU404" s="366"/>
      <c r="WGV404" s="366"/>
      <c r="WGW404" s="366"/>
      <c r="WGX404" s="366"/>
      <c r="WGY404" s="366"/>
      <c r="WGZ404" s="366"/>
      <c r="WHA404" s="366"/>
      <c r="WHB404" s="366"/>
      <c r="WHC404" s="366"/>
      <c r="WHD404" s="366"/>
      <c r="WHE404" s="366"/>
      <c r="WHF404" s="366"/>
      <c r="WHG404" s="366"/>
      <c r="WHH404" s="366"/>
      <c r="WHI404" s="366"/>
      <c r="WHJ404" s="366"/>
      <c r="WHK404" s="366"/>
      <c r="WHL404" s="366"/>
      <c r="WHM404" s="366"/>
      <c r="WHN404" s="366"/>
      <c r="WHO404" s="366"/>
      <c r="WHP404" s="366"/>
      <c r="WHQ404" s="366"/>
      <c r="WHR404" s="366"/>
      <c r="WHS404" s="366"/>
      <c r="WHT404" s="366"/>
      <c r="WHU404" s="366"/>
      <c r="WHV404" s="366"/>
      <c r="WHW404" s="366"/>
      <c r="WHX404" s="366"/>
      <c r="WHY404" s="366"/>
      <c r="WHZ404" s="366"/>
      <c r="WIA404" s="366"/>
      <c r="WIB404" s="366"/>
      <c r="WIC404" s="366"/>
      <c r="WID404" s="366"/>
      <c r="WIE404" s="366"/>
      <c r="WIF404" s="366"/>
      <c r="WIG404" s="366"/>
      <c r="WIH404" s="366"/>
      <c r="WII404" s="366"/>
      <c r="WIJ404" s="366"/>
      <c r="WIK404" s="366"/>
      <c r="WIL404" s="366"/>
      <c r="WIM404" s="366"/>
      <c r="WIN404" s="366"/>
      <c r="WIO404" s="366"/>
      <c r="WIP404" s="366"/>
      <c r="WIQ404" s="366"/>
      <c r="WIR404" s="366"/>
      <c r="WIS404" s="366"/>
      <c r="WIT404" s="366"/>
      <c r="WIU404" s="366"/>
      <c r="WIV404" s="366"/>
      <c r="WIW404" s="366"/>
      <c r="WIX404" s="366"/>
      <c r="WIY404" s="366"/>
      <c r="WIZ404" s="366"/>
      <c r="WJA404" s="366"/>
      <c r="WJB404" s="366"/>
      <c r="WJC404" s="366"/>
      <c r="WJD404" s="366"/>
      <c r="WJE404" s="366"/>
      <c r="WJF404" s="366"/>
      <c r="WJG404" s="366"/>
      <c r="WJH404" s="366"/>
      <c r="WJI404" s="366"/>
      <c r="WJJ404" s="366"/>
      <c r="WJK404" s="366"/>
      <c r="WJL404" s="366"/>
      <c r="WJM404" s="366"/>
      <c r="WJN404" s="366"/>
      <c r="WJO404" s="366"/>
      <c r="WJP404" s="366"/>
      <c r="WJQ404" s="366"/>
      <c r="WJR404" s="366"/>
      <c r="WJS404" s="366"/>
      <c r="WJT404" s="366"/>
      <c r="WJU404" s="366"/>
      <c r="WJV404" s="366"/>
      <c r="WJW404" s="366"/>
      <c r="WJX404" s="366"/>
      <c r="WJY404" s="366"/>
      <c r="WJZ404" s="366"/>
      <c r="WKA404" s="366"/>
      <c r="WKB404" s="366"/>
      <c r="WKC404" s="366"/>
      <c r="WKD404" s="366"/>
      <c r="WKE404" s="366"/>
      <c r="WKF404" s="366"/>
      <c r="WKG404" s="366"/>
      <c r="WKH404" s="366"/>
      <c r="WKI404" s="366"/>
      <c r="WKJ404" s="366"/>
      <c r="WKK404" s="366"/>
      <c r="WKL404" s="366"/>
      <c r="WKM404" s="366"/>
      <c r="WKN404" s="366"/>
      <c r="WKO404" s="366"/>
      <c r="WKP404" s="366"/>
      <c r="WKQ404" s="366"/>
      <c r="WKR404" s="366"/>
      <c r="WKS404" s="366"/>
      <c r="WKT404" s="366"/>
      <c r="WKU404" s="366"/>
      <c r="WKV404" s="366"/>
      <c r="WKW404" s="366"/>
      <c r="WKX404" s="366"/>
      <c r="WKY404" s="366"/>
      <c r="WKZ404" s="366"/>
      <c r="WLA404" s="366"/>
      <c r="WLB404" s="366"/>
      <c r="WLC404" s="366"/>
      <c r="WLD404" s="366"/>
      <c r="WLE404" s="366"/>
      <c r="WLF404" s="366"/>
      <c r="WLG404" s="366"/>
      <c r="WLH404" s="366"/>
      <c r="WLI404" s="366"/>
      <c r="WLJ404" s="366"/>
      <c r="WLK404" s="366"/>
      <c r="WLL404" s="366"/>
      <c r="WLM404" s="366"/>
      <c r="WLN404" s="366"/>
      <c r="WLO404" s="366"/>
      <c r="WLP404" s="366"/>
      <c r="WLQ404" s="366"/>
      <c r="WLR404" s="366"/>
      <c r="WLS404" s="366"/>
      <c r="WLT404" s="366"/>
      <c r="WLU404" s="366"/>
      <c r="WLV404" s="366"/>
      <c r="WLW404" s="366"/>
      <c r="WLX404" s="366"/>
      <c r="WLY404" s="366"/>
      <c r="WLZ404" s="366"/>
      <c r="WMA404" s="366"/>
      <c r="WMB404" s="366"/>
      <c r="WMC404" s="366"/>
      <c r="WMD404" s="366"/>
      <c r="WME404" s="366"/>
      <c r="WMF404" s="366"/>
      <c r="WMG404" s="366"/>
      <c r="WMH404" s="366"/>
      <c r="WMI404" s="366"/>
      <c r="WMJ404" s="366"/>
      <c r="WMK404" s="366"/>
      <c r="WML404" s="366"/>
      <c r="WMM404" s="366"/>
      <c r="WMN404" s="366"/>
      <c r="WMO404" s="366"/>
      <c r="WMP404" s="366"/>
      <c r="WMQ404" s="366"/>
      <c r="WMR404" s="366"/>
      <c r="WMS404" s="366"/>
      <c r="WMT404" s="366"/>
      <c r="WMU404" s="366"/>
      <c r="WMV404" s="366"/>
      <c r="WMW404" s="366"/>
      <c r="WMX404" s="366"/>
      <c r="WMY404" s="366"/>
      <c r="WMZ404" s="366"/>
      <c r="WNA404" s="366"/>
      <c r="WNB404" s="366"/>
      <c r="WNC404" s="366"/>
      <c r="WND404" s="366"/>
      <c r="WNE404" s="366"/>
      <c r="WNF404" s="366"/>
      <c r="WNG404" s="366"/>
      <c r="WNH404" s="366"/>
      <c r="WNI404" s="366"/>
      <c r="WNJ404" s="366"/>
      <c r="WNK404" s="366"/>
      <c r="WNL404" s="366"/>
      <c r="WNM404" s="366"/>
      <c r="WNN404" s="366"/>
      <c r="WNO404" s="366"/>
      <c r="WNP404" s="366"/>
      <c r="WNQ404" s="366"/>
      <c r="WNR404" s="366"/>
      <c r="WNS404" s="366"/>
      <c r="WNT404" s="366"/>
      <c r="WNU404" s="366"/>
      <c r="WNV404" s="366"/>
      <c r="WNW404" s="366"/>
      <c r="WNX404" s="366"/>
      <c r="WNY404" s="366"/>
      <c r="WNZ404" s="366"/>
      <c r="WOA404" s="366"/>
      <c r="WOB404" s="366"/>
      <c r="WOC404" s="366"/>
      <c r="WOD404" s="366"/>
      <c r="WOE404" s="366"/>
      <c r="WOF404" s="366"/>
      <c r="WOG404" s="366"/>
      <c r="WOH404" s="366"/>
      <c r="WOI404" s="366"/>
      <c r="WOJ404" s="366"/>
      <c r="WOK404" s="366"/>
      <c r="WOL404" s="366"/>
      <c r="WOM404" s="366"/>
      <c r="WON404" s="366"/>
      <c r="WOO404" s="366"/>
      <c r="WOP404" s="366"/>
      <c r="WOQ404" s="366"/>
      <c r="WOR404" s="366"/>
      <c r="WOS404" s="366"/>
      <c r="WOT404" s="366"/>
      <c r="WOU404" s="366"/>
      <c r="WOV404" s="366"/>
      <c r="WOW404" s="366"/>
      <c r="WOX404" s="366"/>
      <c r="WOY404" s="366"/>
      <c r="WOZ404" s="366"/>
      <c r="WPA404" s="366"/>
      <c r="WPB404" s="366"/>
      <c r="WPC404" s="366"/>
      <c r="WPD404" s="366"/>
      <c r="WPE404" s="366"/>
      <c r="WPF404" s="366"/>
      <c r="WPG404" s="366"/>
      <c r="WPH404" s="366"/>
      <c r="WPI404" s="366"/>
      <c r="WPJ404" s="366"/>
      <c r="WPK404" s="366"/>
      <c r="WPL404" s="366"/>
      <c r="WPM404" s="366"/>
      <c r="WPN404" s="366"/>
      <c r="WPO404" s="366"/>
      <c r="WPP404" s="366"/>
      <c r="WPQ404" s="366"/>
      <c r="WPR404" s="366"/>
      <c r="WPS404" s="366"/>
      <c r="WPT404" s="366"/>
      <c r="WPU404" s="366"/>
      <c r="WPV404" s="366"/>
      <c r="WPW404" s="366"/>
      <c r="WPX404" s="366"/>
      <c r="WPY404" s="366"/>
      <c r="WPZ404" s="366"/>
      <c r="WQA404" s="366"/>
      <c r="WQB404" s="366"/>
      <c r="WQC404" s="366"/>
      <c r="WQD404" s="366"/>
      <c r="WQE404" s="366"/>
      <c r="WQF404" s="366"/>
      <c r="WQG404" s="366"/>
      <c r="WQH404" s="366"/>
      <c r="WQI404" s="366"/>
      <c r="WQJ404" s="366"/>
      <c r="WQK404" s="366"/>
      <c r="WQL404" s="366"/>
      <c r="WQM404" s="366"/>
      <c r="WQN404" s="366"/>
      <c r="WQO404" s="366"/>
      <c r="WQP404" s="366"/>
      <c r="WQQ404" s="366"/>
      <c r="WQR404" s="366"/>
      <c r="WQS404" s="366"/>
      <c r="WQT404" s="366"/>
      <c r="WQU404" s="366"/>
      <c r="WQV404" s="366"/>
      <c r="WQW404" s="366"/>
      <c r="WQX404" s="366"/>
      <c r="WQY404" s="366"/>
      <c r="WQZ404" s="366"/>
      <c r="WRA404" s="366"/>
      <c r="WRB404" s="366"/>
      <c r="WRC404" s="366"/>
      <c r="WRD404" s="366"/>
      <c r="WRE404" s="366"/>
      <c r="WRF404" s="366"/>
      <c r="WRG404" s="366"/>
      <c r="WRH404" s="366"/>
      <c r="WRI404" s="366"/>
      <c r="WRJ404" s="366"/>
      <c r="WRK404" s="366"/>
      <c r="WRL404" s="366"/>
      <c r="WRM404" s="366"/>
      <c r="WRN404" s="366"/>
      <c r="WRO404" s="366"/>
      <c r="WRP404" s="366"/>
      <c r="WRQ404" s="366"/>
      <c r="WRR404" s="366"/>
      <c r="WRS404" s="366"/>
      <c r="WRT404" s="366"/>
      <c r="WRU404" s="366"/>
      <c r="WRV404" s="366"/>
      <c r="WRW404" s="366"/>
      <c r="WRX404" s="366"/>
      <c r="WRY404" s="366"/>
      <c r="WRZ404" s="366"/>
      <c r="WSA404" s="366"/>
      <c r="WSB404" s="366"/>
      <c r="WSC404" s="366"/>
      <c r="WSD404" s="366"/>
      <c r="WSE404" s="366"/>
      <c r="WSF404" s="366"/>
      <c r="WSG404" s="366"/>
      <c r="WSH404" s="366"/>
      <c r="WSI404" s="366"/>
      <c r="WSJ404" s="366"/>
      <c r="WSK404" s="366"/>
      <c r="WSL404" s="366"/>
      <c r="WSM404" s="366"/>
      <c r="WSN404" s="366"/>
      <c r="WSO404" s="366"/>
      <c r="WSP404" s="366"/>
      <c r="WSQ404" s="366"/>
      <c r="WSR404" s="366"/>
      <c r="WSS404" s="366"/>
      <c r="WST404" s="366"/>
      <c r="WSU404" s="366"/>
      <c r="WSV404" s="366"/>
      <c r="WSW404" s="366"/>
      <c r="WSX404" s="366"/>
      <c r="WSY404" s="366"/>
      <c r="WSZ404" s="366"/>
      <c r="WTA404" s="366"/>
      <c r="WTB404" s="366"/>
      <c r="WTC404" s="366"/>
      <c r="WTD404" s="366"/>
      <c r="WTE404" s="366"/>
      <c r="WTF404" s="366"/>
      <c r="WTG404" s="366"/>
      <c r="WTH404" s="366"/>
      <c r="WTI404" s="366"/>
      <c r="WTJ404" s="366"/>
      <c r="WTK404" s="366"/>
      <c r="WTL404" s="366"/>
      <c r="WTM404" s="366"/>
      <c r="WTN404" s="366"/>
      <c r="WTO404" s="366"/>
      <c r="WTP404" s="366"/>
      <c r="WTQ404" s="366"/>
      <c r="WTR404" s="366"/>
      <c r="WTS404" s="366"/>
      <c r="WTT404" s="366"/>
      <c r="WTU404" s="366"/>
      <c r="WTV404" s="366"/>
      <c r="WTW404" s="366"/>
      <c r="WTX404" s="366"/>
      <c r="WTY404" s="366"/>
      <c r="WTZ404" s="366"/>
      <c r="WUA404" s="366"/>
      <c r="WUB404" s="366"/>
      <c r="WUC404" s="366"/>
      <c r="WUD404" s="366"/>
      <c r="WUE404" s="366"/>
      <c r="WUF404" s="366"/>
      <c r="WUG404" s="366"/>
      <c r="WUH404" s="366"/>
      <c r="WUI404" s="366"/>
      <c r="WUJ404" s="366"/>
      <c r="WUK404" s="366"/>
      <c r="WUL404" s="366"/>
      <c r="WUM404" s="366"/>
      <c r="WUN404" s="366"/>
      <c r="WUO404" s="366"/>
      <c r="WUP404" s="366"/>
      <c r="WUQ404" s="366"/>
      <c r="WUR404" s="366"/>
      <c r="WUS404" s="366"/>
      <c r="WUT404" s="366"/>
      <c r="WUU404" s="366"/>
      <c r="WUV404" s="366"/>
      <c r="WUW404" s="366"/>
      <c r="WUX404" s="366"/>
      <c r="WUY404" s="366"/>
      <c r="WUZ404" s="366"/>
      <c r="WVA404" s="366"/>
      <c r="WVB404" s="366"/>
      <c r="WVC404" s="366"/>
      <c r="WVD404" s="366"/>
      <c r="WVE404" s="366"/>
      <c r="WVF404" s="366"/>
      <c r="WVG404" s="366"/>
      <c r="WVH404" s="366"/>
      <c r="WVI404" s="366"/>
      <c r="WVJ404" s="366"/>
      <c r="WVK404" s="366"/>
      <c r="WVL404" s="366"/>
      <c r="WVM404" s="366"/>
      <c r="WVN404" s="366"/>
    </row>
    <row r="405" spans="1:16134" s="369" customFormat="1" ht="21" customHeight="1" x14ac:dyDescent="0.25">
      <c r="A405" s="542" t="s">
        <v>1525</v>
      </c>
      <c r="B405" s="495" t="s">
        <v>1526</v>
      </c>
      <c r="C405" s="496" t="s">
        <v>1527</v>
      </c>
      <c r="D405" s="496" t="s">
        <v>1528</v>
      </c>
      <c r="E405" s="496">
        <v>45708</v>
      </c>
      <c r="F405" s="496" t="s">
        <v>598</v>
      </c>
      <c r="IW405" s="366"/>
      <c r="IX405" s="366"/>
      <c r="IY405" s="366"/>
      <c r="IZ405" s="366"/>
      <c r="JA405" s="366"/>
      <c r="JB405" s="366"/>
      <c r="JC405" s="366"/>
      <c r="JD405" s="366"/>
      <c r="JE405" s="366"/>
      <c r="JF405" s="366"/>
      <c r="JG405" s="366"/>
      <c r="JH405" s="366"/>
      <c r="JI405" s="366"/>
      <c r="JJ405" s="366"/>
      <c r="JK405" s="366"/>
      <c r="JL405" s="366"/>
      <c r="JM405" s="366"/>
      <c r="JN405" s="366"/>
      <c r="JO405" s="366"/>
      <c r="JP405" s="366"/>
      <c r="JQ405" s="366"/>
      <c r="JR405" s="366"/>
      <c r="JS405" s="366"/>
      <c r="JT405" s="366"/>
      <c r="JU405" s="366"/>
      <c r="JV405" s="366"/>
      <c r="JW405" s="366"/>
      <c r="JX405" s="366"/>
      <c r="JY405" s="366"/>
      <c r="JZ405" s="366"/>
      <c r="KA405" s="366"/>
      <c r="KB405" s="366"/>
      <c r="KC405" s="366"/>
      <c r="KD405" s="366"/>
      <c r="KE405" s="366"/>
      <c r="KF405" s="366"/>
      <c r="KG405" s="366"/>
      <c r="KH405" s="366"/>
      <c r="KI405" s="366"/>
      <c r="KJ405" s="366"/>
      <c r="KK405" s="366"/>
      <c r="KL405" s="366"/>
      <c r="KM405" s="366"/>
      <c r="KN405" s="366"/>
      <c r="KO405" s="366"/>
      <c r="KP405" s="366"/>
      <c r="KQ405" s="366"/>
      <c r="KR405" s="366"/>
      <c r="KS405" s="366"/>
      <c r="KT405" s="366"/>
      <c r="KU405" s="366"/>
      <c r="KV405" s="366"/>
      <c r="KW405" s="366"/>
      <c r="KX405" s="366"/>
      <c r="KY405" s="366"/>
      <c r="KZ405" s="366"/>
      <c r="LA405" s="366"/>
      <c r="LB405" s="366"/>
      <c r="LC405" s="366"/>
      <c r="LD405" s="366"/>
      <c r="LE405" s="366"/>
      <c r="LF405" s="366"/>
      <c r="LG405" s="366"/>
      <c r="LH405" s="366"/>
      <c r="LI405" s="366"/>
      <c r="LJ405" s="366"/>
      <c r="LK405" s="366"/>
      <c r="LL405" s="366"/>
      <c r="LM405" s="366"/>
      <c r="LN405" s="366"/>
      <c r="LO405" s="366"/>
      <c r="LP405" s="366"/>
      <c r="LQ405" s="366"/>
      <c r="LR405" s="366"/>
      <c r="LS405" s="366"/>
      <c r="LT405" s="366"/>
      <c r="LU405" s="366"/>
      <c r="LV405" s="366"/>
      <c r="LW405" s="366"/>
      <c r="LX405" s="366"/>
      <c r="LY405" s="366"/>
      <c r="LZ405" s="366"/>
      <c r="MA405" s="366"/>
      <c r="MB405" s="366"/>
      <c r="MC405" s="366"/>
      <c r="MD405" s="366"/>
      <c r="ME405" s="366"/>
      <c r="MF405" s="366"/>
      <c r="MG405" s="366"/>
      <c r="MH405" s="366"/>
      <c r="MI405" s="366"/>
      <c r="MJ405" s="366"/>
      <c r="MK405" s="366"/>
      <c r="ML405" s="366"/>
      <c r="MM405" s="366"/>
      <c r="MN405" s="366"/>
      <c r="MO405" s="366"/>
      <c r="MP405" s="366"/>
      <c r="MQ405" s="366"/>
      <c r="MR405" s="366"/>
      <c r="MS405" s="366"/>
      <c r="MT405" s="366"/>
      <c r="MU405" s="366"/>
      <c r="MV405" s="366"/>
      <c r="MW405" s="366"/>
      <c r="MX405" s="366"/>
      <c r="MY405" s="366"/>
      <c r="MZ405" s="366"/>
      <c r="NA405" s="366"/>
      <c r="NB405" s="366"/>
      <c r="NC405" s="366"/>
      <c r="ND405" s="366"/>
      <c r="NE405" s="366"/>
      <c r="NF405" s="366"/>
      <c r="NG405" s="366"/>
      <c r="NH405" s="366"/>
      <c r="NI405" s="366"/>
      <c r="NJ405" s="366"/>
      <c r="NK405" s="366"/>
      <c r="NL405" s="366"/>
      <c r="NM405" s="366"/>
      <c r="NN405" s="366"/>
      <c r="NO405" s="366"/>
      <c r="NP405" s="366"/>
      <c r="NQ405" s="366"/>
      <c r="NR405" s="366"/>
      <c r="NS405" s="366"/>
      <c r="NT405" s="366"/>
      <c r="NU405" s="366"/>
      <c r="NV405" s="366"/>
      <c r="NW405" s="366"/>
      <c r="NX405" s="366"/>
      <c r="NY405" s="366"/>
      <c r="NZ405" s="366"/>
      <c r="OA405" s="366"/>
      <c r="OB405" s="366"/>
      <c r="OC405" s="366"/>
      <c r="OD405" s="366"/>
      <c r="OE405" s="366"/>
      <c r="OF405" s="366"/>
      <c r="OG405" s="366"/>
      <c r="OH405" s="366"/>
      <c r="OI405" s="366"/>
      <c r="OJ405" s="366"/>
      <c r="OK405" s="366"/>
      <c r="OL405" s="366"/>
      <c r="OM405" s="366"/>
      <c r="ON405" s="366"/>
      <c r="OO405" s="366"/>
      <c r="OP405" s="366"/>
      <c r="OQ405" s="366"/>
      <c r="OR405" s="366"/>
      <c r="OS405" s="366"/>
      <c r="OT405" s="366"/>
      <c r="OU405" s="366"/>
      <c r="OV405" s="366"/>
      <c r="OW405" s="366"/>
      <c r="OX405" s="366"/>
      <c r="OY405" s="366"/>
      <c r="OZ405" s="366"/>
      <c r="PA405" s="366"/>
      <c r="PB405" s="366"/>
      <c r="PC405" s="366"/>
      <c r="PD405" s="366"/>
      <c r="PE405" s="366"/>
      <c r="PF405" s="366"/>
      <c r="PG405" s="366"/>
      <c r="PH405" s="366"/>
      <c r="PI405" s="366"/>
      <c r="PJ405" s="366"/>
      <c r="PK405" s="366"/>
      <c r="PL405" s="366"/>
      <c r="PM405" s="366"/>
      <c r="PN405" s="366"/>
      <c r="PO405" s="366"/>
      <c r="PP405" s="366"/>
      <c r="PQ405" s="366"/>
      <c r="PR405" s="366"/>
      <c r="PS405" s="366"/>
      <c r="PT405" s="366"/>
      <c r="PU405" s="366"/>
      <c r="PV405" s="366"/>
      <c r="PW405" s="366"/>
      <c r="PX405" s="366"/>
      <c r="PY405" s="366"/>
      <c r="PZ405" s="366"/>
      <c r="QA405" s="366"/>
      <c r="QB405" s="366"/>
      <c r="QC405" s="366"/>
      <c r="QD405" s="366"/>
      <c r="QE405" s="366"/>
      <c r="QF405" s="366"/>
      <c r="QG405" s="366"/>
      <c r="QH405" s="366"/>
      <c r="QI405" s="366"/>
      <c r="QJ405" s="366"/>
      <c r="QK405" s="366"/>
      <c r="QL405" s="366"/>
      <c r="QM405" s="366"/>
      <c r="QN405" s="366"/>
      <c r="QO405" s="366"/>
      <c r="QP405" s="366"/>
      <c r="QQ405" s="366"/>
      <c r="QR405" s="366"/>
      <c r="QS405" s="366"/>
      <c r="QT405" s="366"/>
      <c r="QU405" s="366"/>
      <c r="QV405" s="366"/>
      <c r="QW405" s="366"/>
      <c r="QX405" s="366"/>
      <c r="QY405" s="366"/>
      <c r="QZ405" s="366"/>
      <c r="RA405" s="366"/>
      <c r="RB405" s="366"/>
      <c r="RC405" s="366"/>
      <c r="RD405" s="366"/>
      <c r="RE405" s="366"/>
      <c r="RF405" s="366"/>
      <c r="RG405" s="366"/>
      <c r="RH405" s="366"/>
      <c r="RI405" s="366"/>
      <c r="RJ405" s="366"/>
      <c r="RK405" s="366"/>
      <c r="RL405" s="366"/>
      <c r="RM405" s="366"/>
      <c r="RN405" s="366"/>
      <c r="RO405" s="366"/>
      <c r="RP405" s="366"/>
      <c r="RQ405" s="366"/>
      <c r="RR405" s="366"/>
      <c r="RS405" s="366"/>
      <c r="RT405" s="366"/>
      <c r="RU405" s="366"/>
      <c r="RV405" s="366"/>
      <c r="RW405" s="366"/>
      <c r="RX405" s="366"/>
      <c r="RY405" s="366"/>
      <c r="RZ405" s="366"/>
      <c r="SA405" s="366"/>
      <c r="SB405" s="366"/>
      <c r="SC405" s="366"/>
      <c r="SD405" s="366"/>
      <c r="SE405" s="366"/>
      <c r="SF405" s="366"/>
      <c r="SG405" s="366"/>
      <c r="SH405" s="366"/>
      <c r="SI405" s="366"/>
      <c r="SJ405" s="366"/>
      <c r="SK405" s="366"/>
      <c r="SL405" s="366"/>
      <c r="SM405" s="366"/>
      <c r="SN405" s="366"/>
      <c r="SO405" s="366"/>
      <c r="SP405" s="366"/>
      <c r="SQ405" s="366"/>
      <c r="SR405" s="366"/>
      <c r="SS405" s="366"/>
      <c r="ST405" s="366"/>
      <c r="SU405" s="366"/>
      <c r="SV405" s="366"/>
      <c r="SW405" s="366"/>
      <c r="SX405" s="366"/>
      <c r="SY405" s="366"/>
      <c r="SZ405" s="366"/>
      <c r="TA405" s="366"/>
      <c r="TB405" s="366"/>
      <c r="TC405" s="366"/>
      <c r="TD405" s="366"/>
      <c r="TE405" s="366"/>
      <c r="TF405" s="366"/>
      <c r="TG405" s="366"/>
      <c r="TH405" s="366"/>
      <c r="TI405" s="366"/>
      <c r="TJ405" s="366"/>
      <c r="TK405" s="366"/>
      <c r="TL405" s="366"/>
      <c r="TM405" s="366"/>
      <c r="TN405" s="366"/>
      <c r="TO405" s="366"/>
      <c r="TP405" s="366"/>
      <c r="TQ405" s="366"/>
      <c r="TR405" s="366"/>
      <c r="TS405" s="366"/>
      <c r="TT405" s="366"/>
      <c r="TU405" s="366"/>
      <c r="TV405" s="366"/>
      <c r="TW405" s="366"/>
      <c r="TX405" s="366"/>
      <c r="TY405" s="366"/>
      <c r="TZ405" s="366"/>
      <c r="UA405" s="366"/>
      <c r="UB405" s="366"/>
      <c r="UC405" s="366"/>
      <c r="UD405" s="366"/>
      <c r="UE405" s="366"/>
      <c r="UF405" s="366"/>
      <c r="UG405" s="366"/>
      <c r="UH405" s="366"/>
      <c r="UI405" s="366"/>
      <c r="UJ405" s="366"/>
      <c r="UK405" s="366"/>
      <c r="UL405" s="366"/>
      <c r="UM405" s="366"/>
      <c r="UN405" s="366"/>
      <c r="UO405" s="366"/>
      <c r="UP405" s="366"/>
      <c r="UQ405" s="366"/>
      <c r="UR405" s="366"/>
      <c r="US405" s="366"/>
      <c r="UT405" s="366"/>
      <c r="UU405" s="366"/>
      <c r="UV405" s="366"/>
      <c r="UW405" s="366"/>
      <c r="UX405" s="366"/>
      <c r="UY405" s="366"/>
      <c r="UZ405" s="366"/>
      <c r="VA405" s="366"/>
      <c r="VB405" s="366"/>
      <c r="VC405" s="366"/>
      <c r="VD405" s="366"/>
      <c r="VE405" s="366"/>
      <c r="VF405" s="366"/>
      <c r="VG405" s="366"/>
      <c r="VH405" s="366"/>
      <c r="VI405" s="366"/>
      <c r="VJ405" s="366"/>
      <c r="VK405" s="366"/>
      <c r="VL405" s="366"/>
      <c r="VM405" s="366"/>
      <c r="VN405" s="366"/>
      <c r="VO405" s="366"/>
      <c r="VP405" s="366"/>
      <c r="VQ405" s="366"/>
      <c r="VR405" s="366"/>
      <c r="VS405" s="366"/>
      <c r="VT405" s="366"/>
      <c r="VU405" s="366"/>
      <c r="VV405" s="366"/>
      <c r="VW405" s="366"/>
      <c r="VX405" s="366"/>
      <c r="VY405" s="366"/>
      <c r="VZ405" s="366"/>
      <c r="WA405" s="366"/>
      <c r="WB405" s="366"/>
      <c r="WC405" s="366"/>
      <c r="WD405" s="366"/>
      <c r="WE405" s="366"/>
      <c r="WF405" s="366"/>
      <c r="WG405" s="366"/>
      <c r="WH405" s="366"/>
      <c r="WI405" s="366"/>
      <c r="WJ405" s="366"/>
      <c r="WK405" s="366"/>
      <c r="WL405" s="366"/>
      <c r="WM405" s="366"/>
      <c r="WN405" s="366"/>
      <c r="WO405" s="366"/>
      <c r="WP405" s="366"/>
      <c r="WQ405" s="366"/>
      <c r="WR405" s="366"/>
      <c r="WS405" s="366"/>
      <c r="WT405" s="366"/>
      <c r="WU405" s="366"/>
      <c r="WV405" s="366"/>
      <c r="WW405" s="366"/>
      <c r="WX405" s="366"/>
      <c r="WY405" s="366"/>
      <c r="WZ405" s="366"/>
      <c r="XA405" s="366"/>
      <c r="XB405" s="366"/>
      <c r="XC405" s="366"/>
      <c r="XD405" s="366"/>
      <c r="XE405" s="366"/>
      <c r="XF405" s="366"/>
      <c r="XG405" s="366"/>
      <c r="XH405" s="366"/>
      <c r="XI405" s="366"/>
      <c r="XJ405" s="366"/>
      <c r="XK405" s="366"/>
      <c r="XL405" s="366"/>
      <c r="XM405" s="366"/>
      <c r="XN405" s="366"/>
      <c r="XO405" s="366"/>
      <c r="XP405" s="366"/>
      <c r="XQ405" s="366"/>
      <c r="XR405" s="366"/>
      <c r="XS405" s="366"/>
      <c r="XT405" s="366"/>
      <c r="XU405" s="366"/>
      <c r="XV405" s="366"/>
      <c r="XW405" s="366"/>
      <c r="XX405" s="366"/>
      <c r="XY405" s="366"/>
      <c r="XZ405" s="366"/>
      <c r="YA405" s="366"/>
      <c r="YB405" s="366"/>
      <c r="YC405" s="366"/>
      <c r="YD405" s="366"/>
      <c r="YE405" s="366"/>
      <c r="YF405" s="366"/>
      <c r="YG405" s="366"/>
      <c r="YH405" s="366"/>
      <c r="YI405" s="366"/>
      <c r="YJ405" s="366"/>
      <c r="YK405" s="366"/>
      <c r="YL405" s="366"/>
      <c r="YM405" s="366"/>
      <c r="YN405" s="366"/>
      <c r="YO405" s="366"/>
      <c r="YP405" s="366"/>
      <c r="YQ405" s="366"/>
      <c r="YR405" s="366"/>
      <c r="YS405" s="366"/>
      <c r="YT405" s="366"/>
      <c r="YU405" s="366"/>
      <c r="YV405" s="366"/>
      <c r="YW405" s="366"/>
      <c r="YX405" s="366"/>
      <c r="YY405" s="366"/>
      <c r="YZ405" s="366"/>
      <c r="ZA405" s="366"/>
      <c r="ZB405" s="366"/>
      <c r="ZC405" s="366"/>
      <c r="ZD405" s="366"/>
      <c r="ZE405" s="366"/>
      <c r="ZF405" s="366"/>
      <c r="ZG405" s="366"/>
      <c r="ZH405" s="366"/>
      <c r="ZI405" s="366"/>
      <c r="ZJ405" s="366"/>
      <c r="ZK405" s="366"/>
      <c r="ZL405" s="366"/>
      <c r="ZM405" s="366"/>
      <c r="ZN405" s="366"/>
      <c r="ZO405" s="366"/>
      <c r="ZP405" s="366"/>
      <c r="ZQ405" s="366"/>
      <c r="ZR405" s="366"/>
      <c r="ZS405" s="366"/>
      <c r="ZT405" s="366"/>
      <c r="ZU405" s="366"/>
      <c r="ZV405" s="366"/>
      <c r="ZW405" s="366"/>
      <c r="ZX405" s="366"/>
      <c r="ZY405" s="366"/>
      <c r="ZZ405" s="366"/>
      <c r="AAA405" s="366"/>
      <c r="AAB405" s="366"/>
      <c r="AAC405" s="366"/>
      <c r="AAD405" s="366"/>
      <c r="AAE405" s="366"/>
      <c r="AAF405" s="366"/>
      <c r="AAG405" s="366"/>
      <c r="AAH405" s="366"/>
      <c r="AAI405" s="366"/>
      <c r="AAJ405" s="366"/>
      <c r="AAK405" s="366"/>
      <c r="AAL405" s="366"/>
      <c r="AAM405" s="366"/>
      <c r="AAN405" s="366"/>
      <c r="AAO405" s="366"/>
      <c r="AAP405" s="366"/>
      <c r="AAQ405" s="366"/>
      <c r="AAR405" s="366"/>
      <c r="AAS405" s="366"/>
      <c r="AAT405" s="366"/>
      <c r="AAU405" s="366"/>
      <c r="AAV405" s="366"/>
      <c r="AAW405" s="366"/>
      <c r="AAX405" s="366"/>
      <c r="AAY405" s="366"/>
      <c r="AAZ405" s="366"/>
      <c r="ABA405" s="366"/>
      <c r="ABB405" s="366"/>
      <c r="ABC405" s="366"/>
      <c r="ABD405" s="366"/>
      <c r="ABE405" s="366"/>
      <c r="ABF405" s="366"/>
      <c r="ABG405" s="366"/>
      <c r="ABH405" s="366"/>
      <c r="ABI405" s="366"/>
      <c r="ABJ405" s="366"/>
      <c r="ABK405" s="366"/>
      <c r="ABL405" s="366"/>
      <c r="ABM405" s="366"/>
      <c r="ABN405" s="366"/>
      <c r="ABO405" s="366"/>
      <c r="ABP405" s="366"/>
      <c r="ABQ405" s="366"/>
      <c r="ABR405" s="366"/>
      <c r="ABS405" s="366"/>
      <c r="ABT405" s="366"/>
      <c r="ABU405" s="366"/>
      <c r="ABV405" s="366"/>
      <c r="ABW405" s="366"/>
      <c r="ABX405" s="366"/>
      <c r="ABY405" s="366"/>
      <c r="ABZ405" s="366"/>
      <c r="ACA405" s="366"/>
      <c r="ACB405" s="366"/>
      <c r="ACC405" s="366"/>
      <c r="ACD405" s="366"/>
      <c r="ACE405" s="366"/>
      <c r="ACF405" s="366"/>
      <c r="ACG405" s="366"/>
      <c r="ACH405" s="366"/>
      <c r="ACI405" s="366"/>
      <c r="ACJ405" s="366"/>
      <c r="ACK405" s="366"/>
      <c r="ACL405" s="366"/>
      <c r="ACM405" s="366"/>
      <c r="ACN405" s="366"/>
      <c r="ACO405" s="366"/>
      <c r="ACP405" s="366"/>
      <c r="ACQ405" s="366"/>
      <c r="ACR405" s="366"/>
      <c r="ACS405" s="366"/>
      <c r="ACT405" s="366"/>
      <c r="ACU405" s="366"/>
      <c r="ACV405" s="366"/>
      <c r="ACW405" s="366"/>
      <c r="ACX405" s="366"/>
      <c r="ACY405" s="366"/>
      <c r="ACZ405" s="366"/>
      <c r="ADA405" s="366"/>
      <c r="ADB405" s="366"/>
      <c r="ADC405" s="366"/>
      <c r="ADD405" s="366"/>
      <c r="ADE405" s="366"/>
      <c r="ADF405" s="366"/>
      <c r="ADG405" s="366"/>
      <c r="ADH405" s="366"/>
      <c r="ADI405" s="366"/>
      <c r="ADJ405" s="366"/>
      <c r="ADK405" s="366"/>
      <c r="ADL405" s="366"/>
      <c r="ADM405" s="366"/>
      <c r="ADN405" s="366"/>
      <c r="ADO405" s="366"/>
      <c r="ADP405" s="366"/>
      <c r="ADQ405" s="366"/>
      <c r="ADR405" s="366"/>
      <c r="ADS405" s="366"/>
      <c r="ADT405" s="366"/>
      <c r="ADU405" s="366"/>
      <c r="ADV405" s="366"/>
      <c r="ADW405" s="366"/>
      <c r="ADX405" s="366"/>
      <c r="ADY405" s="366"/>
      <c r="ADZ405" s="366"/>
      <c r="AEA405" s="366"/>
      <c r="AEB405" s="366"/>
      <c r="AEC405" s="366"/>
      <c r="AED405" s="366"/>
      <c r="AEE405" s="366"/>
      <c r="AEF405" s="366"/>
      <c r="AEG405" s="366"/>
      <c r="AEH405" s="366"/>
      <c r="AEI405" s="366"/>
      <c r="AEJ405" s="366"/>
      <c r="AEK405" s="366"/>
      <c r="AEL405" s="366"/>
      <c r="AEM405" s="366"/>
      <c r="AEN405" s="366"/>
      <c r="AEO405" s="366"/>
      <c r="AEP405" s="366"/>
      <c r="AEQ405" s="366"/>
      <c r="AER405" s="366"/>
      <c r="AES405" s="366"/>
      <c r="AET405" s="366"/>
      <c r="AEU405" s="366"/>
      <c r="AEV405" s="366"/>
      <c r="AEW405" s="366"/>
      <c r="AEX405" s="366"/>
      <c r="AEY405" s="366"/>
      <c r="AEZ405" s="366"/>
      <c r="AFA405" s="366"/>
      <c r="AFB405" s="366"/>
      <c r="AFC405" s="366"/>
      <c r="AFD405" s="366"/>
      <c r="AFE405" s="366"/>
      <c r="AFF405" s="366"/>
      <c r="AFG405" s="366"/>
      <c r="AFH405" s="366"/>
      <c r="AFI405" s="366"/>
      <c r="AFJ405" s="366"/>
      <c r="AFK405" s="366"/>
      <c r="AFL405" s="366"/>
      <c r="AFM405" s="366"/>
      <c r="AFN405" s="366"/>
      <c r="AFO405" s="366"/>
      <c r="AFP405" s="366"/>
      <c r="AFQ405" s="366"/>
      <c r="AFR405" s="366"/>
      <c r="AFS405" s="366"/>
      <c r="AFT405" s="366"/>
      <c r="AFU405" s="366"/>
      <c r="AFV405" s="366"/>
      <c r="AFW405" s="366"/>
      <c r="AFX405" s="366"/>
      <c r="AFY405" s="366"/>
      <c r="AFZ405" s="366"/>
      <c r="AGA405" s="366"/>
      <c r="AGB405" s="366"/>
      <c r="AGC405" s="366"/>
      <c r="AGD405" s="366"/>
      <c r="AGE405" s="366"/>
      <c r="AGF405" s="366"/>
      <c r="AGG405" s="366"/>
      <c r="AGH405" s="366"/>
      <c r="AGI405" s="366"/>
      <c r="AGJ405" s="366"/>
      <c r="AGK405" s="366"/>
      <c r="AGL405" s="366"/>
      <c r="AGM405" s="366"/>
      <c r="AGN405" s="366"/>
      <c r="AGO405" s="366"/>
      <c r="AGP405" s="366"/>
      <c r="AGQ405" s="366"/>
      <c r="AGR405" s="366"/>
      <c r="AGS405" s="366"/>
      <c r="AGT405" s="366"/>
      <c r="AGU405" s="366"/>
      <c r="AGV405" s="366"/>
      <c r="AGW405" s="366"/>
      <c r="AGX405" s="366"/>
      <c r="AGY405" s="366"/>
      <c r="AGZ405" s="366"/>
      <c r="AHA405" s="366"/>
      <c r="AHB405" s="366"/>
      <c r="AHC405" s="366"/>
      <c r="AHD405" s="366"/>
      <c r="AHE405" s="366"/>
      <c r="AHF405" s="366"/>
      <c r="AHG405" s="366"/>
      <c r="AHH405" s="366"/>
      <c r="AHI405" s="366"/>
      <c r="AHJ405" s="366"/>
      <c r="AHK405" s="366"/>
      <c r="AHL405" s="366"/>
      <c r="AHM405" s="366"/>
      <c r="AHN405" s="366"/>
      <c r="AHO405" s="366"/>
      <c r="AHP405" s="366"/>
      <c r="AHQ405" s="366"/>
      <c r="AHR405" s="366"/>
      <c r="AHS405" s="366"/>
      <c r="AHT405" s="366"/>
      <c r="AHU405" s="366"/>
      <c r="AHV405" s="366"/>
      <c r="AHW405" s="366"/>
      <c r="AHX405" s="366"/>
      <c r="AHY405" s="366"/>
      <c r="AHZ405" s="366"/>
      <c r="AIA405" s="366"/>
      <c r="AIB405" s="366"/>
      <c r="AIC405" s="366"/>
      <c r="AID405" s="366"/>
      <c r="AIE405" s="366"/>
      <c r="AIF405" s="366"/>
      <c r="AIG405" s="366"/>
      <c r="AIH405" s="366"/>
      <c r="AII405" s="366"/>
      <c r="AIJ405" s="366"/>
      <c r="AIK405" s="366"/>
      <c r="AIL405" s="366"/>
      <c r="AIM405" s="366"/>
      <c r="AIN405" s="366"/>
      <c r="AIO405" s="366"/>
      <c r="AIP405" s="366"/>
      <c r="AIQ405" s="366"/>
      <c r="AIR405" s="366"/>
      <c r="AIS405" s="366"/>
      <c r="AIT405" s="366"/>
      <c r="AIU405" s="366"/>
      <c r="AIV405" s="366"/>
      <c r="AIW405" s="366"/>
      <c r="AIX405" s="366"/>
      <c r="AIY405" s="366"/>
      <c r="AIZ405" s="366"/>
      <c r="AJA405" s="366"/>
      <c r="AJB405" s="366"/>
      <c r="AJC405" s="366"/>
      <c r="AJD405" s="366"/>
      <c r="AJE405" s="366"/>
      <c r="AJF405" s="366"/>
      <c r="AJG405" s="366"/>
      <c r="AJH405" s="366"/>
      <c r="AJI405" s="366"/>
      <c r="AJJ405" s="366"/>
      <c r="AJK405" s="366"/>
      <c r="AJL405" s="366"/>
      <c r="AJM405" s="366"/>
      <c r="AJN405" s="366"/>
      <c r="AJO405" s="366"/>
      <c r="AJP405" s="366"/>
      <c r="AJQ405" s="366"/>
      <c r="AJR405" s="366"/>
      <c r="AJS405" s="366"/>
      <c r="AJT405" s="366"/>
      <c r="AJU405" s="366"/>
      <c r="AJV405" s="366"/>
      <c r="AJW405" s="366"/>
      <c r="AJX405" s="366"/>
      <c r="AJY405" s="366"/>
      <c r="AJZ405" s="366"/>
      <c r="AKA405" s="366"/>
      <c r="AKB405" s="366"/>
      <c r="AKC405" s="366"/>
      <c r="AKD405" s="366"/>
      <c r="AKE405" s="366"/>
      <c r="AKF405" s="366"/>
      <c r="AKG405" s="366"/>
      <c r="AKH405" s="366"/>
      <c r="AKI405" s="366"/>
      <c r="AKJ405" s="366"/>
      <c r="AKK405" s="366"/>
      <c r="AKL405" s="366"/>
      <c r="AKM405" s="366"/>
      <c r="AKN405" s="366"/>
      <c r="AKO405" s="366"/>
      <c r="AKP405" s="366"/>
      <c r="AKQ405" s="366"/>
      <c r="AKR405" s="366"/>
      <c r="AKS405" s="366"/>
      <c r="AKT405" s="366"/>
      <c r="AKU405" s="366"/>
      <c r="AKV405" s="366"/>
      <c r="AKW405" s="366"/>
      <c r="AKX405" s="366"/>
      <c r="AKY405" s="366"/>
      <c r="AKZ405" s="366"/>
      <c r="ALA405" s="366"/>
      <c r="ALB405" s="366"/>
      <c r="ALC405" s="366"/>
      <c r="ALD405" s="366"/>
      <c r="ALE405" s="366"/>
      <c r="ALF405" s="366"/>
      <c r="ALG405" s="366"/>
      <c r="ALH405" s="366"/>
      <c r="ALI405" s="366"/>
      <c r="ALJ405" s="366"/>
      <c r="ALK405" s="366"/>
      <c r="ALL405" s="366"/>
      <c r="ALM405" s="366"/>
      <c r="ALN405" s="366"/>
      <c r="ALO405" s="366"/>
      <c r="ALP405" s="366"/>
      <c r="ALQ405" s="366"/>
      <c r="ALR405" s="366"/>
      <c r="ALS405" s="366"/>
      <c r="ALT405" s="366"/>
      <c r="ALU405" s="366"/>
      <c r="ALV405" s="366"/>
      <c r="ALW405" s="366"/>
      <c r="ALX405" s="366"/>
      <c r="ALY405" s="366"/>
      <c r="ALZ405" s="366"/>
      <c r="AMA405" s="366"/>
      <c r="AMB405" s="366"/>
      <c r="AMC405" s="366"/>
      <c r="AMD405" s="366"/>
      <c r="AME405" s="366"/>
      <c r="AMF405" s="366"/>
      <c r="AMG405" s="366"/>
      <c r="AMH405" s="366"/>
      <c r="AMI405" s="366"/>
      <c r="AMJ405" s="366"/>
      <c r="AMK405" s="366"/>
      <c r="AML405" s="366"/>
      <c r="AMM405" s="366"/>
      <c r="AMN405" s="366"/>
      <c r="AMO405" s="366"/>
      <c r="AMP405" s="366"/>
      <c r="AMQ405" s="366"/>
      <c r="AMR405" s="366"/>
      <c r="AMS405" s="366"/>
      <c r="AMT405" s="366"/>
      <c r="AMU405" s="366"/>
      <c r="AMV405" s="366"/>
      <c r="AMW405" s="366"/>
      <c r="AMX405" s="366"/>
      <c r="AMY405" s="366"/>
      <c r="AMZ405" s="366"/>
      <c r="ANA405" s="366"/>
      <c r="ANB405" s="366"/>
      <c r="ANC405" s="366"/>
      <c r="AND405" s="366"/>
      <c r="ANE405" s="366"/>
      <c r="ANF405" s="366"/>
      <c r="ANG405" s="366"/>
      <c r="ANH405" s="366"/>
      <c r="ANI405" s="366"/>
      <c r="ANJ405" s="366"/>
      <c r="ANK405" s="366"/>
      <c r="ANL405" s="366"/>
      <c r="ANM405" s="366"/>
      <c r="ANN405" s="366"/>
      <c r="ANO405" s="366"/>
      <c r="ANP405" s="366"/>
      <c r="ANQ405" s="366"/>
      <c r="ANR405" s="366"/>
      <c r="ANS405" s="366"/>
      <c r="ANT405" s="366"/>
      <c r="ANU405" s="366"/>
      <c r="ANV405" s="366"/>
      <c r="ANW405" s="366"/>
      <c r="ANX405" s="366"/>
      <c r="ANY405" s="366"/>
      <c r="ANZ405" s="366"/>
      <c r="AOA405" s="366"/>
      <c r="AOB405" s="366"/>
      <c r="AOC405" s="366"/>
      <c r="AOD405" s="366"/>
      <c r="AOE405" s="366"/>
      <c r="AOF405" s="366"/>
      <c r="AOG405" s="366"/>
      <c r="AOH405" s="366"/>
      <c r="AOI405" s="366"/>
      <c r="AOJ405" s="366"/>
      <c r="AOK405" s="366"/>
      <c r="AOL405" s="366"/>
      <c r="AOM405" s="366"/>
      <c r="AON405" s="366"/>
      <c r="AOO405" s="366"/>
      <c r="AOP405" s="366"/>
      <c r="AOQ405" s="366"/>
      <c r="AOR405" s="366"/>
      <c r="AOS405" s="366"/>
      <c r="AOT405" s="366"/>
      <c r="AOU405" s="366"/>
      <c r="AOV405" s="366"/>
      <c r="AOW405" s="366"/>
      <c r="AOX405" s="366"/>
      <c r="AOY405" s="366"/>
      <c r="AOZ405" s="366"/>
      <c r="APA405" s="366"/>
      <c r="APB405" s="366"/>
      <c r="APC405" s="366"/>
      <c r="APD405" s="366"/>
      <c r="APE405" s="366"/>
      <c r="APF405" s="366"/>
      <c r="APG405" s="366"/>
      <c r="APH405" s="366"/>
      <c r="API405" s="366"/>
      <c r="APJ405" s="366"/>
      <c r="APK405" s="366"/>
      <c r="APL405" s="366"/>
      <c r="APM405" s="366"/>
      <c r="APN405" s="366"/>
      <c r="APO405" s="366"/>
      <c r="APP405" s="366"/>
      <c r="APQ405" s="366"/>
      <c r="APR405" s="366"/>
      <c r="APS405" s="366"/>
      <c r="APT405" s="366"/>
      <c r="APU405" s="366"/>
      <c r="APV405" s="366"/>
      <c r="APW405" s="366"/>
      <c r="APX405" s="366"/>
      <c r="APY405" s="366"/>
      <c r="APZ405" s="366"/>
      <c r="AQA405" s="366"/>
      <c r="AQB405" s="366"/>
      <c r="AQC405" s="366"/>
      <c r="AQD405" s="366"/>
      <c r="AQE405" s="366"/>
      <c r="AQF405" s="366"/>
      <c r="AQG405" s="366"/>
      <c r="AQH405" s="366"/>
      <c r="AQI405" s="366"/>
      <c r="AQJ405" s="366"/>
      <c r="AQK405" s="366"/>
      <c r="AQL405" s="366"/>
      <c r="AQM405" s="366"/>
      <c r="AQN405" s="366"/>
      <c r="AQO405" s="366"/>
      <c r="AQP405" s="366"/>
      <c r="AQQ405" s="366"/>
      <c r="AQR405" s="366"/>
      <c r="AQS405" s="366"/>
      <c r="AQT405" s="366"/>
      <c r="AQU405" s="366"/>
      <c r="AQV405" s="366"/>
      <c r="AQW405" s="366"/>
      <c r="AQX405" s="366"/>
      <c r="AQY405" s="366"/>
      <c r="AQZ405" s="366"/>
      <c r="ARA405" s="366"/>
      <c r="ARB405" s="366"/>
      <c r="ARC405" s="366"/>
      <c r="ARD405" s="366"/>
      <c r="ARE405" s="366"/>
      <c r="ARF405" s="366"/>
      <c r="ARG405" s="366"/>
      <c r="ARH405" s="366"/>
      <c r="ARI405" s="366"/>
      <c r="ARJ405" s="366"/>
      <c r="ARK405" s="366"/>
      <c r="ARL405" s="366"/>
      <c r="ARM405" s="366"/>
      <c r="ARN405" s="366"/>
      <c r="ARO405" s="366"/>
      <c r="ARP405" s="366"/>
      <c r="ARQ405" s="366"/>
      <c r="ARR405" s="366"/>
      <c r="ARS405" s="366"/>
      <c r="ART405" s="366"/>
      <c r="ARU405" s="366"/>
      <c r="ARV405" s="366"/>
      <c r="ARW405" s="366"/>
      <c r="ARX405" s="366"/>
      <c r="ARY405" s="366"/>
      <c r="ARZ405" s="366"/>
      <c r="ASA405" s="366"/>
      <c r="ASB405" s="366"/>
      <c r="ASC405" s="366"/>
      <c r="ASD405" s="366"/>
      <c r="ASE405" s="366"/>
      <c r="ASF405" s="366"/>
      <c r="ASG405" s="366"/>
      <c r="ASH405" s="366"/>
      <c r="ASI405" s="366"/>
      <c r="ASJ405" s="366"/>
      <c r="ASK405" s="366"/>
      <c r="ASL405" s="366"/>
      <c r="ASM405" s="366"/>
      <c r="ASN405" s="366"/>
      <c r="ASO405" s="366"/>
      <c r="ASP405" s="366"/>
      <c r="ASQ405" s="366"/>
      <c r="ASR405" s="366"/>
      <c r="ASS405" s="366"/>
      <c r="AST405" s="366"/>
      <c r="ASU405" s="366"/>
      <c r="ASV405" s="366"/>
      <c r="ASW405" s="366"/>
      <c r="ASX405" s="366"/>
      <c r="ASY405" s="366"/>
      <c r="ASZ405" s="366"/>
      <c r="ATA405" s="366"/>
      <c r="ATB405" s="366"/>
      <c r="ATC405" s="366"/>
      <c r="ATD405" s="366"/>
      <c r="ATE405" s="366"/>
      <c r="ATF405" s="366"/>
      <c r="ATG405" s="366"/>
      <c r="ATH405" s="366"/>
      <c r="ATI405" s="366"/>
      <c r="ATJ405" s="366"/>
      <c r="ATK405" s="366"/>
      <c r="ATL405" s="366"/>
      <c r="ATM405" s="366"/>
      <c r="ATN405" s="366"/>
      <c r="ATO405" s="366"/>
      <c r="ATP405" s="366"/>
      <c r="ATQ405" s="366"/>
      <c r="ATR405" s="366"/>
      <c r="ATS405" s="366"/>
      <c r="ATT405" s="366"/>
      <c r="ATU405" s="366"/>
      <c r="ATV405" s="366"/>
      <c r="ATW405" s="366"/>
      <c r="ATX405" s="366"/>
      <c r="ATY405" s="366"/>
      <c r="ATZ405" s="366"/>
      <c r="AUA405" s="366"/>
      <c r="AUB405" s="366"/>
      <c r="AUC405" s="366"/>
      <c r="AUD405" s="366"/>
      <c r="AUE405" s="366"/>
      <c r="AUF405" s="366"/>
      <c r="AUG405" s="366"/>
      <c r="AUH405" s="366"/>
      <c r="AUI405" s="366"/>
      <c r="AUJ405" s="366"/>
      <c r="AUK405" s="366"/>
      <c r="AUL405" s="366"/>
      <c r="AUM405" s="366"/>
      <c r="AUN405" s="366"/>
      <c r="AUO405" s="366"/>
      <c r="AUP405" s="366"/>
      <c r="AUQ405" s="366"/>
      <c r="AUR405" s="366"/>
      <c r="AUS405" s="366"/>
      <c r="AUT405" s="366"/>
      <c r="AUU405" s="366"/>
      <c r="AUV405" s="366"/>
      <c r="AUW405" s="366"/>
      <c r="AUX405" s="366"/>
      <c r="AUY405" s="366"/>
      <c r="AUZ405" s="366"/>
      <c r="AVA405" s="366"/>
      <c r="AVB405" s="366"/>
      <c r="AVC405" s="366"/>
      <c r="AVD405" s="366"/>
      <c r="AVE405" s="366"/>
      <c r="AVF405" s="366"/>
      <c r="AVG405" s="366"/>
      <c r="AVH405" s="366"/>
      <c r="AVI405" s="366"/>
      <c r="AVJ405" s="366"/>
      <c r="AVK405" s="366"/>
      <c r="AVL405" s="366"/>
      <c r="AVM405" s="366"/>
      <c r="AVN405" s="366"/>
      <c r="AVO405" s="366"/>
      <c r="AVP405" s="366"/>
      <c r="AVQ405" s="366"/>
      <c r="AVR405" s="366"/>
      <c r="AVS405" s="366"/>
      <c r="AVT405" s="366"/>
      <c r="AVU405" s="366"/>
      <c r="AVV405" s="366"/>
      <c r="AVW405" s="366"/>
      <c r="AVX405" s="366"/>
      <c r="AVY405" s="366"/>
      <c r="AVZ405" s="366"/>
      <c r="AWA405" s="366"/>
      <c r="AWB405" s="366"/>
      <c r="AWC405" s="366"/>
      <c r="AWD405" s="366"/>
      <c r="AWE405" s="366"/>
      <c r="AWF405" s="366"/>
      <c r="AWG405" s="366"/>
      <c r="AWH405" s="366"/>
      <c r="AWI405" s="366"/>
      <c r="AWJ405" s="366"/>
      <c r="AWK405" s="366"/>
      <c r="AWL405" s="366"/>
      <c r="AWM405" s="366"/>
      <c r="AWN405" s="366"/>
      <c r="AWO405" s="366"/>
      <c r="AWP405" s="366"/>
      <c r="AWQ405" s="366"/>
      <c r="AWR405" s="366"/>
      <c r="AWS405" s="366"/>
      <c r="AWT405" s="366"/>
      <c r="AWU405" s="366"/>
      <c r="AWV405" s="366"/>
      <c r="AWW405" s="366"/>
      <c r="AWX405" s="366"/>
      <c r="AWY405" s="366"/>
      <c r="AWZ405" s="366"/>
      <c r="AXA405" s="366"/>
      <c r="AXB405" s="366"/>
      <c r="AXC405" s="366"/>
      <c r="AXD405" s="366"/>
      <c r="AXE405" s="366"/>
      <c r="AXF405" s="366"/>
      <c r="AXG405" s="366"/>
      <c r="AXH405" s="366"/>
      <c r="AXI405" s="366"/>
      <c r="AXJ405" s="366"/>
      <c r="AXK405" s="366"/>
      <c r="AXL405" s="366"/>
      <c r="AXM405" s="366"/>
      <c r="AXN405" s="366"/>
      <c r="AXO405" s="366"/>
      <c r="AXP405" s="366"/>
      <c r="AXQ405" s="366"/>
      <c r="AXR405" s="366"/>
      <c r="AXS405" s="366"/>
      <c r="AXT405" s="366"/>
      <c r="AXU405" s="366"/>
      <c r="AXV405" s="366"/>
      <c r="AXW405" s="366"/>
      <c r="AXX405" s="366"/>
      <c r="AXY405" s="366"/>
      <c r="AXZ405" s="366"/>
      <c r="AYA405" s="366"/>
      <c r="AYB405" s="366"/>
      <c r="AYC405" s="366"/>
      <c r="AYD405" s="366"/>
      <c r="AYE405" s="366"/>
      <c r="AYF405" s="366"/>
      <c r="AYG405" s="366"/>
      <c r="AYH405" s="366"/>
      <c r="AYI405" s="366"/>
      <c r="AYJ405" s="366"/>
      <c r="AYK405" s="366"/>
      <c r="AYL405" s="366"/>
      <c r="AYM405" s="366"/>
      <c r="AYN405" s="366"/>
      <c r="AYO405" s="366"/>
      <c r="AYP405" s="366"/>
      <c r="AYQ405" s="366"/>
      <c r="AYR405" s="366"/>
      <c r="AYS405" s="366"/>
      <c r="AYT405" s="366"/>
      <c r="AYU405" s="366"/>
      <c r="AYV405" s="366"/>
      <c r="AYW405" s="366"/>
      <c r="AYX405" s="366"/>
      <c r="AYY405" s="366"/>
      <c r="AYZ405" s="366"/>
      <c r="AZA405" s="366"/>
      <c r="AZB405" s="366"/>
      <c r="AZC405" s="366"/>
      <c r="AZD405" s="366"/>
      <c r="AZE405" s="366"/>
      <c r="AZF405" s="366"/>
      <c r="AZG405" s="366"/>
      <c r="AZH405" s="366"/>
      <c r="AZI405" s="366"/>
      <c r="AZJ405" s="366"/>
      <c r="AZK405" s="366"/>
      <c r="AZL405" s="366"/>
      <c r="AZM405" s="366"/>
      <c r="AZN405" s="366"/>
      <c r="AZO405" s="366"/>
      <c r="AZP405" s="366"/>
      <c r="AZQ405" s="366"/>
      <c r="AZR405" s="366"/>
      <c r="AZS405" s="366"/>
      <c r="AZT405" s="366"/>
      <c r="AZU405" s="366"/>
      <c r="AZV405" s="366"/>
      <c r="AZW405" s="366"/>
      <c r="AZX405" s="366"/>
      <c r="AZY405" s="366"/>
      <c r="AZZ405" s="366"/>
      <c r="BAA405" s="366"/>
      <c r="BAB405" s="366"/>
      <c r="BAC405" s="366"/>
      <c r="BAD405" s="366"/>
      <c r="BAE405" s="366"/>
      <c r="BAF405" s="366"/>
      <c r="BAG405" s="366"/>
      <c r="BAH405" s="366"/>
      <c r="BAI405" s="366"/>
      <c r="BAJ405" s="366"/>
      <c r="BAK405" s="366"/>
      <c r="BAL405" s="366"/>
      <c r="BAM405" s="366"/>
      <c r="BAN405" s="366"/>
      <c r="BAO405" s="366"/>
      <c r="BAP405" s="366"/>
      <c r="BAQ405" s="366"/>
      <c r="BAR405" s="366"/>
      <c r="BAS405" s="366"/>
      <c r="BAT405" s="366"/>
      <c r="BAU405" s="366"/>
      <c r="BAV405" s="366"/>
      <c r="BAW405" s="366"/>
      <c r="BAX405" s="366"/>
      <c r="BAY405" s="366"/>
      <c r="BAZ405" s="366"/>
      <c r="BBA405" s="366"/>
      <c r="BBB405" s="366"/>
      <c r="BBC405" s="366"/>
      <c r="BBD405" s="366"/>
      <c r="BBE405" s="366"/>
      <c r="BBF405" s="366"/>
      <c r="BBG405" s="366"/>
      <c r="BBH405" s="366"/>
      <c r="BBI405" s="366"/>
      <c r="BBJ405" s="366"/>
      <c r="BBK405" s="366"/>
      <c r="BBL405" s="366"/>
      <c r="BBM405" s="366"/>
      <c r="BBN405" s="366"/>
      <c r="BBO405" s="366"/>
      <c r="BBP405" s="366"/>
      <c r="BBQ405" s="366"/>
      <c r="BBR405" s="366"/>
      <c r="BBS405" s="366"/>
      <c r="BBT405" s="366"/>
      <c r="BBU405" s="366"/>
      <c r="BBV405" s="366"/>
      <c r="BBW405" s="366"/>
      <c r="BBX405" s="366"/>
      <c r="BBY405" s="366"/>
      <c r="BBZ405" s="366"/>
      <c r="BCA405" s="366"/>
      <c r="BCB405" s="366"/>
      <c r="BCC405" s="366"/>
      <c r="BCD405" s="366"/>
      <c r="BCE405" s="366"/>
      <c r="BCF405" s="366"/>
      <c r="BCG405" s="366"/>
      <c r="BCH405" s="366"/>
      <c r="BCI405" s="366"/>
      <c r="BCJ405" s="366"/>
      <c r="BCK405" s="366"/>
      <c r="BCL405" s="366"/>
      <c r="BCM405" s="366"/>
      <c r="BCN405" s="366"/>
      <c r="BCO405" s="366"/>
      <c r="BCP405" s="366"/>
      <c r="BCQ405" s="366"/>
      <c r="BCR405" s="366"/>
      <c r="BCS405" s="366"/>
      <c r="BCT405" s="366"/>
      <c r="BCU405" s="366"/>
      <c r="BCV405" s="366"/>
      <c r="BCW405" s="366"/>
      <c r="BCX405" s="366"/>
      <c r="BCY405" s="366"/>
      <c r="BCZ405" s="366"/>
      <c r="BDA405" s="366"/>
      <c r="BDB405" s="366"/>
      <c r="BDC405" s="366"/>
      <c r="BDD405" s="366"/>
      <c r="BDE405" s="366"/>
      <c r="BDF405" s="366"/>
      <c r="BDG405" s="366"/>
      <c r="BDH405" s="366"/>
      <c r="BDI405" s="366"/>
      <c r="BDJ405" s="366"/>
      <c r="BDK405" s="366"/>
      <c r="BDL405" s="366"/>
      <c r="BDM405" s="366"/>
      <c r="BDN405" s="366"/>
      <c r="BDO405" s="366"/>
      <c r="BDP405" s="366"/>
      <c r="BDQ405" s="366"/>
      <c r="BDR405" s="366"/>
      <c r="BDS405" s="366"/>
      <c r="BDT405" s="366"/>
      <c r="BDU405" s="366"/>
      <c r="BDV405" s="366"/>
      <c r="BDW405" s="366"/>
      <c r="BDX405" s="366"/>
      <c r="BDY405" s="366"/>
      <c r="BDZ405" s="366"/>
      <c r="BEA405" s="366"/>
      <c r="BEB405" s="366"/>
      <c r="BEC405" s="366"/>
      <c r="BED405" s="366"/>
      <c r="BEE405" s="366"/>
      <c r="BEF405" s="366"/>
      <c r="BEG405" s="366"/>
      <c r="BEH405" s="366"/>
      <c r="BEI405" s="366"/>
      <c r="BEJ405" s="366"/>
      <c r="BEK405" s="366"/>
      <c r="BEL405" s="366"/>
      <c r="BEM405" s="366"/>
      <c r="BEN405" s="366"/>
      <c r="BEO405" s="366"/>
      <c r="BEP405" s="366"/>
      <c r="BEQ405" s="366"/>
      <c r="BER405" s="366"/>
      <c r="BES405" s="366"/>
      <c r="BET405" s="366"/>
      <c r="BEU405" s="366"/>
      <c r="BEV405" s="366"/>
      <c r="BEW405" s="366"/>
      <c r="BEX405" s="366"/>
      <c r="BEY405" s="366"/>
      <c r="BEZ405" s="366"/>
      <c r="BFA405" s="366"/>
      <c r="BFB405" s="366"/>
      <c r="BFC405" s="366"/>
      <c r="BFD405" s="366"/>
      <c r="BFE405" s="366"/>
      <c r="BFF405" s="366"/>
      <c r="BFG405" s="366"/>
      <c r="BFH405" s="366"/>
      <c r="BFI405" s="366"/>
      <c r="BFJ405" s="366"/>
      <c r="BFK405" s="366"/>
      <c r="BFL405" s="366"/>
      <c r="BFM405" s="366"/>
      <c r="BFN405" s="366"/>
      <c r="BFO405" s="366"/>
      <c r="BFP405" s="366"/>
      <c r="BFQ405" s="366"/>
      <c r="BFR405" s="366"/>
      <c r="BFS405" s="366"/>
      <c r="BFT405" s="366"/>
      <c r="BFU405" s="366"/>
      <c r="BFV405" s="366"/>
      <c r="BFW405" s="366"/>
      <c r="BFX405" s="366"/>
      <c r="BFY405" s="366"/>
      <c r="BFZ405" s="366"/>
      <c r="BGA405" s="366"/>
      <c r="BGB405" s="366"/>
      <c r="BGC405" s="366"/>
      <c r="BGD405" s="366"/>
      <c r="BGE405" s="366"/>
      <c r="BGF405" s="366"/>
      <c r="BGG405" s="366"/>
      <c r="BGH405" s="366"/>
      <c r="BGI405" s="366"/>
      <c r="BGJ405" s="366"/>
      <c r="BGK405" s="366"/>
      <c r="BGL405" s="366"/>
      <c r="BGM405" s="366"/>
      <c r="BGN405" s="366"/>
      <c r="BGO405" s="366"/>
      <c r="BGP405" s="366"/>
      <c r="BGQ405" s="366"/>
      <c r="BGR405" s="366"/>
      <c r="BGS405" s="366"/>
      <c r="BGT405" s="366"/>
      <c r="BGU405" s="366"/>
      <c r="BGV405" s="366"/>
      <c r="BGW405" s="366"/>
      <c r="BGX405" s="366"/>
      <c r="BGY405" s="366"/>
      <c r="BGZ405" s="366"/>
      <c r="BHA405" s="366"/>
      <c r="BHB405" s="366"/>
      <c r="BHC405" s="366"/>
      <c r="BHD405" s="366"/>
      <c r="BHE405" s="366"/>
      <c r="BHF405" s="366"/>
      <c r="BHG405" s="366"/>
      <c r="BHH405" s="366"/>
      <c r="BHI405" s="366"/>
      <c r="BHJ405" s="366"/>
      <c r="BHK405" s="366"/>
      <c r="BHL405" s="366"/>
      <c r="BHM405" s="366"/>
      <c r="BHN405" s="366"/>
      <c r="BHO405" s="366"/>
      <c r="BHP405" s="366"/>
      <c r="BHQ405" s="366"/>
      <c r="BHR405" s="366"/>
      <c r="BHS405" s="366"/>
      <c r="BHT405" s="366"/>
      <c r="BHU405" s="366"/>
      <c r="BHV405" s="366"/>
      <c r="BHW405" s="366"/>
      <c r="BHX405" s="366"/>
      <c r="BHY405" s="366"/>
      <c r="BHZ405" s="366"/>
      <c r="BIA405" s="366"/>
      <c r="BIB405" s="366"/>
      <c r="BIC405" s="366"/>
      <c r="BID405" s="366"/>
      <c r="BIE405" s="366"/>
      <c r="BIF405" s="366"/>
      <c r="BIG405" s="366"/>
      <c r="BIH405" s="366"/>
      <c r="BII405" s="366"/>
      <c r="BIJ405" s="366"/>
      <c r="BIK405" s="366"/>
      <c r="BIL405" s="366"/>
      <c r="BIM405" s="366"/>
      <c r="BIN405" s="366"/>
      <c r="BIO405" s="366"/>
      <c r="BIP405" s="366"/>
      <c r="BIQ405" s="366"/>
      <c r="BIR405" s="366"/>
      <c r="BIS405" s="366"/>
      <c r="BIT405" s="366"/>
      <c r="BIU405" s="366"/>
      <c r="BIV405" s="366"/>
      <c r="BIW405" s="366"/>
      <c r="BIX405" s="366"/>
      <c r="BIY405" s="366"/>
      <c r="BIZ405" s="366"/>
      <c r="BJA405" s="366"/>
      <c r="BJB405" s="366"/>
      <c r="BJC405" s="366"/>
      <c r="BJD405" s="366"/>
      <c r="BJE405" s="366"/>
      <c r="BJF405" s="366"/>
      <c r="BJG405" s="366"/>
      <c r="BJH405" s="366"/>
      <c r="BJI405" s="366"/>
      <c r="BJJ405" s="366"/>
      <c r="BJK405" s="366"/>
      <c r="BJL405" s="366"/>
      <c r="BJM405" s="366"/>
      <c r="BJN405" s="366"/>
      <c r="BJO405" s="366"/>
      <c r="BJP405" s="366"/>
      <c r="BJQ405" s="366"/>
      <c r="BJR405" s="366"/>
      <c r="BJS405" s="366"/>
      <c r="BJT405" s="366"/>
      <c r="BJU405" s="366"/>
      <c r="BJV405" s="366"/>
      <c r="BJW405" s="366"/>
      <c r="BJX405" s="366"/>
      <c r="BJY405" s="366"/>
      <c r="BJZ405" s="366"/>
      <c r="BKA405" s="366"/>
      <c r="BKB405" s="366"/>
      <c r="BKC405" s="366"/>
      <c r="BKD405" s="366"/>
      <c r="BKE405" s="366"/>
      <c r="BKF405" s="366"/>
      <c r="BKG405" s="366"/>
      <c r="BKH405" s="366"/>
      <c r="BKI405" s="366"/>
      <c r="BKJ405" s="366"/>
      <c r="BKK405" s="366"/>
      <c r="BKL405" s="366"/>
      <c r="BKM405" s="366"/>
      <c r="BKN405" s="366"/>
      <c r="BKO405" s="366"/>
      <c r="BKP405" s="366"/>
      <c r="BKQ405" s="366"/>
      <c r="BKR405" s="366"/>
      <c r="BKS405" s="366"/>
      <c r="BKT405" s="366"/>
      <c r="BKU405" s="366"/>
      <c r="BKV405" s="366"/>
      <c r="BKW405" s="366"/>
      <c r="BKX405" s="366"/>
      <c r="BKY405" s="366"/>
      <c r="BKZ405" s="366"/>
      <c r="BLA405" s="366"/>
      <c r="BLB405" s="366"/>
      <c r="BLC405" s="366"/>
      <c r="BLD405" s="366"/>
      <c r="BLE405" s="366"/>
      <c r="BLF405" s="366"/>
      <c r="BLG405" s="366"/>
      <c r="BLH405" s="366"/>
      <c r="BLI405" s="366"/>
      <c r="BLJ405" s="366"/>
      <c r="BLK405" s="366"/>
      <c r="BLL405" s="366"/>
      <c r="BLM405" s="366"/>
      <c r="BLN405" s="366"/>
      <c r="BLO405" s="366"/>
      <c r="BLP405" s="366"/>
      <c r="BLQ405" s="366"/>
      <c r="BLR405" s="366"/>
      <c r="BLS405" s="366"/>
      <c r="BLT405" s="366"/>
      <c r="BLU405" s="366"/>
      <c r="BLV405" s="366"/>
      <c r="BLW405" s="366"/>
      <c r="BLX405" s="366"/>
      <c r="BLY405" s="366"/>
      <c r="BLZ405" s="366"/>
      <c r="BMA405" s="366"/>
      <c r="BMB405" s="366"/>
      <c r="BMC405" s="366"/>
      <c r="BMD405" s="366"/>
      <c r="BME405" s="366"/>
      <c r="BMF405" s="366"/>
      <c r="BMG405" s="366"/>
      <c r="BMH405" s="366"/>
      <c r="BMI405" s="366"/>
      <c r="BMJ405" s="366"/>
      <c r="BMK405" s="366"/>
      <c r="BML405" s="366"/>
      <c r="BMM405" s="366"/>
      <c r="BMN405" s="366"/>
      <c r="BMO405" s="366"/>
      <c r="BMP405" s="366"/>
      <c r="BMQ405" s="366"/>
      <c r="BMR405" s="366"/>
      <c r="BMS405" s="366"/>
      <c r="BMT405" s="366"/>
      <c r="BMU405" s="366"/>
      <c r="BMV405" s="366"/>
      <c r="BMW405" s="366"/>
      <c r="BMX405" s="366"/>
      <c r="BMY405" s="366"/>
      <c r="BMZ405" s="366"/>
      <c r="BNA405" s="366"/>
      <c r="BNB405" s="366"/>
      <c r="BNC405" s="366"/>
      <c r="BND405" s="366"/>
      <c r="BNE405" s="366"/>
      <c r="BNF405" s="366"/>
      <c r="BNG405" s="366"/>
      <c r="BNH405" s="366"/>
      <c r="BNI405" s="366"/>
      <c r="BNJ405" s="366"/>
      <c r="BNK405" s="366"/>
      <c r="BNL405" s="366"/>
      <c r="BNM405" s="366"/>
      <c r="BNN405" s="366"/>
      <c r="BNO405" s="366"/>
      <c r="BNP405" s="366"/>
      <c r="BNQ405" s="366"/>
      <c r="BNR405" s="366"/>
      <c r="BNS405" s="366"/>
      <c r="BNT405" s="366"/>
      <c r="BNU405" s="366"/>
      <c r="BNV405" s="366"/>
      <c r="BNW405" s="366"/>
      <c r="BNX405" s="366"/>
      <c r="BNY405" s="366"/>
      <c r="BNZ405" s="366"/>
      <c r="BOA405" s="366"/>
      <c r="BOB405" s="366"/>
      <c r="BOC405" s="366"/>
      <c r="BOD405" s="366"/>
      <c r="BOE405" s="366"/>
      <c r="BOF405" s="366"/>
      <c r="BOG405" s="366"/>
      <c r="BOH405" s="366"/>
      <c r="BOI405" s="366"/>
      <c r="BOJ405" s="366"/>
      <c r="BOK405" s="366"/>
      <c r="BOL405" s="366"/>
      <c r="BOM405" s="366"/>
      <c r="BON405" s="366"/>
      <c r="BOO405" s="366"/>
      <c r="BOP405" s="366"/>
      <c r="BOQ405" s="366"/>
      <c r="BOR405" s="366"/>
      <c r="BOS405" s="366"/>
      <c r="BOT405" s="366"/>
      <c r="BOU405" s="366"/>
      <c r="BOV405" s="366"/>
      <c r="BOW405" s="366"/>
      <c r="BOX405" s="366"/>
      <c r="BOY405" s="366"/>
      <c r="BOZ405" s="366"/>
      <c r="BPA405" s="366"/>
      <c r="BPB405" s="366"/>
      <c r="BPC405" s="366"/>
      <c r="BPD405" s="366"/>
      <c r="BPE405" s="366"/>
      <c r="BPF405" s="366"/>
      <c r="BPG405" s="366"/>
      <c r="BPH405" s="366"/>
      <c r="BPI405" s="366"/>
      <c r="BPJ405" s="366"/>
      <c r="BPK405" s="366"/>
      <c r="BPL405" s="366"/>
      <c r="BPM405" s="366"/>
      <c r="BPN405" s="366"/>
      <c r="BPO405" s="366"/>
      <c r="BPP405" s="366"/>
      <c r="BPQ405" s="366"/>
      <c r="BPR405" s="366"/>
      <c r="BPS405" s="366"/>
      <c r="BPT405" s="366"/>
      <c r="BPU405" s="366"/>
      <c r="BPV405" s="366"/>
      <c r="BPW405" s="366"/>
      <c r="BPX405" s="366"/>
      <c r="BPY405" s="366"/>
      <c r="BPZ405" s="366"/>
      <c r="BQA405" s="366"/>
      <c r="BQB405" s="366"/>
      <c r="BQC405" s="366"/>
      <c r="BQD405" s="366"/>
      <c r="BQE405" s="366"/>
      <c r="BQF405" s="366"/>
      <c r="BQG405" s="366"/>
      <c r="BQH405" s="366"/>
      <c r="BQI405" s="366"/>
      <c r="BQJ405" s="366"/>
      <c r="BQK405" s="366"/>
      <c r="BQL405" s="366"/>
      <c r="BQM405" s="366"/>
      <c r="BQN405" s="366"/>
      <c r="BQO405" s="366"/>
      <c r="BQP405" s="366"/>
      <c r="BQQ405" s="366"/>
      <c r="BQR405" s="366"/>
      <c r="BQS405" s="366"/>
      <c r="BQT405" s="366"/>
      <c r="BQU405" s="366"/>
      <c r="BQV405" s="366"/>
      <c r="BQW405" s="366"/>
      <c r="BQX405" s="366"/>
      <c r="BQY405" s="366"/>
      <c r="BQZ405" s="366"/>
      <c r="BRA405" s="366"/>
      <c r="BRB405" s="366"/>
      <c r="BRC405" s="366"/>
      <c r="BRD405" s="366"/>
      <c r="BRE405" s="366"/>
      <c r="BRF405" s="366"/>
      <c r="BRG405" s="366"/>
      <c r="BRH405" s="366"/>
      <c r="BRI405" s="366"/>
      <c r="BRJ405" s="366"/>
      <c r="BRK405" s="366"/>
      <c r="BRL405" s="366"/>
      <c r="BRM405" s="366"/>
      <c r="BRN405" s="366"/>
      <c r="BRO405" s="366"/>
      <c r="BRP405" s="366"/>
      <c r="BRQ405" s="366"/>
      <c r="BRR405" s="366"/>
      <c r="BRS405" s="366"/>
      <c r="BRT405" s="366"/>
      <c r="BRU405" s="366"/>
      <c r="BRV405" s="366"/>
      <c r="BRW405" s="366"/>
      <c r="BRX405" s="366"/>
      <c r="BRY405" s="366"/>
      <c r="BRZ405" s="366"/>
      <c r="BSA405" s="366"/>
      <c r="BSB405" s="366"/>
      <c r="BSC405" s="366"/>
      <c r="BSD405" s="366"/>
      <c r="BSE405" s="366"/>
      <c r="BSF405" s="366"/>
      <c r="BSG405" s="366"/>
      <c r="BSH405" s="366"/>
      <c r="BSI405" s="366"/>
      <c r="BSJ405" s="366"/>
      <c r="BSK405" s="366"/>
      <c r="BSL405" s="366"/>
      <c r="BSM405" s="366"/>
      <c r="BSN405" s="366"/>
      <c r="BSO405" s="366"/>
      <c r="BSP405" s="366"/>
      <c r="BSQ405" s="366"/>
      <c r="BSR405" s="366"/>
      <c r="BSS405" s="366"/>
      <c r="BST405" s="366"/>
      <c r="BSU405" s="366"/>
      <c r="BSV405" s="366"/>
      <c r="BSW405" s="366"/>
      <c r="BSX405" s="366"/>
      <c r="BSY405" s="366"/>
      <c r="BSZ405" s="366"/>
      <c r="BTA405" s="366"/>
      <c r="BTB405" s="366"/>
      <c r="BTC405" s="366"/>
      <c r="BTD405" s="366"/>
      <c r="BTE405" s="366"/>
      <c r="BTF405" s="366"/>
      <c r="BTG405" s="366"/>
      <c r="BTH405" s="366"/>
      <c r="BTI405" s="366"/>
      <c r="BTJ405" s="366"/>
      <c r="BTK405" s="366"/>
      <c r="BTL405" s="366"/>
      <c r="BTM405" s="366"/>
      <c r="BTN405" s="366"/>
      <c r="BTO405" s="366"/>
      <c r="BTP405" s="366"/>
      <c r="BTQ405" s="366"/>
      <c r="BTR405" s="366"/>
      <c r="BTS405" s="366"/>
      <c r="BTT405" s="366"/>
      <c r="BTU405" s="366"/>
      <c r="BTV405" s="366"/>
      <c r="BTW405" s="366"/>
      <c r="BTX405" s="366"/>
      <c r="BTY405" s="366"/>
      <c r="BTZ405" s="366"/>
      <c r="BUA405" s="366"/>
      <c r="BUB405" s="366"/>
      <c r="BUC405" s="366"/>
      <c r="BUD405" s="366"/>
      <c r="BUE405" s="366"/>
      <c r="BUF405" s="366"/>
      <c r="BUG405" s="366"/>
      <c r="BUH405" s="366"/>
      <c r="BUI405" s="366"/>
      <c r="BUJ405" s="366"/>
      <c r="BUK405" s="366"/>
      <c r="BUL405" s="366"/>
      <c r="BUM405" s="366"/>
      <c r="BUN405" s="366"/>
      <c r="BUO405" s="366"/>
      <c r="BUP405" s="366"/>
      <c r="BUQ405" s="366"/>
      <c r="BUR405" s="366"/>
      <c r="BUS405" s="366"/>
      <c r="BUT405" s="366"/>
      <c r="BUU405" s="366"/>
      <c r="BUV405" s="366"/>
      <c r="BUW405" s="366"/>
      <c r="BUX405" s="366"/>
      <c r="BUY405" s="366"/>
      <c r="BUZ405" s="366"/>
      <c r="BVA405" s="366"/>
      <c r="BVB405" s="366"/>
      <c r="BVC405" s="366"/>
      <c r="BVD405" s="366"/>
      <c r="BVE405" s="366"/>
      <c r="BVF405" s="366"/>
      <c r="BVG405" s="366"/>
      <c r="BVH405" s="366"/>
      <c r="BVI405" s="366"/>
      <c r="BVJ405" s="366"/>
      <c r="BVK405" s="366"/>
      <c r="BVL405" s="366"/>
      <c r="BVM405" s="366"/>
      <c r="BVN405" s="366"/>
      <c r="BVO405" s="366"/>
      <c r="BVP405" s="366"/>
      <c r="BVQ405" s="366"/>
      <c r="BVR405" s="366"/>
      <c r="BVS405" s="366"/>
      <c r="BVT405" s="366"/>
      <c r="BVU405" s="366"/>
      <c r="BVV405" s="366"/>
      <c r="BVW405" s="366"/>
      <c r="BVX405" s="366"/>
      <c r="BVY405" s="366"/>
      <c r="BVZ405" s="366"/>
      <c r="BWA405" s="366"/>
      <c r="BWB405" s="366"/>
      <c r="BWC405" s="366"/>
      <c r="BWD405" s="366"/>
      <c r="BWE405" s="366"/>
      <c r="BWF405" s="366"/>
      <c r="BWG405" s="366"/>
      <c r="BWH405" s="366"/>
      <c r="BWI405" s="366"/>
      <c r="BWJ405" s="366"/>
      <c r="BWK405" s="366"/>
      <c r="BWL405" s="366"/>
      <c r="BWM405" s="366"/>
      <c r="BWN405" s="366"/>
      <c r="BWO405" s="366"/>
      <c r="BWP405" s="366"/>
      <c r="BWQ405" s="366"/>
      <c r="BWR405" s="366"/>
      <c r="BWS405" s="366"/>
      <c r="BWT405" s="366"/>
      <c r="BWU405" s="366"/>
      <c r="BWV405" s="366"/>
      <c r="BWW405" s="366"/>
      <c r="BWX405" s="366"/>
      <c r="BWY405" s="366"/>
      <c r="BWZ405" s="366"/>
      <c r="BXA405" s="366"/>
      <c r="BXB405" s="366"/>
      <c r="BXC405" s="366"/>
      <c r="BXD405" s="366"/>
      <c r="BXE405" s="366"/>
      <c r="BXF405" s="366"/>
      <c r="BXG405" s="366"/>
      <c r="BXH405" s="366"/>
      <c r="BXI405" s="366"/>
      <c r="BXJ405" s="366"/>
      <c r="BXK405" s="366"/>
      <c r="BXL405" s="366"/>
      <c r="BXM405" s="366"/>
      <c r="BXN405" s="366"/>
      <c r="BXO405" s="366"/>
      <c r="BXP405" s="366"/>
      <c r="BXQ405" s="366"/>
      <c r="BXR405" s="366"/>
      <c r="BXS405" s="366"/>
      <c r="BXT405" s="366"/>
      <c r="BXU405" s="366"/>
      <c r="BXV405" s="366"/>
      <c r="BXW405" s="366"/>
      <c r="BXX405" s="366"/>
      <c r="BXY405" s="366"/>
      <c r="BXZ405" s="366"/>
      <c r="BYA405" s="366"/>
      <c r="BYB405" s="366"/>
      <c r="BYC405" s="366"/>
      <c r="BYD405" s="366"/>
      <c r="BYE405" s="366"/>
      <c r="BYF405" s="366"/>
      <c r="BYG405" s="366"/>
      <c r="BYH405" s="366"/>
      <c r="BYI405" s="366"/>
      <c r="BYJ405" s="366"/>
      <c r="BYK405" s="366"/>
      <c r="BYL405" s="366"/>
      <c r="BYM405" s="366"/>
      <c r="BYN405" s="366"/>
      <c r="BYO405" s="366"/>
      <c r="BYP405" s="366"/>
      <c r="BYQ405" s="366"/>
      <c r="BYR405" s="366"/>
      <c r="BYS405" s="366"/>
      <c r="BYT405" s="366"/>
      <c r="BYU405" s="366"/>
      <c r="BYV405" s="366"/>
      <c r="BYW405" s="366"/>
      <c r="BYX405" s="366"/>
      <c r="BYY405" s="366"/>
      <c r="BYZ405" s="366"/>
      <c r="BZA405" s="366"/>
      <c r="BZB405" s="366"/>
      <c r="BZC405" s="366"/>
      <c r="BZD405" s="366"/>
      <c r="BZE405" s="366"/>
      <c r="BZF405" s="366"/>
      <c r="BZG405" s="366"/>
      <c r="BZH405" s="366"/>
      <c r="BZI405" s="366"/>
      <c r="BZJ405" s="366"/>
      <c r="BZK405" s="366"/>
      <c r="BZL405" s="366"/>
      <c r="BZM405" s="366"/>
      <c r="BZN405" s="366"/>
      <c r="BZO405" s="366"/>
      <c r="BZP405" s="366"/>
      <c r="BZQ405" s="366"/>
      <c r="BZR405" s="366"/>
      <c r="BZS405" s="366"/>
      <c r="BZT405" s="366"/>
      <c r="BZU405" s="366"/>
      <c r="BZV405" s="366"/>
      <c r="BZW405" s="366"/>
      <c r="BZX405" s="366"/>
      <c r="BZY405" s="366"/>
      <c r="BZZ405" s="366"/>
      <c r="CAA405" s="366"/>
      <c r="CAB405" s="366"/>
      <c r="CAC405" s="366"/>
      <c r="CAD405" s="366"/>
      <c r="CAE405" s="366"/>
      <c r="CAF405" s="366"/>
      <c r="CAG405" s="366"/>
      <c r="CAH405" s="366"/>
      <c r="CAI405" s="366"/>
      <c r="CAJ405" s="366"/>
      <c r="CAK405" s="366"/>
      <c r="CAL405" s="366"/>
      <c r="CAM405" s="366"/>
      <c r="CAN405" s="366"/>
      <c r="CAO405" s="366"/>
      <c r="CAP405" s="366"/>
      <c r="CAQ405" s="366"/>
      <c r="CAR405" s="366"/>
      <c r="CAS405" s="366"/>
      <c r="CAT405" s="366"/>
      <c r="CAU405" s="366"/>
      <c r="CAV405" s="366"/>
      <c r="CAW405" s="366"/>
      <c r="CAX405" s="366"/>
      <c r="CAY405" s="366"/>
      <c r="CAZ405" s="366"/>
      <c r="CBA405" s="366"/>
      <c r="CBB405" s="366"/>
      <c r="CBC405" s="366"/>
      <c r="CBD405" s="366"/>
      <c r="CBE405" s="366"/>
      <c r="CBF405" s="366"/>
      <c r="CBG405" s="366"/>
      <c r="CBH405" s="366"/>
      <c r="CBI405" s="366"/>
      <c r="CBJ405" s="366"/>
      <c r="CBK405" s="366"/>
      <c r="CBL405" s="366"/>
      <c r="CBM405" s="366"/>
      <c r="CBN405" s="366"/>
      <c r="CBO405" s="366"/>
      <c r="CBP405" s="366"/>
      <c r="CBQ405" s="366"/>
      <c r="CBR405" s="366"/>
      <c r="CBS405" s="366"/>
      <c r="CBT405" s="366"/>
      <c r="CBU405" s="366"/>
      <c r="CBV405" s="366"/>
      <c r="CBW405" s="366"/>
      <c r="CBX405" s="366"/>
      <c r="CBY405" s="366"/>
      <c r="CBZ405" s="366"/>
      <c r="CCA405" s="366"/>
      <c r="CCB405" s="366"/>
      <c r="CCC405" s="366"/>
      <c r="CCD405" s="366"/>
      <c r="CCE405" s="366"/>
      <c r="CCF405" s="366"/>
      <c r="CCG405" s="366"/>
      <c r="CCH405" s="366"/>
      <c r="CCI405" s="366"/>
      <c r="CCJ405" s="366"/>
      <c r="CCK405" s="366"/>
      <c r="CCL405" s="366"/>
      <c r="CCM405" s="366"/>
      <c r="CCN405" s="366"/>
      <c r="CCO405" s="366"/>
      <c r="CCP405" s="366"/>
      <c r="CCQ405" s="366"/>
      <c r="CCR405" s="366"/>
      <c r="CCS405" s="366"/>
      <c r="CCT405" s="366"/>
      <c r="CCU405" s="366"/>
      <c r="CCV405" s="366"/>
      <c r="CCW405" s="366"/>
      <c r="CCX405" s="366"/>
      <c r="CCY405" s="366"/>
      <c r="CCZ405" s="366"/>
      <c r="CDA405" s="366"/>
      <c r="CDB405" s="366"/>
      <c r="CDC405" s="366"/>
      <c r="CDD405" s="366"/>
      <c r="CDE405" s="366"/>
      <c r="CDF405" s="366"/>
      <c r="CDG405" s="366"/>
      <c r="CDH405" s="366"/>
      <c r="CDI405" s="366"/>
      <c r="CDJ405" s="366"/>
      <c r="CDK405" s="366"/>
      <c r="CDL405" s="366"/>
      <c r="CDM405" s="366"/>
      <c r="CDN405" s="366"/>
      <c r="CDO405" s="366"/>
      <c r="CDP405" s="366"/>
      <c r="CDQ405" s="366"/>
      <c r="CDR405" s="366"/>
      <c r="CDS405" s="366"/>
      <c r="CDT405" s="366"/>
      <c r="CDU405" s="366"/>
      <c r="CDV405" s="366"/>
      <c r="CDW405" s="366"/>
      <c r="CDX405" s="366"/>
      <c r="CDY405" s="366"/>
      <c r="CDZ405" s="366"/>
      <c r="CEA405" s="366"/>
      <c r="CEB405" s="366"/>
      <c r="CEC405" s="366"/>
      <c r="CED405" s="366"/>
      <c r="CEE405" s="366"/>
      <c r="CEF405" s="366"/>
      <c r="CEG405" s="366"/>
      <c r="CEH405" s="366"/>
      <c r="CEI405" s="366"/>
      <c r="CEJ405" s="366"/>
      <c r="CEK405" s="366"/>
      <c r="CEL405" s="366"/>
      <c r="CEM405" s="366"/>
      <c r="CEN405" s="366"/>
      <c r="CEO405" s="366"/>
      <c r="CEP405" s="366"/>
      <c r="CEQ405" s="366"/>
      <c r="CER405" s="366"/>
      <c r="CES405" s="366"/>
      <c r="CET405" s="366"/>
      <c r="CEU405" s="366"/>
      <c r="CEV405" s="366"/>
      <c r="CEW405" s="366"/>
      <c r="CEX405" s="366"/>
      <c r="CEY405" s="366"/>
      <c r="CEZ405" s="366"/>
      <c r="CFA405" s="366"/>
      <c r="CFB405" s="366"/>
      <c r="CFC405" s="366"/>
      <c r="CFD405" s="366"/>
      <c r="CFE405" s="366"/>
      <c r="CFF405" s="366"/>
      <c r="CFG405" s="366"/>
      <c r="CFH405" s="366"/>
      <c r="CFI405" s="366"/>
      <c r="CFJ405" s="366"/>
      <c r="CFK405" s="366"/>
      <c r="CFL405" s="366"/>
      <c r="CFM405" s="366"/>
      <c r="CFN405" s="366"/>
      <c r="CFO405" s="366"/>
      <c r="CFP405" s="366"/>
      <c r="CFQ405" s="366"/>
      <c r="CFR405" s="366"/>
      <c r="CFS405" s="366"/>
      <c r="CFT405" s="366"/>
      <c r="CFU405" s="366"/>
      <c r="CFV405" s="366"/>
      <c r="CFW405" s="366"/>
      <c r="CFX405" s="366"/>
      <c r="CFY405" s="366"/>
      <c r="CFZ405" s="366"/>
      <c r="CGA405" s="366"/>
      <c r="CGB405" s="366"/>
      <c r="CGC405" s="366"/>
      <c r="CGD405" s="366"/>
      <c r="CGE405" s="366"/>
      <c r="CGF405" s="366"/>
      <c r="CGG405" s="366"/>
      <c r="CGH405" s="366"/>
      <c r="CGI405" s="366"/>
      <c r="CGJ405" s="366"/>
      <c r="CGK405" s="366"/>
      <c r="CGL405" s="366"/>
      <c r="CGM405" s="366"/>
      <c r="CGN405" s="366"/>
      <c r="CGO405" s="366"/>
      <c r="CGP405" s="366"/>
      <c r="CGQ405" s="366"/>
      <c r="CGR405" s="366"/>
      <c r="CGS405" s="366"/>
      <c r="CGT405" s="366"/>
      <c r="CGU405" s="366"/>
      <c r="CGV405" s="366"/>
      <c r="CGW405" s="366"/>
      <c r="CGX405" s="366"/>
      <c r="CGY405" s="366"/>
      <c r="CGZ405" s="366"/>
      <c r="CHA405" s="366"/>
      <c r="CHB405" s="366"/>
      <c r="CHC405" s="366"/>
      <c r="CHD405" s="366"/>
      <c r="CHE405" s="366"/>
      <c r="CHF405" s="366"/>
      <c r="CHG405" s="366"/>
      <c r="CHH405" s="366"/>
      <c r="CHI405" s="366"/>
      <c r="CHJ405" s="366"/>
      <c r="CHK405" s="366"/>
      <c r="CHL405" s="366"/>
      <c r="CHM405" s="366"/>
      <c r="CHN405" s="366"/>
      <c r="CHO405" s="366"/>
      <c r="CHP405" s="366"/>
      <c r="CHQ405" s="366"/>
      <c r="CHR405" s="366"/>
      <c r="CHS405" s="366"/>
      <c r="CHT405" s="366"/>
      <c r="CHU405" s="366"/>
      <c r="CHV405" s="366"/>
      <c r="CHW405" s="366"/>
      <c r="CHX405" s="366"/>
      <c r="CHY405" s="366"/>
      <c r="CHZ405" s="366"/>
      <c r="CIA405" s="366"/>
      <c r="CIB405" s="366"/>
      <c r="CIC405" s="366"/>
      <c r="CID405" s="366"/>
      <c r="CIE405" s="366"/>
      <c r="CIF405" s="366"/>
      <c r="CIG405" s="366"/>
      <c r="CIH405" s="366"/>
      <c r="CII405" s="366"/>
      <c r="CIJ405" s="366"/>
      <c r="CIK405" s="366"/>
      <c r="CIL405" s="366"/>
      <c r="CIM405" s="366"/>
      <c r="CIN405" s="366"/>
      <c r="CIO405" s="366"/>
      <c r="CIP405" s="366"/>
      <c r="CIQ405" s="366"/>
      <c r="CIR405" s="366"/>
      <c r="CIS405" s="366"/>
      <c r="CIT405" s="366"/>
      <c r="CIU405" s="366"/>
      <c r="CIV405" s="366"/>
      <c r="CIW405" s="366"/>
      <c r="CIX405" s="366"/>
      <c r="CIY405" s="366"/>
      <c r="CIZ405" s="366"/>
      <c r="CJA405" s="366"/>
      <c r="CJB405" s="366"/>
      <c r="CJC405" s="366"/>
      <c r="CJD405" s="366"/>
      <c r="CJE405" s="366"/>
      <c r="CJF405" s="366"/>
      <c r="CJG405" s="366"/>
      <c r="CJH405" s="366"/>
      <c r="CJI405" s="366"/>
      <c r="CJJ405" s="366"/>
      <c r="CJK405" s="366"/>
      <c r="CJL405" s="366"/>
      <c r="CJM405" s="366"/>
      <c r="CJN405" s="366"/>
      <c r="CJO405" s="366"/>
      <c r="CJP405" s="366"/>
      <c r="CJQ405" s="366"/>
      <c r="CJR405" s="366"/>
      <c r="CJS405" s="366"/>
      <c r="CJT405" s="366"/>
      <c r="CJU405" s="366"/>
      <c r="CJV405" s="366"/>
      <c r="CJW405" s="366"/>
      <c r="CJX405" s="366"/>
      <c r="CJY405" s="366"/>
      <c r="CJZ405" s="366"/>
      <c r="CKA405" s="366"/>
      <c r="CKB405" s="366"/>
      <c r="CKC405" s="366"/>
      <c r="CKD405" s="366"/>
      <c r="CKE405" s="366"/>
      <c r="CKF405" s="366"/>
      <c r="CKG405" s="366"/>
      <c r="CKH405" s="366"/>
      <c r="CKI405" s="366"/>
      <c r="CKJ405" s="366"/>
      <c r="CKK405" s="366"/>
      <c r="CKL405" s="366"/>
      <c r="CKM405" s="366"/>
      <c r="CKN405" s="366"/>
      <c r="CKO405" s="366"/>
      <c r="CKP405" s="366"/>
      <c r="CKQ405" s="366"/>
      <c r="CKR405" s="366"/>
      <c r="CKS405" s="366"/>
      <c r="CKT405" s="366"/>
      <c r="CKU405" s="366"/>
      <c r="CKV405" s="366"/>
      <c r="CKW405" s="366"/>
      <c r="CKX405" s="366"/>
      <c r="CKY405" s="366"/>
      <c r="CKZ405" s="366"/>
      <c r="CLA405" s="366"/>
      <c r="CLB405" s="366"/>
      <c r="CLC405" s="366"/>
      <c r="CLD405" s="366"/>
      <c r="CLE405" s="366"/>
      <c r="CLF405" s="366"/>
      <c r="CLG405" s="366"/>
      <c r="CLH405" s="366"/>
      <c r="CLI405" s="366"/>
      <c r="CLJ405" s="366"/>
      <c r="CLK405" s="366"/>
      <c r="CLL405" s="366"/>
      <c r="CLM405" s="366"/>
      <c r="CLN405" s="366"/>
      <c r="CLO405" s="366"/>
      <c r="CLP405" s="366"/>
      <c r="CLQ405" s="366"/>
      <c r="CLR405" s="366"/>
      <c r="CLS405" s="366"/>
      <c r="CLT405" s="366"/>
      <c r="CLU405" s="366"/>
      <c r="CLV405" s="366"/>
      <c r="CLW405" s="366"/>
      <c r="CLX405" s="366"/>
      <c r="CLY405" s="366"/>
      <c r="CLZ405" s="366"/>
      <c r="CMA405" s="366"/>
      <c r="CMB405" s="366"/>
      <c r="CMC405" s="366"/>
      <c r="CMD405" s="366"/>
      <c r="CME405" s="366"/>
      <c r="CMF405" s="366"/>
      <c r="CMG405" s="366"/>
      <c r="CMH405" s="366"/>
      <c r="CMI405" s="366"/>
      <c r="CMJ405" s="366"/>
      <c r="CMK405" s="366"/>
      <c r="CML405" s="366"/>
      <c r="CMM405" s="366"/>
      <c r="CMN405" s="366"/>
      <c r="CMO405" s="366"/>
      <c r="CMP405" s="366"/>
      <c r="CMQ405" s="366"/>
      <c r="CMR405" s="366"/>
      <c r="CMS405" s="366"/>
      <c r="CMT405" s="366"/>
      <c r="CMU405" s="366"/>
      <c r="CMV405" s="366"/>
      <c r="CMW405" s="366"/>
      <c r="CMX405" s="366"/>
      <c r="CMY405" s="366"/>
      <c r="CMZ405" s="366"/>
      <c r="CNA405" s="366"/>
      <c r="CNB405" s="366"/>
      <c r="CNC405" s="366"/>
      <c r="CND405" s="366"/>
      <c r="CNE405" s="366"/>
      <c r="CNF405" s="366"/>
      <c r="CNG405" s="366"/>
      <c r="CNH405" s="366"/>
      <c r="CNI405" s="366"/>
      <c r="CNJ405" s="366"/>
      <c r="CNK405" s="366"/>
      <c r="CNL405" s="366"/>
      <c r="CNM405" s="366"/>
      <c r="CNN405" s="366"/>
      <c r="CNO405" s="366"/>
      <c r="CNP405" s="366"/>
      <c r="CNQ405" s="366"/>
      <c r="CNR405" s="366"/>
      <c r="CNS405" s="366"/>
      <c r="CNT405" s="366"/>
      <c r="CNU405" s="366"/>
      <c r="CNV405" s="366"/>
      <c r="CNW405" s="366"/>
      <c r="CNX405" s="366"/>
      <c r="CNY405" s="366"/>
      <c r="CNZ405" s="366"/>
      <c r="COA405" s="366"/>
      <c r="COB405" s="366"/>
      <c r="COC405" s="366"/>
      <c r="COD405" s="366"/>
      <c r="COE405" s="366"/>
      <c r="COF405" s="366"/>
      <c r="COG405" s="366"/>
      <c r="COH405" s="366"/>
      <c r="COI405" s="366"/>
      <c r="COJ405" s="366"/>
      <c r="COK405" s="366"/>
      <c r="COL405" s="366"/>
      <c r="COM405" s="366"/>
      <c r="CON405" s="366"/>
      <c r="COO405" s="366"/>
      <c r="COP405" s="366"/>
      <c r="COQ405" s="366"/>
      <c r="COR405" s="366"/>
      <c r="COS405" s="366"/>
      <c r="COT405" s="366"/>
      <c r="COU405" s="366"/>
      <c r="COV405" s="366"/>
      <c r="COW405" s="366"/>
      <c r="COX405" s="366"/>
      <c r="COY405" s="366"/>
      <c r="COZ405" s="366"/>
      <c r="CPA405" s="366"/>
      <c r="CPB405" s="366"/>
      <c r="CPC405" s="366"/>
      <c r="CPD405" s="366"/>
      <c r="CPE405" s="366"/>
      <c r="CPF405" s="366"/>
      <c r="CPG405" s="366"/>
      <c r="CPH405" s="366"/>
      <c r="CPI405" s="366"/>
      <c r="CPJ405" s="366"/>
      <c r="CPK405" s="366"/>
      <c r="CPL405" s="366"/>
      <c r="CPM405" s="366"/>
      <c r="CPN405" s="366"/>
      <c r="CPO405" s="366"/>
      <c r="CPP405" s="366"/>
      <c r="CPQ405" s="366"/>
      <c r="CPR405" s="366"/>
      <c r="CPS405" s="366"/>
      <c r="CPT405" s="366"/>
      <c r="CPU405" s="366"/>
      <c r="CPV405" s="366"/>
      <c r="CPW405" s="366"/>
      <c r="CPX405" s="366"/>
      <c r="CPY405" s="366"/>
      <c r="CPZ405" s="366"/>
      <c r="CQA405" s="366"/>
      <c r="CQB405" s="366"/>
      <c r="CQC405" s="366"/>
      <c r="CQD405" s="366"/>
      <c r="CQE405" s="366"/>
      <c r="CQF405" s="366"/>
      <c r="CQG405" s="366"/>
      <c r="CQH405" s="366"/>
      <c r="CQI405" s="366"/>
      <c r="CQJ405" s="366"/>
      <c r="CQK405" s="366"/>
      <c r="CQL405" s="366"/>
      <c r="CQM405" s="366"/>
      <c r="CQN405" s="366"/>
      <c r="CQO405" s="366"/>
      <c r="CQP405" s="366"/>
      <c r="CQQ405" s="366"/>
      <c r="CQR405" s="366"/>
      <c r="CQS405" s="366"/>
      <c r="CQT405" s="366"/>
      <c r="CQU405" s="366"/>
      <c r="CQV405" s="366"/>
      <c r="CQW405" s="366"/>
      <c r="CQX405" s="366"/>
      <c r="CQY405" s="366"/>
      <c r="CQZ405" s="366"/>
      <c r="CRA405" s="366"/>
      <c r="CRB405" s="366"/>
      <c r="CRC405" s="366"/>
      <c r="CRD405" s="366"/>
      <c r="CRE405" s="366"/>
      <c r="CRF405" s="366"/>
      <c r="CRG405" s="366"/>
      <c r="CRH405" s="366"/>
      <c r="CRI405" s="366"/>
      <c r="CRJ405" s="366"/>
      <c r="CRK405" s="366"/>
      <c r="CRL405" s="366"/>
      <c r="CRM405" s="366"/>
      <c r="CRN405" s="366"/>
      <c r="CRO405" s="366"/>
      <c r="CRP405" s="366"/>
      <c r="CRQ405" s="366"/>
      <c r="CRR405" s="366"/>
      <c r="CRS405" s="366"/>
      <c r="CRT405" s="366"/>
      <c r="CRU405" s="366"/>
      <c r="CRV405" s="366"/>
      <c r="CRW405" s="366"/>
      <c r="CRX405" s="366"/>
      <c r="CRY405" s="366"/>
      <c r="CRZ405" s="366"/>
      <c r="CSA405" s="366"/>
      <c r="CSB405" s="366"/>
      <c r="CSC405" s="366"/>
      <c r="CSD405" s="366"/>
      <c r="CSE405" s="366"/>
      <c r="CSF405" s="366"/>
      <c r="CSG405" s="366"/>
      <c r="CSH405" s="366"/>
      <c r="CSI405" s="366"/>
      <c r="CSJ405" s="366"/>
      <c r="CSK405" s="366"/>
      <c r="CSL405" s="366"/>
      <c r="CSM405" s="366"/>
      <c r="CSN405" s="366"/>
      <c r="CSO405" s="366"/>
      <c r="CSP405" s="366"/>
      <c r="CSQ405" s="366"/>
      <c r="CSR405" s="366"/>
      <c r="CSS405" s="366"/>
      <c r="CST405" s="366"/>
      <c r="CSU405" s="366"/>
      <c r="CSV405" s="366"/>
      <c r="CSW405" s="366"/>
      <c r="CSX405" s="366"/>
      <c r="CSY405" s="366"/>
      <c r="CSZ405" s="366"/>
      <c r="CTA405" s="366"/>
      <c r="CTB405" s="366"/>
      <c r="CTC405" s="366"/>
      <c r="CTD405" s="366"/>
      <c r="CTE405" s="366"/>
      <c r="CTF405" s="366"/>
      <c r="CTG405" s="366"/>
      <c r="CTH405" s="366"/>
      <c r="CTI405" s="366"/>
      <c r="CTJ405" s="366"/>
      <c r="CTK405" s="366"/>
      <c r="CTL405" s="366"/>
      <c r="CTM405" s="366"/>
      <c r="CTN405" s="366"/>
      <c r="CTO405" s="366"/>
      <c r="CTP405" s="366"/>
      <c r="CTQ405" s="366"/>
      <c r="CTR405" s="366"/>
      <c r="CTS405" s="366"/>
      <c r="CTT405" s="366"/>
      <c r="CTU405" s="366"/>
      <c r="CTV405" s="366"/>
      <c r="CTW405" s="366"/>
      <c r="CTX405" s="366"/>
      <c r="CTY405" s="366"/>
      <c r="CTZ405" s="366"/>
      <c r="CUA405" s="366"/>
      <c r="CUB405" s="366"/>
      <c r="CUC405" s="366"/>
      <c r="CUD405" s="366"/>
      <c r="CUE405" s="366"/>
      <c r="CUF405" s="366"/>
      <c r="CUG405" s="366"/>
      <c r="CUH405" s="366"/>
      <c r="CUI405" s="366"/>
      <c r="CUJ405" s="366"/>
      <c r="CUK405" s="366"/>
      <c r="CUL405" s="366"/>
      <c r="CUM405" s="366"/>
      <c r="CUN405" s="366"/>
      <c r="CUO405" s="366"/>
      <c r="CUP405" s="366"/>
      <c r="CUQ405" s="366"/>
      <c r="CUR405" s="366"/>
      <c r="CUS405" s="366"/>
      <c r="CUT405" s="366"/>
      <c r="CUU405" s="366"/>
      <c r="CUV405" s="366"/>
      <c r="CUW405" s="366"/>
      <c r="CUX405" s="366"/>
      <c r="CUY405" s="366"/>
      <c r="CUZ405" s="366"/>
      <c r="CVA405" s="366"/>
      <c r="CVB405" s="366"/>
      <c r="CVC405" s="366"/>
      <c r="CVD405" s="366"/>
      <c r="CVE405" s="366"/>
      <c r="CVF405" s="366"/>
      <c r="CVG405" s="366"/>
      <c r="CVH405" s="366"/>
      <c r="CVI405" s="366"/>
      <c r="CVJ405" s="366"/>
      <c r="CVK405" s="366"/>
      <c r="CVL405" s="366"/>
      <c r="CVM405" s="366"/>
      <c r="CVN405" s="366"/>
      <c r="CVO405" s="366"/>
      <c r="CVP405" s="366"/>
      <c r="CVQ405" s="366"/>
      <c r="CVR405" s="366"/>
      <c r="CVS405" s="366"/>
      <c r="CVT405" s="366"/>
      <c r="CVU405" s="366"/>
      <c r="CVV405" s="366"/>
      <c r="CVW405" s="366"/>
      <c r="CVX405" s="366"/>
      <c r="CVY405" s="366"/>
      <c r="CVZ405" s="366"/>
      <c r="CWA405" s="366"/>
      <c r="CWB405" s="366"/>
      <c r="CWC405" s="366"/>
      <c r="CWD405" s="366"/>
      <c r="CWE405" s="366"/>
      <c r="CWF405" s="366"/>
      <c r="CWG405" s="366"/>
      <c r="CWH405" s="366"/>
      <c r="CWI405" s="366"/>
      <c r="CWJ405" s="366"/>
      <c r="CWK405" s="366"/>
      <c r="CWL405" s="366"/>
      <c r="CWM405" s="366"/>
      <c r="CWN405" s="366"/>
      <c r="CWO405" s="366"/>
      <c r="CWP405" s="366"/>
      <c r="CWQ405" s="366"/>
      <c r="CWR405" s="366"/>
      <c r="CWS405" s="366"/>
      <c r="CWT405" s="366"/>
      <c r="CWU405" s="366"/>
      <c r="CWV405" s="366"/>
      <c r="CWW405" s="366"/>
      <c r="CWX405" s="366"/>
      <c r="CWY405" s="366"/>
      <c r="CWZ405" s="366"/>
      <c r="CXA405" s="366"/>
      <c r="CXB405" s="366"/>
      <c r="CXC405" s="366"/>
      <c r="CXD405" s="366"/>
      <c r="CXE405" s="366"/>
      <c r="CXF405" s="366"/>
      <c r="CXG405" s="366"/>
      <c r="CXH405" s="366"/>
      <c r="CXI405" s="366"/>
      <c r="CXJ405" s="366"/>
      <c r="CXK405" s="366"/>
      <c r="CXL405" s="366"/>
      <c r="CXM405" s="366"/>
      <c r="CXN405" s="366"/>
      <c r="CXO405" s="366"/>
      <c r="CXP405" s="366"/>
      <c r="CXQ405" s="366"/>
      <c r="CXR405" s="366"/>
      <c r="CXS405" s="366"/>
      <c r="CXT405" s="366"/>
      <c r="CXU405" s="366"/>
      <c r="CXV405" s="366"/>
      <c r="CXW405" s="366"/>
      <c r="CXX405" s="366"/>
      <c r="CXY405" s="366"/>
      <c r="CXZ405" s="366"/>
      <c r="CYA405" s="366"/>
      <c r="CYB405" s="366"/>
      <c r="CYC405" s="366"/>
      <c r="CYD405" s="366"/>
      <c r="CYE405" s="366"/>
      <c r="CYF405" s="366"/>
      <c r="CYG405" s="366"/>
      <c r="CYH405" s="366"/>
      <c r="CYI405" s="366"/>
      <c r="CYJ405" s="366"/>
      <c r="CYK405" s="366"/>
      <c r="CYL405" s="366"/>
      <c r="CYM405" s="366"/>
      <c r="CYN405" s="366"/>
      <c r="CYO405" s="366"/>
      <c r="CYP405" s="366"/>
      <c r="CYQ405" s="366"/>
      <c r="CYR405" s="366"/>
      <c r="CYS405" s="366"/>
      <c r="CYT405" s="366"/>
      <c r="CYU405" s="366"/>
      <c r="CYV405" s="366"/>
      <c r="CYW405" s="366"/>
      <c r="CYX405" s="366"/>
      <c r="CYY405" s="366"/>
      <c r="CYZ405" s="366"/>
      <c r="CZA405" s="366"/>
      <c r="CZB405" s="366"/>
      <c r="CZC405" s="366"/>
      <c r="CZD405" s="366"/>
      <c r="CZE405" s="366"/>
      <c r="CZF405" s="366"/>
      <c r="CZG405" s="366"/>
      <c r="CZH405" s="366"/>
      <c r="CZI405" s="366"/>
      <c r="CZJ405" s="366"/>
      <c r="CZK405" s="366"/>
      <c r="CZL405" s="366"/>
      <c r="CZM405" s="366"/>
      <c r="CZN405" s="366"/>
      <c r="CZO405" s="366"/>
      <c r="CZP405" s="366"/>
      <c r="CZQ405" s="366"/>
      <c r="CZR405" s="366"/>
      <c r="CZS405" s="366"/>
      <c r="CZT405" s="366"/>
      <c r="CZU405" s="366"/>
      <c r="CZV405" s="366"/>
      <c r="CZW405" s="366"/>
      <c r="CZX405" s="366"/>
      <c r="CZY405" s="366"/>
      <c r="CZZ405" s="366"/>
      <c r="DAA405" s="366"/>
      <c r="DAB405" s="366"/>
      <c r="DAC405" s="366"/>
      <c r="DAD405" s="366"/>
      <c r="DAE405" s="366"/>
      <c r="DAF405" s="366"/>
      <c r="DAG405" s="366"/>
      <c r="DAH405" s="366"/>
      <c r="DAI405" s="366"/>
      <c r="DAJ405" s="366"/>
      <c r="DAK405" s="366"/>
      <c r="DAL405" s="366"/>
      <c r="DAM405" s="366"/>
      <c r="DAN405" s="366"/>
      <c r="DAO405" s="366"/>
      <c r="DAP405" s="366"/>
      <c r="DAQ405" s="366"/>
      <c r="DAR405" s="366"/>
      <c r="DAS405" s="366"/>
      <c r="DAT405" s="366"/>
      <c r="DAU405" s="366"/>
      <c r="DAV405" s="366"/>
      <c r="DAW405" s="366"/>
      <c r="DAX405" s="366"/>
      <c r="DAY405" s="366"/>
      <c r="DAZ405" s="366"/>
      <c r="DBA405" s="366"/>
      <c r="DBB405" s="366"/>
      <c r="DBC405" s="366"/>
      <c r="DBD405" s="366"/>
      <c r="DBE405" s="366"/>
      <c r="DBF405" s="366"/>
      <c r="DBG405" s="366"/>
      <c r="DBH405" s="366"/>
      <c r="DBI405" s="366"/>
      <c r="DBJ405" s="366"/>
      <c r="DBK405" s="366"/>
      <c r="DBL405" s="366"/>
      <c r="DBM405" s="366"/>
      <c r="DBN405" s="366"/>
      <c r="DBO405" s="366"/>
      <c r="DBP405" s="366"/>
      <c r="DBQ405" s="366"/>
      <c r="DBR405" s="366"/>
      <c r="DBS405" s="366"/>
      <c r="DBT405" s="366"/>
      <c r="DBU405" s="366"/>
      <c r="DBV405" s="366"/>
      <c r="DBW405" s="366"/>
      <c r="DBX405" s="366"/>
      <c r="DBY405" s="366"/>
      <c r="DBZ405" s="366"/>
      <c r="DCA405" s="366"/>
      <c r="DCB405" s="366"/>
      <c r="DCC405" s="366"/>
      <c r="DCD405" s="366"/>
      <c r="DCE405" s="366"/>
      <c r="DCF405" s="366"/>
      <c r="DCG405" s="366"/>
      <c r="DCH405" s="366"/>
      <c r="DCI405" s="366"/>
      <c r="DCJ405" s="366"/>
      <c r="DCK405" s="366"/>
      <c r="DCL405" s="366"/>
      <c r="DCM405" s="366"/>
      <c r="DCN405" s="366"/>
      <c r="DCO405" s="366"/>
      <c r="DCP405" s="366"/>
      <c r="DCQ405" s="366"/>
      <c r="DCR405" s="366"/>
      <c r="DCS405" s="366"/>
      <c r="DCT405" s="366"/>
      <c r="DCU405" s="366"/>
      <c r="DCV405" s="366"/>
      <c r="DCW405" s="366"/>
      <c r="DCX405" s="366"/>
      <c r="DCY405" s="366"/>
      <c r="DCZ405" s="366"/>
      <c r="DDA405" s="366"/>
      <c r="DDB405" s="366"/>
      <c r="DDC405" s="366"/>
      <c r="DDD405" s="366"/>
      <c r="DDE405" s="366"/>
      <c r="DDF405" s="366"/>
      <c r="DDG405" s="366"/>
      <c r="DDH405" s="366"/>
      <c r="DDI405" s="366"/>
      <c r="DDJ405" s="366"/>
      <c r="DDK405" s="366"/>
      <c r="DDL405" s="366"/>
      <c r="DDM405" s="366"/>
      <c r="DDN405" s="366"/>
      <c r="DDO405" s="366"/>
      <c r="DDP405" s="366"/>
      <c r="DDQ405" s="366"/>
      <c r="DDR405" s="366"/>
      <c r="DDS405" s="366"/>
      <c r="DDT405" s="366"/>
      <c r="DDU405" s="366"/>
      <c r="DDV405" s="366"/>
      <c r="DDW405" s="366"/>
      <c r="DDX405" s="366"/>
      <c r="DDY405" s="366"/>
      <c r="DDZ405" s="366"/>
      <c r="DEA405" s="366"/>
      <c r="DEB405" s="366"/>
      <c r="DEC405" s="366"/>
      <c r="DED405" s="366"/>
      <c r="DEE405" s="366"/>
      <c r="DEF405" s="366"/>
      <c r="DEG405" s="366"/>
      <c r="DEH405" s="366"/>
      <c r="DEI405" s="366"/>
      <c r="DEJ405" s="366"/>
      <c r="DEK405" s="366"/>
      <c r="DEL405" s="366"/>
      <c r="DEM405" s="366"/>
      <c r="DEN405" s="366"/>
      <c r="DEO405" s="366"/>
      <c r="DEP405" s="366"/>
      <c r="DEQ405" s="366"/>
      <c r="DER405" s="366"/>
      <c r="DES405" s="366"/>
      <c r="DET405" s="366"/>
      <c r="DEU405" s="366"/>
      <c r="DEV405" s="366"/>
      <c r="DEW405" s="366"/>
      <c r="DEX405" s="366"/>
      <c r="DEY405" s="366"/>
      <c r="DEZ405" s="366"/>
      <c r="DFA405" s="366"/>
      <c r="DFB405" s="366"/>
      <c r="DFC405" s="366"/>
      <c r="DFD405" s="366"/>
      <c r="DFE405" s="366"/>
      <c r="DFF405" s="366"/>
      <c r="DFG405" s="366"/>
      <c r="DFH405" s="366"/>
      <c r="DFI405" s="366"/>
      <c r="DFJ405" s="366"/>
      <c r="DFK405" s="366"/>
      <c r="DFL405" s="366"/>
      <c r="DFM405" s="366"/>
      <c r="DFN405" s="366"/>
      <c r="DFO405" s="366"/>
      <c r="DFP405" s="366"/>
      <c r="DFQ405" s="366"/>
      <c r="DFR405" s="366"/>
      <c r="DFS405" s="366"/>
      <c r="DFT405" s="366"/>
      <c r="DFU405" s="366"/>
      <c r="DFV405" s="366"/>
      <c r="DFW405" s="366"/>
      <c r="DFX405" s="366"/>
      <c r="DFY405" s="366"/>
      <c r="DFZ405" s="366"/>
      <c r="DGA405" s="366"/>
      <c r="DGB405" s="366"/>
      <c r="DGC405" s="366"/>
      <c r="DGD405" s="366"/>
      <c r="DGE405" s="366"/>
      <c r="DGF405" s="366"/>
      <c r="DGG405" s="366"/>
      <c r="DGH405" s="366"/>
      <c r="DGI405" s="366"/>
      <c r="DGJ405" s="366"/>
      <c r="DGK405" s="366"/>
      <c r="DGL405" s="366"/>
      <c r="DGM405" s="366"/>
      <c r="DGN405" s="366"/>
      <c r="DGO405" s="366"/>
      <c r="DGP405" s="366"/>
      <c r="DGQ405" s="366"/>
      <c r="DGR405" s="366"/>
      <c r="DGS405" s="366"/>
      <c r="DGT405" s="366"/>
      <c r="DGU405" s="366"/>
      <c r="DGV405" s="366"/>
      <c r="DGW405" s="366"/>
      <c r="DGX405" s="366"/>
      <c r="DGY405" s="366"/>
      <c r="DGZ405" s="366"/>
      <c r="DHA405" s="366"/>
      <c r="DHB405" s="366"/>
      <c r="DHC405" s="366"/>
      <c r="DHD405" s="366"/>
      <c r="DHE405" s="366"/>
      <c r="DHF405" s="366"/>
      <c r="DHG405" s="366"/>
      <c r="DHH405" s="366"/>
      <c r="DHI405" s="366"/>
      <c r="DHJ405" s="366"/>
      <c r="DHK405" s="366"/>
      <c r="DHL405" s="366"/>
      <c r="DHM405" s="366"/>
      <c r="DHN405" s="366"/>
      <c r="DHO405" s="366"/>
      <c r="DHP405" s="366"/>
      <c r="DHQ405" s="366"/>
      <c r="DHR405" s="366"/>
      <c r="DHS405" s="366"/>
      <c r="DHT405" s="366"/>
      <c r="DHU405" s="366"/>
      <c r="DHV405" s="366"/>
      <c r="DHW405" s="366"/>
      <c r="DHX405" s="366"/>
      <c r="DHY405" s="366"/>
      <c r="DHZ405" s="366"/>
      <c r="DIA405" s="366"/>
      <c r="DIB405" s="366"/>
      <c r="DIC405" s="366"/>
      <c r="DID405" s="366"/>
      <c r="DIE405" s="366"/>
      <c r="DIF405" s="366"/>
      <c r="DIG405" s="366"/>
      <c r="DIH405" s="366"/>
      <c r="DII405" s="366"/>
      <c r="DIJ405" s="366"/>
      <c r="DIK405" s="366"/>
      <c r="DIL405" s="366"/>
      <c r="DIM405" s="366"/>
      <c r="DIN405" s="366"/>
      <c r="DIO405" s="366"/>
      <c r="DIP405" s="366"/>
      <c r="DIQ405" s="366"/>
      <c r="DIR405" s="366"/>
      <c r="DIS405" s="366"/>
      <c r="DIT405" s="366"/>
      <c r="DIU405" s="366"/>
      <c r="DIV405" s="366"/>
      <c r="DIW405" s="366"/>
      <c r="DIX405" s="366"/>
      <c r="DIY405" s="366"/>
      <c r="DIZ405" s="366"/>
      <c r="DJA405" s="366"/>
      <c r="DJB405" s="366"/>
      <c r="DJC405" s="366"/>
      <c r="DJD405" s="366"/>
      <c r="DJE405" s="366"/>
      <c r="DJF405" s="366"/>
      <c r="DJG405" s="366"/>
      <c r="DJH405" s="366"/>
      <c r="DJI405" s="366"/>
      <c r="DJJ405" s="366"/>
      <c r="DJK405" s="366"/>
      <c r="DJL405" s="366"/>
      <c r="DJM405" s="366"/>
      <c r="DJN405" s="366"/>
      <c r="DJO405" s="366"/>
      <c r="DJP405" s="366"/>
      <c r="DJQ405" s="366"/>
      <c r="DJR405" s="366"/>
      <c r="DJS405" s="366"/>
      <c r="DJT405" s="366"/>
      <c r="DJU405" s="366"/>
      <c r="DJV405" s="366"/>
      <c r="DJW405" s="366"/>
      <c r="DJX405" s="366"/>
      <c r="DJY405" s="366"/>
      <c r="DJZ405" s="366"/>
      <c r="DKA405" s="366"/>
      <c r="DKB405" s="366"/>
      <c r="DKC405" s="366"/>
      <c r="DKD405" s="366"/>
      <c r="DKE405" s="366"/>
      <c r="DKF405" s="366"/>
      <c r="DKG405" s="366"/>
      <c r="DKH405" s="366"/>
      <c r="DKI405" s="366"/>
      <c r="DKJ405" s="366"/>
      <c r="DKK405" s="366"/>
      <c r="DKL405" s="366"/>
      <c r="DKM405" s="366"/>
      <c r="DKN405" s="366"/>
      <c r="DKO405" s="366"/>
      <c r="DKP405" s="366"/>
      <c r="DKQ405" s="366"/>
      <c r="DKR405" s="366"/>
      <c r="DKS405" s="366"/>
      <c r="DKT405" s="366"/>
      <c r="DKU405" s="366"/>
      <c r="DKV405" s="366"/>
      <c r="DKW405" s="366"/>
      <c r="DKX405" s="366"/>
      <c r="DKY405" s="366"/>
      <c r="DKZ405" s="366"/>
      <c r="DLA405" s="366"/>
      <c r="DLB405" s="366"/>
      <c r="DLC405" s="366"/>
      <c r="DLD405" s="366"/>
      <c r="DLE405" s="366"/>
      <c r="DLF405" s="366"/>
      <c r="DLG405" s="366"/>
      <c r="DLH405" s="366"/>
      <c r="DLI405" s="366"/>
      <c r="DLJ405" s="366"/>
      <c r="DLK405" s="366"/>
      <c r="DLL405" s="366"/>
      <c r="DLM405" s="366"/>
      <c r="DLN405" s="366"/>
      <c r="DLO405" s="366"/>
      <c r="DLP405" s="366"/>
      <c r="DLQ405" s="366"/>
      <c r="DLR405" s="366"/>
      <c r="DLS405" s="366"/>
      <c r="DLT405" s="366"/>
      <c r="DLU405" s="366"/>
      <c r="DLV405" s="366"/>
      <c r="DLW405" s="366"/>
      <c r="DLX405" s="366"/>
      <c r="DLY405" s="366"/>
      <c r="DLZ405" s="366"/>
      <c r="DMA405" s="366"/>
      <c r="DMB405" s="366"/>
      <c r="DMC405" s="366"/>
      <c r="DMD405" s="366"/>
      <c r="DME405" s="366"/>
      <c r="DMF405" s="366"/>
      <c r="DMG405" s="366"/>
      <c r="DMH405" s="366"/>
      <c r="DMI405" s="366"/>
      <c r="DMJ405" s="366"/>
      <c r="DMK405" s="366"/>
      <c r="DML405" s="366"/>
      <c r="DMM405" s="366"/>
      <c r="DMN405" s="366"/>
      <c r="DMO405" s="366"/>
      <c r="DMP405" s="366"/>
      <c r="DMQ405" s="366"/>
      <c r="DMR405" s="366"/>
      <c r="DMS405" s="366"/>
      <c r="DMT405" s="366"/>
      <c r="DMU405" s="366"/>
      <c r="DMV405" s="366"/>
      <c r="DMW405" s="366"/>
      <c r="DMX405" s="366"/>
      <c r="DMY405" s="366"/>
      <c r="DMZ405" s="366"/>
      <c r="DNA405" s="366"/>
      <c r="DNB405" s="366"/>
      <c r="DNC405" s="366"/>
      <c r="DND405" s="366"/>
      <c r="DNE405" s="366"/>
      <c r="DNF405" s="366"/>
      <c r="DNG405" s="366"/>
      <c r="DNH405" s="366"/>
      <c r="DNI405" s="366"/>
      <c r="DNJ405" s="366"/>
      <c r="DNK405" s="366"/>
      <c r="DNL405" s="366"/>
      <c r="DNM405" s="366"/>
      <c r="DNN405" s="366"/>
      <c r="DNO405" s="366"/>
      <c r="DNP405" s="366"/>
      <c r="DNQ405" s="366"/>
      <c r="DNR405" s="366"/>
      <c r="DNS405" s="366"/>
      <c r="DNT405" s="366"/>
      <c r="DNU405" s="366"/>
      <c r="DNV405" s="366"/>
      <c r="DNW405" s="366"/>
      <c r="DNX405" s="366"/>
      <c r="DNY405" s="366"/>
      <c r="DNZ405" s="366"/>
      <c r="DOA405" s="366"/>
      <c r="DOB405" s="366"/>
      <c r="DOC405" s="366"/>
      <c r="DOD405" s="366"/>
      <c r="DOE405" s="366"/>
      <c r="DOF405" s="366"/>
      <c r="DOG405" s="366"/>
      <c r="DOH405" s="366"/>
      <c r="DOI405" s="366"/>
      <c r="DOJ405" s="366"/>
      <c r="DOK405" s="366"/>
      <c r="DOL405" s="366"/>
      <c r="DOM405" s="366"/>
      <c r="DON405" s="366"/>
      <c r="DOO405" s="366"/>
      <c r="DOP405" s="366"/>
      <c r="DOQ405" s="366"/>
      <c r="DOR405" s="366"/>
      <c r="DOS405" s="366"/>
      <c r="DOT405" s="366"/>
      <c r="DOU405" s="366"/>
      <c r="DOV405" s="366"/>
      <c r="DOW405" s="366"/>
      <c r="DOX405" s="366"/>
      <c r="DOY405" s="366"/>
      <c r="DOZ405" s="366"/>
      <c r="DPA405" s="366"/>
      <c r="DPB405" s="366"/>
      <c r="DPC405" s="366"/>
      <c r="DPD405" s="366"/>
      <c r="DPE405" s="366"/>
      <c r="DPF405" s="366"/>
      <c r="DPG405" s="366"/>
      <c r="DPH405" s="366"/>
      <c r="DPI405" s="366"/>
      <c r="DPJ405" s="366"/>
      <c r="DPK405" s="366"/>
      <c r="DPL405" s="366"/>
      <c r="DPM405" s="366"/>
      <c r="DPN405" s="366"/>
      <c r="DPO405" s="366"/>
      <c r="DPP405" s="366"/>
      <c r="DPQ405" s="366"/>
      <c r="DPR405" s="366"/>
      <c r="DPS405" s="366"/>
      <c r="DPT405" s="366"/>
      <c r="DPU405" s="366"/>
      <c r="DPV405" s="366"/>
      <c r="DPW405" s="366"/>
      <c r="DPX405" s="366"/>
      <c r="DPY405" s="366"/>
      <c r="DPZ405" s="366"/>
      <c r="DQA405" s="366"/>
      <c r="DQB405" s="366"/>
      <c r="DQC405" s="366"/>
      <c r="DQD405" s="366"/>
      <c r="DQE405" s="366"/>
      <c r="DQF405" s="366"/>
      <c r="DQG405" s="366"/>
      <c r="DQH405" s="366"/>
      <c r="DQI405" s="366"/>
      <c r="DQJ405" s="366"/>
      <c r="DQK405" s="366"/>
      <c r="DQL405" s="366"/>
      <c r="DQM405" s="366"/>
      <c r="DQN405" s="366"/>
      <c r="DQO405" s="366"/>
      <c r="DQP405" s="366"/>
      <c r="DQQ405" s="366"/>
      <c r="DQR405" s="366"/>
      <c r="DQS405" s="366"/>
      <c r="DQT405" s="366"/>
      <c r="DQU405" s="366"/>
      <c r="DQV405" s="366"/>
      <c r="DQW405" s="366"/>
      <c r="DQX405" s="366"/>
      <c r="DQY405" s="366"/>
      <c r="DQZ405" s="366"/>
      <c r="DRA405" s="366"/>
      <c r="DRB405" s="366"/>
      <c r="DRC405" s="366"/>
      <c r="DRD405" s="366"/>
      <c r="DRE405" s="366"/>
      <c r="DRF405" s="366"/>
      <c r="DRG405" s="366"/>
      <c r="DRH405" s="366"/>
      <c r="DRI405" s="366"/>
      <c r="DRJ405" s="366"/>
      <c r="DRK405" s="366"/>
      <c r="DRL405" s="366"/>
      <c r="DRM405" s="366"/>
      <c r="DRN405" s="366"/>
      <c r="DRO405" s="366"/>
      <c r="DRP405" s="366"/>
      <c r="DRQ405" s="366"/>
      <c r="DRR405" s="366"/>
      <c r="DRS405" s="366"/>
      <c r="DRT405" s="366"/>
      <c r="DRU405" s="366"/>
      <c r="DRV405" s="366"/>
      <c r="DRW405" s="366"/>
      <c r="DRX405" s="366"/>
      <c r="DRY405" s="366"/>
      <c r="DRZ405" s="366"/>
      <c r="DSA405" s="366"/>
      <c r="DSB405" s="366"/>
      <c r="DSC405" s="366"/>
      <c r="DSD405" s="366"/>
      <c r="DSE405" s="366"/>
      <c r="DSF405" s="366"/>
      <c r="DSG405" s="366"/>
      <c r="DSH405" s="366"/>
      <c r="DSI405" s="366"/>
      <c r="DSJ405" s="366"/>
      <c r="DSK405" s="366"/>
      <c r="DSL405" s="366"/>
      <c r="DSM405" s="366"/>
      <c r="DSN405" s="366"/>
      <c r="DSO405" s="366"/>
      <c r="DSP405" s="366"/>
      <c r="DSQ405" s="366"/>
      <c r="DSR405" s="366"/>
      <c r="DSS405" s="366"/>
      <c r="DST405" s="366"/>
      <c r="DSU405" s="366"/>
      <c r="DSV405" s="366"/>
      <c r="DSW405" s="366"/>
      <c r="DSX405" s="366"/>
      <c r="DSY405" s="366"/>
      <c r="DSZ405" s="366"/>
      <c r="DTA405" s="366"/>
      <c r="DTB405" s="366"/>
      <c r="DTC405" s="366"/>
      <c r="DTD405" s="366"/>
      <c r="DTE405" s="366"/>
      <c r="DTF405" s="366"/>
      <c r="DTG405" s="366"/>
      <c r="DTH405" s="366"/>
      <c r="DTI405" s="366"/>
      <c r="DTJ405" s="366"/>
      <c r="DTK405" s="366"/>
      <c r="DTL405" s="366"/>
      <c r="DTM405" s="366"/>
      <c r="DTN405" s="366"/>
      <c r="DTO405" s="366"/>
      <c r="DTP405" s="366"/>
      <c r="DTQ405" s="366"/>
      <c r="DTR405" s="366"/>
      <c r="DTS405" s="366"/>
      <c r="DTT405" s="366"/>
      <c r="DTU405" s="366"/>
      <c r="DTV405" s="366"/>
      <c r="DTW405" s="366"/>
      <c r="DTX405" s="366"/>
      <c r="DTY405" s="366"/>
      <c r="DTZ405" s="366"/>
      <c r="DUA405" s="366"/>
      <c r="DUB405" s="366"/>
      <c r="DUC405" s="366"/>
      <c r="DUD405" s="366"/>
      <c r="DUE405" s="366"/>
      <c r="DUF405" s="366"/>
      <c r="DUG405" s="366"/>
      <c r="DUH405" s="366"/>
      <c r="DUI405" s="366"/>
      <c r="DUJ405" s="366"/>
      <c r="DUK405" s="366"/>
      <c r="DUL405" s="366"/>
      <c r="DUM405" s="366"/>
      <c r="DUN405" s="366"/>
      <c r="DUO405" s="366"/>
      <c r="DUP405" s="366"/>
      <c r="DUQ405" s="366"/>
      <c r="DUR405" s="366"/>
      <c r="DUS405" s="366"/>
      <c r="DUT405" s="366"/>
      <c r="DUU405" s="366"/>
      <c r="DUV405" s="366"/>
      <c r="DUW405" s="366"/>
      <c r="DUX405" s="366"/>
      <c r="DUY405" s="366"/>
      <c r="DUZ405" s="366"/>
      <c r="DVA405" s="366"/>
      <c r="DVB405" s="366"/>
      <c r="DVC405" s="366"/>
      <c r="DVD405" s="366"/>
      <c r="DVE405" s="366"/>
      <c r="DVF405" s="366"/>
      <c r="DVG405" s="366"/>
      <c r="DVH405" s="366"/>
      <c r="DVI405" s="366"/>
      <c r="DVJ405" s="366"/>
      <c r="DVK405" s="366"/>
      <c r="DVL405" s="366"/>
      <c r="DVM405" s="366"/>
      <c r="DVN405" s="366"/>
      <c r="DVO405" s="366"/>
      <c r="DVP405" s="366"/>
      <c r="DVQ405" s="366"/>
      <c r="DVR405" s="366"/>
      <c r="DVS405" s="366"/>
      <c r="DVT405" s="366"/>
      <c r="DVU405" s="366"/>
      <c r="DVV405" s="366"/>
      <c r="DVW405" s="366"/>
      <c r="DVX405" s="366"/>
      <c r="DVY405" s="366"/>
      <c r="DVZ405" s="366"/>
      <c r="DWA405" s="366"/>
      <c r="DWB405" s="366"/>
      <c r="DWC405" s="366"/>
      <c r="DWD405" s="366"/>
      <c r="DWE405" s="366"/>
      <c r="DWF405" s="366"/>
      <c r="DWG405" s="366"/>
      <c r="DWH405" s="366"/>
      <c r="DWI405" s="366"/>
      <c r="DWJ405" s="366"/>
      <c r="DWK405" s="366"/>
      <c r="DWL405" s="366"/>
      <c r="DWM405" s="366"/>
      <c r="DWN405" s="366"/>
      <c r="DWO405" s="366"/>
      <c r="DWP405" s="366"/>
      <c r="DWQ405" s="366"/>
      <c r="DWR405" s="366"/>
      <c r="DWS405" s="366"/>
      <c r="DWT405" s="366"/>
      <c r="DWU405" s="366"/>
      <c r="DWV405" s="366"/>
      <c r="DWW405" s="366"/>
      <c r="DWX405" s="366"/>
      <c r="DWY405" s="366"/>
      <c r="DWZ405" s="366"/>
      <c r="DXA405" s="366"/>
      <c r="DXB405" s="366"/>
      <c r="DXC405" s="366"/>
      <c r="DXD405" s="366"/>
      <c r="DXE405" s="366"/>
      <c r="DXF405" s="366"/>
      <c r="DXG405" s="366"/>
      <c r="DXH405" s="366"/>
      <c r="DXI405" s="366"/>
      <c r="DXJ405" s="366"/>
      <c r="DXK405" s="366"/>
      <c r="DXL405" s="366"/>
      <c r="DXM405" s="366"/>
      <c r="DXN405" s="366"/>
      <c r="DXO405" s="366"/>
      <c r="DXP405" s="366"/>
      <c r="DXQ405" s="366"/>
      <c r="DXR405" s="366"/>
      <c r="DXS405" s="366"/>
      <c r="DXT405" s="366"/>
      <c r="DXU405" s="366"/>
      <c r="DXV405" s="366"/>
      <c r="DXW405" s="366"/>
      <c r="DXX405" s="366"/>
      <c r="DXY405" s="366"/>
      <c r="DXZ405" s="366"/>
      <c r="DYA405" s="366"/>
      <c r="DYB405" s="366"/>
      <c r="DYC405" s="366"/>
      <c r="DYD405" s="366"/>
      <c r="DYE405" s="366"/>
      <c r="DYF405" s="366"/>
      <c r="DYG405" s="366"/>
      <c r="DYH405" s="366"/>
      <c r="DYI405" s="366"/>
      <c r="DYJ405" s="366"/>
      <c r="DYK405" s="366"/>
      <c r="DYL405" s="366"/>
      <c r="DYM405" s="366"/>
      <c r="DYN405" s="366"/>
      <c r="DYO405" s="366"/>
      <c r="DYP405" s="366"/>
      <c r="DYQ405" s="366"/>
      <c r="DYR405" s="366"/>
      <c r="DYS405" s="366"/>
      <c r="DYT405" s="366"/>
      <c r="DYU405" s="366"/>
      <c r="DYV405" s="366"/>
      <c r="DYW405" s="366"/>
      <c r="DYX405" s="366"/>
      <c r="DYY405" s="366"/>
      <c r="DYZ405" s="366"/>
      <c r="DZA405" s="366"/>
      <c r="DZB405" s="366"/>
      <c r="DZC405" s="366"/>
      <c r="DZD405" s="366"/>
      <c r="DZE405" s="366"/>
      <c r="DZF405" s="366"/>
      <c r="DZG405" s="366"/>
      <c r="DZH405" s="366"/>
      <c r="DZI405" s="366"/>
      <c r="DZJ405" s="366"/>
      <c r="DZK405" s="366"/>
      <c r="DZL405" s="366"/>
      <c r="DZM405" s="366"/>
      <c r="DZN405" s="366"/>
      <c r="DZO405" s="366"/>
      <c r="DZP405" s="366"/>
      <c r="DZQ405" s="366"/>
      <c r="DZR405" s="366"/>
      <c r="DZS405" s="366"/>
      <c r="DZT405" s="366"/>
      <c r="DZU405" s="366"/>
      <c r="DZV405" s="366"/>
      <c r="DZW405" s="366"/>
      <c r="DZX405" s="366"/>
      <c r="DZY405" s="366"/>
      <c r="DZZ405" s="366"/>
      <c r="EAA405" s="366"/>
      <c r="EAB405" s="366"/>
      <c r="EAC405" s="366"/>
      <c r="EAD405" s="366"/>
      <c r="EAE405" s="366"/>
      <c r="EAF405" s="366"/>
      <c r="EAG405" s="366"/>
      <c r="EAH405" s="366"/>
      <c r="EAI405" s="366"/>
      <c r="EAJ405" s="366"/>
      <c r="EAK405" s="366"/>
      <c r="EAL405" s="366"/>
      <c r="EAM405" s="366"/>
      <c r="EAN405" s="366"/>
      <c r="EAO405" s="366"/>
      <c r="EAP405" s="366"/>
      <c r="EAQ405" s="366"/>
      <c r="EAR405" s="366"/>
      <c r="EAS405" s="366"/>
      <c r="EAT405" s="366"/>
      <c r="EAU405" s="366"/>
      <c r="EAV405" s="366"/>
      <c r="EAW405" s="366"/>
      <c r="EAX405" s="366"/>
      <c r="EAY405" s="366"/>
      <c r="EAZ405" s="366"/>
      <c r="EBA405" s="366"/>
      <c r="EBB405" s="366"/>
      <c r="EBC405" s="366"/>
      <c r="EBD405" s="366"/>
      <c r="EBE405" s="366"/>
      <c r="EBF405" s="366"/>
      <c r="EBG405" s="366"/>
      <c r="EBH405" s="366"/>
      <c r="EBI405" s="366"/>
      <c r="EBJ405" s="366"/>
      <c r="EBK405" s="366"/>
      <c r="EBL405" s="366"/>
      <c r="EBM405" s="366"/>
      <c r="EBN405" s="366"/>
      <c r="EBO405" s="366"/>
      <c r="EBP405" s="366"/>
      <c r="EBQ405" s="366"/>
      <c r="EBR405" s="366"/>
      <c r="EBS405" s="366"/>
      <c r="EBT405" s="366"/>
      <c r="EBU405" s="366"/>
      <c r="EBV405" s="366"/>
      <c r="EBW405" s="366"/>
      <c r="EBX405" s="366"/>
      <c r="EBY405" s="366"/>
      <c r="EBZ405" s="366"/>
      <c r="ECA405" s="366"/>
      <c r="ECB405" s="366"/>
      <c r="ECC405" s="366"/>
      <c r="ECD405" s="366"/>
      <c r="ECE405" s="366"/>
      <c r="ECF405" s="366"/>
      <c r="ECG405" s="366"/>
      <c r="ECH405" s="366"/>
      <c r="ECI405" s="366"/>
      <c r="ECJ405" s="366"/>
      <c r="ECK405" s="366"/>
      <c r="ECL405" s="366"/>
      <c r="ECM405" s="366"/>
      <c r="ECN405" s="366"/>
      <c r="ECO405" s="366"/>
      <c r="ECP405" s="366"/>
      <c r="ECQ405" s="366"/>
      <c r="ECR405" s="366"/>
      <c r="ECS405" s="366"/>
      <c r="ECT405" s="366"/>
      <c r="ECU405" s="366"/>
      <c r="ECV405" s="366"/>
      <c r="ECW405" s="366"/>
      <c r="ECX405" s="366"/>
      <c r="ECY405" s="366"/>
      <c r="ECZ405" s="366"/>
      <c r="EDA405" s="366"/>
      <c r="EDB405" s="366"/>
      <c r="EDC405" s="366"/>
      <c r="EDD405" s="366"/>
      <c r="EDE405" s="366"/>
      <c r="EDF405" s="366"/>
      <c r="EDG405" s="366"/>
      <c r="EDH405" s="366"/>
      <c r="EDI405" s="366"/>
      <c r="EDJ405" s="366"/>
      <c r="EDK405" s="366"/>
      <c r="EDL405" s="366"/>
      <c r="EDM405" s="366"/>
      <c r="EDN405" s="366"/>
      <c r="EDO405" s="366"/>
      <c r="EDP405" s="366"/>
      <c r="EDQ405" s="366"/>
      <c r="EDR405" s="366"/>
      <c r="EDS405" s="366"/>
      <c r="EDT405" s="366"/>
      <c r="EDU405" s="366"/>
      <c r="EDV405" s="366"/>
      <c r="EDW405" s="366"/>
      <c r="EDX405" s="366"/>
      <c r="EDY405" s="366"/>
      <c r="EDZ405" s="366"/>
      <c r="EEA405" s="366"/>
      <c r="EEB405" s="366"/>
      <c r="EEC405" s="366"/>
      <c r="EED405" s="366"/>
      <c r="EEE405" s="366"/>
      <c r="EEF405" s="366"/>
      <c r="EEG405" s="366"/>
      <c r="EEH405" s="366"/>
      <c r="EEI405" s="366"/>
      <c r="EEJ405" s="366"/>
      <c r="EEK405" s="366"/>
      <c r="EEL405" s="366"/>
      <c r="EEM405" s="366"/>
      <c r="EEN405" s="366"/>
      <c r="EEO405" s="366"/>
      <c r="EEP405" s="366"/>
      <c r="EEQ405" s="366"/>
      <c r="EER405" s="366"/>
      <c r="EES405" s="366"/>
      <c r="EET405" s="366"/>
      <c r="EEU405" s="366"/>
      <c r="EEV405" s="366"/>
      <c r="EEW405" s="366"/>
      <c r="EEX405" s="366"/>
      <c r="EEY405" s="366"/>
      <c r="EEZ405" s="366"/>
      <c r="EFA405" s="366"/>
      <c r="EFB405" s="366"/>
      <c r="EFC405" s="366"/>
      <c r="EFD405" s="366"/>
      <c r="EFE405" s="366"/>
      <c r="EFF405" s="366"/>
      <c r="EFG405" s="366"/>
      <c r="EFH405" s="366"/>
      <c r="EFI405" s="366"/>
      <c r="EFJ405" s="366"/>
      <c r="EFK405" s="366"/>
      <c r="EFL405" s="366"/>
      <c r="EFM405" s="366"/>
      <c r="EFN405" s="366"/>
      <c r="EFO405" s="366"/>
      <c r="EFP405" s="366"/>
      <c r="EFQ405" s="366"/>
      <c r="EFR405" s="366"/>
      <c r="EFS405" s="366"/>
      <c r="EFT405" s="366"/>
      <c r="EFU405" s="366"/>
      <c r="EFV405" s="366"/>
      <c r="EFW405" s="366"/>
      <c r="EFX405" s="366"/>
      <c r="EFY405" s="366"/>
      <c r="EFZ405" s="366"/>
      <c r="EGA405" s="366"/>
      <c r="EGB405" s="366"/>
      <c r="EGC405" s="366"/>
      <c r="EGD405" s="366"/>
      <c r="EGE405" s="366"/>
      <c r="EGF405" s="366"/>
      <c r="EGG405" s="366"/>
      <c r="EGH405" s="366"/>
      <c r="EGI405" s="366"/>
      <c r="EGJ405" s="366"/>
      <c r="EGK405" s="366"/>
      <c r="EGL405" s="366"/>
      <c r="EGM405" s="366"/>
      <c r="EGN405" s="366"/>
      <c r="EGO405" s="366"/>
      <c r="EGP405" s="366"/>
      <c r="EGQ405" s="366"/>
      <c r="EGR405" s="366"/>
      <c r="EGS405" s="366"/>
      <c r="EGT405" s="366"/>
      <c r="EGU405" s="366"/>
      <c r="EGV405" s="366"/>
      <c r="EGW405" s="366"/>
      <c r="EGX405" s="366"/>
      <c r="EGY405" s="366"/>
      <c r="EGZ405" s="366"/>
      <c r="EHA405" s="366"/>
      <c r="EHB405" s="366"/>
      <c r="EHC405" s="366"/>
      <c r="EHD405" s="366"/>
      <c r="EHE405" s="366"/>
      <c r="EHF405" s="366"/>
      <c r="EHG405" s="366"/>
      <c r="EHH405" s="366"/>
      <c r="EHI405" s="366"/>
      <c r="EHJ405" s="366"/>
      <c r="EHK405" s="366"/>
      <c r="EHL405" s="366"/>
      <c r="EHM405" s="366"/>
      <c r="EHN405" s="366"/>
      <c r="EHO405" s="366"/>
      <c r="EHP405" s="366"/>
      <c r="EHQ405" s="366"/>
      <c r="EHR405" s="366"/>
      <c r="EHS405" s="366"/>
      <c r="EHT405" s="366"/>
      <c r="EHU405" s="366"/>
      <c r="EHV405" s="366"/>
      <c r="EHW405" s="366"/>
      <c r="EHX405" s="366"/>
      <c r="EHY405" s="366"/>
      <c r="EHZ405" s="366"/>
      <c r="EIA405" s="366"/>
      <c r="EIB405" s="366"/>
      <c r="EIC405" s="366"/>
      <c r="EID405" s="366"/>
      <c r="EIE405" s="366"/>
      <c r="EIF405" s="366"/>
      <c r="EIG405" s="366"/>
      <c r="EIH405" s="366"/>
      <c r="EII405" s="366"/>
      <c r="EIJ405" s="366"/>
      <c r="EIK405" s="366"/>
      <c r="EIL405" s="366"/>
      <c r="EIM405" s="366"/>
      <c r="EIN405" s="366"/>
      <c r="EIO405" s="366"/>
      <c r="EIP405" s="366"/>
      <c r="EIQ405" s="366"/>
      <c r="EIR405" s="366"/>
      <c r="EIS405" s="366"/>
      <c r="EIT405" s="366"/>
      <c r="EIU405" s="366"/>
      <c r="EIV405" s="366"/>
      <c r="EIW405" s="366"/>
      <c r="EIX405" s="366"/>
      <c r="EIY405" s="366"/>
      <c r="EIZ405" s="366"/>
      <c r="EJA405" s="366"/>
      <c r="EJB405" s="366"/>
      <c r="EJC405" s="366"/>
      <c r="EJD405" s="366"/>
      <c r="EJE405" s="366"/>
      <c r="EJF405" s="366"/>
      <c r="EJG405" s="366"/>
      <c r="EJH405" s="366"/>
      <c r="EJI405" s="366"/>
      <c r="EJJ405" s="366"/>
      <c r="EJK405" s="366"/>
      <c r="EJL405" s="366"/>
      <c r="EJM405" s="366"/>
      <c r="EJN405" s="366"/>
      <c r="EJO405" s="366"/>
      <c r="EJP405" s="366"/>
      <c r="EJQ405" s="366"/>
      <c r="EJR405" s="366"/>
      <c r="EJS405" s="366"/>
      <c r="EJT405" s="366"/>
      <c r="EJU405" s="366"/>
      <c r="EJV405" s="366"/>
      <c r="EJW405" s="366"/>
      <c r="EJX405" s="366"/>
      <c r="EJY405" s="366"/>
      <c r="EJZ405" s="366"/>
      <c r="EKA405" s="366"/>
      <c r="EKB405" s="366"/>
      <c r="EKC405" s="366"/>
      <c r="EKD405" s="366"/>
      <c r="EKE405" s="366"/>
      <c r="EKF405" s="366"/>
      <c r="EKG405" s="366"/>
      <c r="EKH405" s="366"/>
      <c r="EKI405" s="366"/>
      <c r="EKJ405" s="366"/>
      <c r="EKK405" s="366"/>
      <c r="EKL405" s="366"/>
      <c r="EKM405" s="366"/>
      <c r="EKN405" s="366"/>
      <c r="EKO405" s="366"/>
      <c r="EKP405" s="366"/>
      <c r="EKQ405" s="366"/>
      <c r="EKR405" s="366"/>
      <c r="EKS405" s="366"/>
      <c r="EKT405" s="366"/>
      <c r="EKU405" s="366"/>
      <c r="EKV405" s="366"/>
      <c r="EKW405" s="366"/>
      <c r="EKX405" s="366"/>
      <c r="EKY405" s="366"/>
      <c r="EKZ405" s="366"/>
      <c r="ELA405" s="366"/>
      <c r="ELB405" s="366"/>
      <c r="ELC405" s="366"/>
      <c r="ELD405" s="366"/>
      <c r="ELE405" s="366"/>
      <c r="ELF405" s="366"/>
      <c r="ELG405" s="366"/>
      <c r="ELH405" s="366"/>
      <c r="ELI405" s="366"/>
      <c r="ELJ405" s="366"/>
      <c r="ELK405" s="366"/>
      <c r="ELL405" s="366"/>
      <c r="ELM405" s="366"/>
      <c r="ELN405" s="366"/>
      <c r="ELO405" s="366"/>
      <c r="ELP405" s="366"/>
      <c r="ELQ405" s="366"/>
      <c r="ELR405" s="366"/>
      <c r="ELS405" s="366"/>
      <c r="ELT405" s="366"/>
      <c r="ELU405" s="366"/>
      <c r="ELV405" s="366"/>
      <c r="ELW405" s="366"/>
      <c r="ELX405" s="366"/>
      <c r="ELY405" s="366"/>
      <c r="ELZ405" s="366"/>
      <c r="EMA405" s="366"/>
      <c r="EMB405" s="366"/>
      <c r="EMC405" s="366"/>
      <c r="EMD405" s="366"/>
      <c r="EME405" s="366"/>
      <c r="EMF405" s="366"/>
      <c r="EMG405" s="366"/>
      <c r="EMH405" s="366"/>
      <c r="EMI405" s="366"/>
      <c r="EMJ405" s="366"/>
      <c r="EMK405" s="366"/>
      <c r="EML405" s="366"/>
      <c r="EMM405" s="366"/>
      <c r="EMN405" s="366"/>
      <c r="EMO405" s="366"/>
      <c r="EMP405" s="366"/>
      <c r="EMQ405" s="366"/>
      <c r="EMR405" s="366"/>
      <c r="EMS405" s="366"/>
      <c r="EMT405" s="366"/>
      <c r="EMU405" s="366"/>
      <c r="EMV405" s="366"/>
      <c r="EMW405" s="366"/>
      <c r="EMX405" s="366"/>
      <c r="EMY405" s="366"/>
      <c r="EMZ405" s="366"/>
      <c r="ENA405" s="366"/>
      <c r="ENB405" s="366"/>
      <c r="ENC405" s="366"/>
      <c r="END405" s="366"/>
      <c r="ENE405" s="366"/>
      <c r="ENF405" s="366"/>
      <c r="ENG405" s="366"/>
      <c r="ENH405" s="366"/>
      <c r="ENI405" s="366"/>
      <c r="ENJ405" s="366"/>
      <c r="ENK405" s="366"/>
      <c r="ENL405" s="366"/>
      <c r="ENM405" s="366"/>
      <c r="ENN405" s="366"/>
      <c r="ENO405" s="366"/>
      <c r="ENP405" s="366"/>
      <c r="ENQ405" s="366"/>
      <c r="ENR405" s="366"/>
      <c r="ENS405" s="366"/>
      <c r="ENT405" s="366"/>
      <c r="ENU405" s="366"/>
      <c r="ENV405" s="366"/>
      <c r="ENW405" s="366"/>
      <c r="ENX405" s="366"/>
      <c r="ENY405" s="366"/>
      <c r="ENZ405" s="366"/>
      <c r="EOA405" s="366"/>
      <c r="EOB405" s="366"/>
      <c r="EOC405" s="366"/>
      <c r="EOD405" s="366"/>
      <c r="EOE405" s="366"/>
      <c r="EOF405" s="366"/>
      <c r="EOG405" s="366"/>
      <c r="EOH405" s="366"/>
      <c r="EOI405" s="366"/>
      <c r="EOJ405" s="366"/>
      <c r="EOK405" s="366"/>
      <c r="EOL405" s="366"/>
      <c r="EOM405" s="366"/>
      <c r="EON405" s="366"/>
      <c r="EOO405" s="366"/>
      <c r="EOP405" s="366"/>
      <c r="EOQ405" s="366"/>
      <c r="EOR405" s="366"/>
      <c r="EOS405" s="366"/>
      <c r="EOT405" s="366"/>
      <c r="EOU405" s="366"/>
      <c r="EOV405" s="366"/>
      <c r="EOW405" s="366"/>
      <c r="EOX405" s="366"/>
      <c r="EOY405" s="366"/>
      <c r="EOZ405" s="366"/>
      <c r="EPA405" s="366"/>
      <c r="EPB405" s="366"/>
      <c r="EPC405" s="366"/>
      <c r="EPD405" s="366"/>
      <c r="EPE405" s="366"/>
      <c r="EPF405" s="366"/>
      <c r="EPG405" s="366"/>
      <c r="EPH405" s="366"/>
      <c r="EPI405" s="366"/>
      <c r="EPJ405" s="366"/>
      <c r="EPK405" s="366"/>
      <c r="EPL405" s="366"/>
      <c r="EPM405" s="366"/>
      <c r="EPN405" s="366"/>
      <c r="EPO405" s="366"/>
      <c r="EPP405" s="366"/>
      <c r="EPQ405" s="366"/>
      <c r="EPR405" s="366"/>
      <c r="EPS405" s="366"/>
      <c r="EPT405" s="366"/>
      <c r="EPU405" s="366"/>
      <c r="EPV405" s="366"/>
      <c r="EPW405" s="366"/>
      <c r="EPX405" s="366"/>
      <c r="EPY405" s="366"/>
      <c r="EPZ405" s="366"/>
      <c r="EQA405" s="366"/>
      <c r="EQB405" s="366"/>
      <c r="EQC405" s="366"/>
      <c r="EQD405" s="366"/>
      <c r="EQE405" s="366"/>
      <c r="EQF405" s="366"/>
      <c r="EQG405" s="366"/>
      <c r="EQH405" s="366"/>
      <c r="EQI405" s="366"/>
      <c r="EQJ405" s="366"/>
      <c r="EQK405" s="366"/>
      <c r="EQL405" s="366"/>
      <c r="EQM405" s="366"/>
      <c r="EQN405" s="366"/>
      <c r="EQO405" s="366"/>
      <c r="EQP405" s="366"/>
      <c r="EQQ405" s="366"/>
      <c r="EQR405" s="366"/>
      <c r="EQS405" s="366"/>
      <c r="EQT405" s="366"/>
      <c r="EQU405" s="366"/>
      <c r="EQV405" s="366"/>
      <c r="EQW405" s="366"/>
      <c r="EQX405" s="366"/>
      <c r="EQY405" s="366"/>
      <c r="EQZ405" s="366"/>
      <c r="ERA405" s="366"/>
      <c r="ERB405" s="366"/>
      <c r="ERC405" s="366"/>
      <c r="ERD405" s="366"/>
      <c r="ERE405" s="366"/>
      <c r="ERF405" s="366"/>
      <c r="ERG405" s="366"/>
      <c r="ERH405" s="366"/>
      <c r="ERI405" s="366"/>
      <c r="ERJ405" s="366"/>
      <c r="ERK405" s="366"/>
      <c r="ERL405" s="366"/>
      <c r="ERM405" s="366"/>
      <c r="ERN405" s="366"/>
      <c r="ERO405" s="366"/>
      <c r="ERP405" s="366"/>
      <c r="ERQ405" s="366"/>
      <c r="ERR405" s="366"/>
      <c r="ERS405" s="366"/>
      <c r="ERT405" s="366"/>
      <c r="ERU405" s="366"/>
      <c r="ERV405" s="366"/>
      <c r="ERW405" s="366"/>
      <c r="ERX405" s="366"/>
      <c r="ERY405" s="366"/>
      <c r="ERZ405" s="366"/>
      <c r="ESA405" s="366"/>
      <c r="ESB405" s="366"/>
      <c r="ESC405" s="366"/>
      <c r="ESD405" s="366"/>
      <c r="ESE405" s="366"/>
      <c r="ESF405" s="366"/>
      <c r="ESG405" s="366"/>
      <c r="ESH405" s="366"/>
      <c r="ESI405" s="366"/>
      <c r="ESJ405" s="366"/>
      <c r="ESK405" s="366"/>
      <c r="ESL405" s="366"/>
      <c r="ESM405" s="366"/>
      <c r="ESN405" s="366"/>
      <c r="ESO405" s="366"/>
      <c r="ESP405" s="366"/>
      <c r="ESQ405" s="366"/>
      <c r="ESR405" s="366"/>
      <c r="ESS405" s="366"/>
      <c r="EST405" s="366"/>
      <c r="ESU405" s="366"/>
      <c r="ESV405" s="366"/>
      <c r="ESW405" s="366"/>
      <c r="ESX405" s="366"/>
      <c r="ESY405" s="366"/>
      <c r="ESZ405" s="366"/>
      <c r="ETA405" s="366"/>
      <c r="ETB405" s="366"/>
      <c r="ETC405" s="366"/>
      <c r="ETD405" s="366"/>
      <c r="ETE405" s="366"/>
      <c r="ETF405" s="366"/>
      <c r="ETG405" s="366"/>
      <c r="ETH405" s="366"/>
      <c r="ETI405" s="366"/>
      <c r="ETJ405" s="366"/>
      <c r="ETK405" s="366"/>
      <c r="ETL405" s="366"/>
      <c r="ETM405" s="366"/>
      <c r="ETN405" s="366"/>
      <c r="ETO405" s="366"/>
      <c r="ETP405" s="366"/>
      <c r="ETQ405" s="366"/>
      <c r="ETR405" s="366"/>
      <c r="ETS405" s="366"/>
      <c r="ETT405" s="366"/>
      <c r="ETU405" s="366"/>
      <c r="ETV405" s="366"/>
      <c r="ETW405" s="366"/>
      <c r="ETX405" s="366"/>
      <c r="ETY405" s="366"/>
      <c r="ETZ405" s="366"/>
      <c r="EUA405" s="366"/>
      <c r="EUB405" s="366"/>
      <c r="EUC405" s="366"/>
      <c r="EUD405" s="366"/>
      <c r="EUE405" s="366"/>
      <c r="EUF405" s="366"/>
      <c r="EUG405" s="366"/>
      <c r="EUH405" s="366"/>
      <c r="EUI405" s="366"/>
      <c r="EUJ405" s="366"/>
      <c r="EUK405" s="366"/>
      <c r="EUL405" s="366"/>
      <c r="EUM405" s="366"/>
      <c r="EUN405" s="366"/>
      <c r="EUO405" s="366"/>
      <c r="EUP405" s="366"/>
      <c r="EUQ405" s="366"/>
      <c r="EUR405" s="366"/>
      <c r="EUS405" s="366"/>
      <c r="EUT405" s="366"/>
      <c r="EUU405" s="366"/>
      <c r="EUV405" s="366"/>
      <c r="EUW405" s="366"/>
      <c r="EUX405" s="366"/>
      <c r="EUY405" s="366"/>
      <c r="EUZ405" s="366"/>
      <c r="EVA405" s="366"/>
      <c r="EVB405" s="366"/>
      <c r="EVC405" s="366"/>
      <c r="EVD405" s="366"/>
      <c r="EVE405" s="366"/>
      <c r="EVF405" s="366"/>
      <c r="EVG405" s="366"/>
      <c r="EVH405" s="366"/>
      <c r="EVI405" s="366"/>
      <c r="EVJ405" s="366"/>
      <c r="EVK405" s="366"/>
      <c r="EVL405" s="366"/>
      <c r="EVM405" s="366"/>
      <c r="EVN405" s="366"/>
      <c r="EVO405" s="366"/>
      <c r="EVP405" s="366"/>
      <c r="EVQ405" s="366"/>
      <c r="EVR405" s="366"/>
      <c r="EVS405" s="366"/>
      <c r="EVT405" s="366"/>
      <c r="EVU405" s="366"/>
      <c r="EVV405" s="366"/>
      <c r="EVW405" s="366"/>
      <c r="EVX405" s="366"/>
      <c r="EVY405" s="366"/>
      <c r="EVZ405" s="366"/>
      <c r="EWA405" s="366"/>
      <c r="EWB405" s="366"/>
      <c r="EWC405" s="366"/>
      <c r="EWD405" s="366"/>
      <c r="EWE405" s="366"/>
      <c r="EWF405" s="366"/>
      <c r="EWG405" s="366"/>
      <c r="EWH405" s="366"/>
      <c r="EWI405" s="366"/>
      <c r="EWJ405" s="366"/>
      <c r="EWK405" s="366"/>
      <c r="EWL405" s="366"/>
      <c r="EWM405" s="366"/>
      <c r="EWN405" s="366"/>
      <c r="EWO405" s="366"/>
      <c r="EWP405" s="366"/>
      <c r="EWQ405" s="366"/>
      <c r="EWR405" s="366"/>
      <c r="EWS405" s="366"/>
      <c r="EWT405" s="366"/>
      <c r="EWU405" s="366"/>
      <c r="EWV405" s="366"/>
      <c r="EWW405" s="366"/>
      <c r="EWX405" s="366"/>
      <c r="EWY405" s="366"/>
      <c r="EWZ405" s="366"/>
      <c r="EXA405" s="366"/>
      <c r="EXB405" s="366"/>
      <c r="EXC405" s="366"/>
      <c r="EXD405" s="366"/>
      <c r="EXE405" s="366"/>
      <c r="EXF405" s="366"/>
      <c r="EXG405" s="366"/>
      <c r="EXH405" s="366"/>
      <c r="EXI405" s="366"/>
      <c r="EXJ405" s="366"/>
      <c r="EXK405" s="366"/>
      <c r="EXL405" s="366"/>
      <c r="EXM405" s="366"/>
      <c r="EXN405" s="366"/>
      <c r="EXO405" s="366"/>
      <c r="EXP405" s="366"/>
      <c r="EXQ405" s="366"/>
      <c r="EXR405" s="366"/>
      <c r="EXS405" s="366"/>
      <c r="EXT405" s="366"/>
      <c r="EXU405" s="366"/>
      <c r="EXV405" s="366"/>
      <c r="EXW405" s="366"/>
      <c r="EXX405" s="366"/>
      <c r="EXY405" s="366"/>
      <c r="EXZ405" s="366"/>
      <c r="EYA405" s="366"/>
      <c r="EYB405" s="366"/>
      <c r="EYC405" s="366"/>
      <c r="EYD405" s="366"/>
      <c r="EYE405" s="366"/>
      <c r="EYF405" s="366"/>
      <c r="EYG405" s="366"/>
      <c r="EYH405" s="366"/>
      <c r="EYI405" s="366"/>
      <c r="EYJ405" s="366"/>
      <c r="EYK405" s="366"/>
      <c r="EYL405" s="366"/>
      <c r="EYM405" s="366"/>
      <c r="EYN405" s="366"/>
      <c r="EYO405" s="366"/>
      <c r="EYP405" s="366"/>
      <c r="EYQ405" s="366"/>
      <c r="EYR405" s="366"/>
      <c r="EYS405" s="366"/>
      <c r="EYT405" s="366"/>
      <c r="EYU405" s="366"/>
      <c r="EYV405" s="366"/>
      <c r="EYW405" s="366"/>
      <c r="EYX405" s="366"/>
      <c r="EYY405" s="366"/>
      <c r="EYZ405" s="366"/>
      <c r="EZA405" s="366"/>
      <c r="EZB405" s="366"/>
      <c r="EZC405" s="366"/>
      <c r="EZD405" s="366"/>
      <c r="EZE405" s="366"/>
      <c r="EZF405" s="366"/>
      <c r="EZG405" s="366"/>
      <c r="EZH405" s="366"/>
      <c r="EZI405" s="366"/>
      <c r="EZJ405" s="366"/>
      <c r="EZK405" s="366"/>
      <c r="EZL405" s="366"/>
      <c r="EZM405" s="366"/>
      <c r="EZN405" s="366"/>
      <c r="EZO405" s="366"/>
      <c r="EZP405" s="366"/>
      <c r="EZQ405" s="366"/>
      <c r="EZR405" s="366"/>
      <c r="EZS405" s="366"/>
      <c r="EZT405" s="366"/>
      <c r="EZU405" s="366"/>
      <c r="EZV405" s="366"/>
      <c r="EZW405" s="366"/>
      <c r="EZX405" s="366"/>
      <c r="EZY405" s="366"/>
      <c r="EZZ405" s="366"/>
      <c r="FAA405" s="366"/>
      <c r="FAB405" s="366"/>
      <c r="FAC405" s="366"/>
      <c r="FAD405" s="366"/>
      <c r="FAE405" s="366"/>
      <c r="FAF405" s="366"/>
      <c r="FAG405" s="366"/>
      <c r="FAH405" s="366"/>
      <c r="FAI405" s="366"/>
      <c r="FAJ405" s="366"/>
      <c r="FAK405" s="366"/>
      <c r="FAL405" s="366"/>
      <c r="FAM405" s="366"/>
      <c r="FAN405" s="366"/>
      <c r="FAO405" s="366"/>
      <c r="FAP405" s="366"/>
      <c r="FAQ405" s="366"/>
      <c r="FAR405" s="366"/>
      <c r="FAS405" s="366"/>
      <c r="FAT405" s="366"/>
      <c r="FAU405" s="366"/>
      <c r="FAV405" s="366"/>
      <c r="FAW405" s="366"/>
      <c r="FAX405" s="366"/>
      <c r="FAY405" s="366"/>
      <c r="FAZ405" s="366"/>
      <c r="FBA405" s="366"/>
      <c r="FBB405" s="366"/>
      <c r="FBC405" s="366"/>
      <c r="FBD405" s="366"/>
      <c r="FBE405" s="366"/>
      <c r="FBF405" s="366"/>
      <c r="FBG405" s="366"/>
      <c r="FBH405" s="366"/>
      <c r="FBI405" s="366"/>
      <c r="FBJ405" s="366"/>
      <c r="FBK405" s="366"/>
      <c r="FBL405" s="366"/>
      <c r="FBM405" s="366"/>
      <c r="FBN405" s="366"/>
      <c r="FBO405" s="366"/>
      <c r="FBP405" s="366"/>
      <c r="FBQ405" s="366"/>
      <c r="FBR405" s="366"/>
      <c r="FBS405" s="366"/>
      <c r="FBT405" s="366"/>
      <c r="FBU405" s="366"/>
      <c r="FBV405" s="366"/>
      <c r="FBW405" s="366"/>
      <c r="FBX405" s="366"/>
      <c r="FBY405" s="366"/>
      <c r="FBZ405" s="366"/>
      <c r="FCA405" s="366"/>
      <c r="FCB405" s="366"/>
      <c r="FCC405" s="366"/>
      <c r="FCD405" s="366"/>
      <c r="FCE405" s="366"/>
      <c r="FCF405" s="366"/>
      <c r="FCG405" s="366"/>
      <c r="FCH405" s="366"/>
      <c r="FCI405" s="366"/>
      <c r="FCJ405" s="366"/>
      <c r="FCK405" s="366"/>
      <c r="FCL405" s="366"/>
      <c r="FCM405" s="366"/>
      <c r="FCN405" s="366"/>
      <c r="FCO405" s="366"/>
      <c r="FCP405" s="366"/>
      <c r="FCQ405" s="366"/>
      <c r="FCR405" s="366"/>
      <c r="FCS405" s="366"/>
      <c r="FCT405" s="366"/>
      <c r="FCU405" s="366"/>
      <c r="FCV405" s="366"/>
      <c r="FCW405" s="366"/>
      <c r="FCX405" s="366"/>
      <c r="FCY405" s="366"/>
      <c r="FCZ405" s="366"/>
      <c r="FDA405" s="366"/>
      <c r="FDB405" s="366"/>
      <c r="FDC405" s="366"/>
      <c r="FDD405" s="366"/>
      <c r="FDE405" s="366"/>
      <c r="FDF405" s="366"/>
      <c r="FDG405" s="366"/>
      <c r="FDH405" s="366"/>
      <c r="FDI405" s="366"/>
      <c r="FDJ405" s="366"/>
      <c r="FDK405" s="366"/>
      <c r="FDL405" s="366"/>
      <c r="FDM405" s="366"/>
      <c r="FDN405" s="366"/>
      <c r="FDO405" s="366"/>
      <c r="FDP405" s="366"/>
      <c r="FDQ405" s="366"/>
      <c r="FDR405" s="366"/>
      <c r="FDS405" s="366"/>
      <c r="FDT405" s="366"/>
      <c r="FDU405" s="366"/>
      <c r="FDV405" s="366"/>
      <c r="FDW405" s="366"/>
      <c r="FDX405" s="366"/>
      <c r="FDY405" s="366"/>
      <c r="FDZ405" s="366"/>
      <c r="FEA405" s="366"/>
      <c r="FEB405" s="366"/>
      <c r="FEC405" s="366"/>
      <c r="FED405" s="366"/>
      <c r="FEE405" s="366"/>
      <c r="FEF405" s="366"/>
      <c r="FEG405" s="366"/>
      <c r="FEH405" s="366"/>
      <c r="FEI405" s="366"/>
      <c r="FEJ405" s="366"/>
      <c r="FEK405" s="366"/>
      <c r="FEL405" s="366"/>
      <c r="FEM405" s="366"/>
      <c r="FEN405" s="366"/>
      <c r="FEO405" s="366"/>
      <c r="FEP405" s="366"/>
      <c r="FEQ405" s="366"/>
      <c r="FER405" s="366"/>
      <c r="FES405" s="366"/>
      <c r="FET405" s="366"/>
      <c r="FEU405" s="366"/>
      <c r="FEV405" s="366"/>
      <c r="FEW405" s="366"/>
      <c r="FEX405" s="366"/>
      <c r="FEY405" s="366"/>
      <c r="FEZ405" s="366"/>
      <c r="FFA405" s="366"/>
      <c r="FFB405" s="366"/>
      <c r="FFC405" s="366"/>
      <c r="FFD405" s="366"/>
      <c r="FFE405" s="366"/>
      <c r="FFF405" s="366"/>
      <c r="FFG405" s="366"/>
      <c r="FFH405" s="366"/>
      <c r="FFI405" s="366"/>
      <c r="FFJ405" s="366"/>
      <c r="FFK405" s="366"/>
      <c r="FFL405" s="366"/>
      <c r="FFM405" s="366"/>
      <c r="FFN405" s="366"/>
      <c r="FFO405" s="366"/>
      <c r="FFP405" s="366"/>
      <c r="FFQ405" s="366"/>
      <c r="FFR405" s="366"/>
      <c r="FFS405" s="366"/>
      <c r="FFT405" s="366"/>
      <c r="FFU405" s="366"/>
      <c r="FFV405" s="366"/>
      <c r="FFW405" s="366"/>
      <c r="FFX405" s="366"/>
      <c r="FFY405" s="366"/>
      <c r="FFZ405" s="366"/>
      <c r="FGA405" s="366"/>
      <c r="FGB405" s="366"/>
      <c r="FGC405" s="366"/>
      <c r="FGD405" s="366"/>
      <c r="FGE405" s="366"/>
      <c r="FGF405" s="366"/>
      <c r="FGG405" s="366"/>
      <c r="FGH405" s="366"/>
      <c r="FGI405" s="366"/>
      <c r="FGJ405" s="366"/>
      <c r="FGK405" s="366"/>
      <c r="FGL405" s="366"/>
      <c r="FGM405" s="366"/>
      <c r="FGN405" s="366"/>
      <c r="FGO405" s="366"/>
      <c r="FGP405" s="366"/>
      <c r="FGQ405" s="366"/>
      <c r="FGR405" s="366"/>
      <c r="FGS405" s="366"/>
      <c r="FGT405" s="366"/>
      <c r="FGU405" s="366"/>
      <c r="FGV405" s="366"/>
      <c r="FGW405" s="366"/>
      <c r="FGX405" s="366"/>
      <c r="FGY405" s="366"/>
      <c r="FGZ405" s="366"/>
      <c r="FHA405" s="366"/>
      <c r="FHB405" s="366"/>
      <c r="FHC405" s="366"/>
      <c r="FHD405" s="366"/>
      <c r="FHE405" s="366"/>
      <c r="FHF405" s="366"/>
      <c r="FHG405" s="366"/>
      <c r="FHH405" s="366"/>
      <c r="FHI405" s="366"/>
      <c r="FHJ405" s="366"/>
      <c r="FHK405" s="366"/>
      <c r="FHL405" s="366"/>
      <c r="FHM405" s="366"/>
      <c r="FHN405" s="366"/>
      <c r="FHO405" s="366"/>
      <c r="FHP405" s="366"/>
      <c r="FHQ405" s="366"/>
      <c r="FHR405" s="366"/>
      <c r="FHS405" s="366"/>
      <c r="FHT405" s="366"/>
      <c r="FHU405" s="366"/>
      <c r="FHV405" s="366"/>
      <c r="FHW405" s="366"/>
      <c r="FHX405" s="366"/>
      <c r="FHY405" s="366"/>
      <c r="FHZ405" s="366"/>
      <c r="FIA405" s="366"/>
      <c r="FIB405" s="366"/>
      <c r="FIC405" s="366"/>
      <c r="FID405" s="366"/>
      <c r="FIE405" s="366"/>
      <c r="FIF405" s="366"/>
      <c r="FIG405" s="366"/>
      <c r="FIH405" s="366"/>
      <c r="FII405" s="366"/>
      <c r="FIJ405" s="366"/>
      <c r="FIK405" s="366"/>
      <c r="FIL405" s="366"/>
      <c r="FIM405" s="366"/>
      <c r="FIN405" s="366"/>
      <c r="FIO405" s="366"/>
      <c r="FIP405" s="366"/>
      <c r="FIQ405" s="366"/>
      <c r="FIR405" s="366"/>
      <c r="FIS405" s="366"/>
      <c r="FIT405" s="366"/>
      <c r="FIU405" s="366"/>
      <c r="FIV405" s="366"/>
      <c r="FIW405" s="366"/>
      <c r="FIX405" s="366"/>
      <c r="FIY405" s="366"/>
      <c r="FIZ405" s="366"/>
      <c r="FJA405" s="366"/>
      <c r="FJB405" s="366"/>
      <c r="FJC405" s="366"/>
      <c r="FJD405" s="366"/>
      <c r="FJE405" s="366"/>
      <c r="FJF405" s="366"/>
      <c r="FJG405" s="366"/>
      <c r="FJH405" s="366"/>
      <c r="FJI405" s="366"/>
      <c r="FJJ405" s="366"/>
      <c r="FJK405" s="366"/>
      <c r="FJL405" s="366"/>
      <c r="FJM405" s="366"/>
      <c r="FJN405" s="366"/>
      <c r="FJO405" s="366"/>
      <c r="FJP405" s="366"/>
      <c r="FJQ405" s="366"/>
      <c r="FJR405" s="366"/>
      <c r="FJS405" s="366"/>
      <c r="FJT405" s="366"/>
      <c r="FJU405" s="366"/>
      <c r="FJV405" s="366"/>
      <c r="FJW405" s="366"/>
      <c r="FJX405" s="366"/>
      <c r="FJY405" s="366"/>
      <c r="FJZ405" s="366"/>
      <c r="FKA405" s="366"/>
      <c r="FKB405" s="366"/>
      <c r="FKC405" s="366"/>
      <c r="FKD405" s="366"/>
      <c r="FKE405" s="366"/>
      <c r="FKF405" s="366"/>
      <c r="FKG405" s="366"/>
      <c r="FKH405" s="366"/>
      <c r="FKI405" s="366"/>
      <c r="FKJ405" s="366"/>
      <c r="FKK405" s="366"/>
      <c r="FKL405" s="366"/>
      <c r="FKM405" s="366"/>
      <c r="FKN405" s="366"/>
      <c r="FKO405" s="366"/>
      <c r="FKP405" s="366"/>
      <c r="FKQ405" s="366"/>
      <c r="FKR405" s="366"/>
      <c r="FKS405" s="366"/>
      <c r="FKT405" s="366"/>
      <c r="FKU405" s="366"/>
      <c r="FKV405" s="366"/>
      <c r="FKW405" s="366"/>
      <c r="FKX405" s="366"/>
      <c r="FKY405" s="366"/>
      <c r="FKZ405" s="366"/>
      <c r="FLA405" s="366"/>
      <c r="FLB405" s="366"/>
      <c r="FLC405" s="366"/>
      <c r="FLD405" s="366"/>
      <c r="FLE405" s="366"/>
      <c r="FLF405" s="366"/>
      <c r="FLG405" s="366"/>
      <c r="FLH405" s="366"/>
      <c r="FLI405" s="366"/>
      <c r="FLJ405" s="366"/>
      <c r="FLK405" s="366"/>
      <c r="FLL405" s="366"/>
      <c r="FLM405" s="366"/>
      <c r="FLN405" s="366"/>
      <c r="FLO405" s="366"/>
      <c r="FLP405" s="366"/>
      <c r="FLQ405" s="366"/>
      <c r="FLR405" s="366"/>
      <c r="FLS405" s="366"/>
      <c r="FLT405" s="366"/>
      <c r="FLU405" s="366"/>
      <c r="FLV405" s="366"/>
      <c r="FLW405" s="366"/>
      <c r="FLX405" s="366"/>
      <c r="FLY405" s="366"/>
      <c r="FLZ405" s="366"/>
      <c r="FMA405" s="366"/>
      <c r="FMB405" s="366"/>
      <c r="FMC405" s="366"/>
      <c r="FMD405" s="366"/>
      <c r="FME405" s="366"/>
      <c r="FMF405" s="366"/>
      <c r="FMG405" s="366"/>
      <c r="FMH405" s="366"/>
      <c r="FMI405" s="366"/>
      <c r="FMJ405" s="366"/>
      <c r="FMK405" s="366"/>
      <c r="FML405" s="366"/>
      <c r="FMM405" s="366"/>
      <c r="FMN405" s="366"/>
      <c r="FMO405" s="366"/>
      <c r="FMP405" s="366"/>
      <c r="FMQ405" s="366"/>
      <c r="FMR405" s="366"/>
      <c r="FMS405" s="366"/>
      <c r="FMT405" s="366"/>
      <c r="FMU405" s="366"/>
      <c r="FMV405" s="366"/>
      <c r="FMW405" s="366"/>
      <c r="FMX405" s="366"/>
      <c r="FMY405" s="366"/>
      <c r="FMZ405" s="366"/>
      <c r="FNA405" s="366"/>
      <c r="FNB405" s="366"/>
      <c r="FNC405" s="366"/>
      <c r="FND405" s="366"/>
      <c r="FNE405" s="366"/>
      <c r="FNF405" s="366"/>
      <c r="FNG405" s="366"/>
      <c r="FNH405" s="366"/>
      <c r="FNI405" s="366"/>
      <c r="FNJ405" s="366"/>
      <c r="FNK405" s="366"/>
      <c r="FNL405" s="366"/>
      <c r="FNM405" s="366"/>
      <c r="FNN405" s="366"/>
      <c r="FNO405" s="366"/>
      <c r="FNP405" s="366"/>
      <c r="FNQ405" s="366"/>
      <c r="FNR405" s="366"/>
      <c r="FNS405" s="366"/>
      <c r="FNT405" s="366"/>
      <c r="FNU405" s="366"/>
      <c r="FNV405" s="366"/>
      <c r="FNW405" s="366"/>
      <c r="FNX405" s="366"/>
      <c r="FNY405" s="366"/>
      <c r="FNZ405" s="366"/>
      <c r="FOA405" s="366"/>
      <c r="FOB405" s="366"/>
      <c r="FOC405" s="366"/>
      <c r="FOD405" s="366"/>
      <c r="FOE405" s="366"/>
      <c r="FOF405" s="366"/>
      <c r="FOG405" s="366"/>
      <c r="FOH405" s="366"/>
      <c r="FOI405" s="366"/>
      <c r="FOJ405" s="366"/>
      <c r="FOK405" s="366"/>
      <c r="FOL405" s="366"/>
      <c r="FOM405" s="366"/>
      <c r="FON405" s="366"/>
      <c r="FOO405" s="366"/>
      <c r="FOP405" s="366"/>
      <c r="FOQ405" s="366"/>
      <c r="FOR405" s="366"/>
      <c r="FOS405" s="366"/>
      <c r="FOT405" s="366"/>
      <c r="FOU405" s="366"/>
      <c r="FOV405" s="366"/>
      <c r="FOW405" s="366"/>
      <c r="FOX405" s="366"/>
      <c r="FOY405" s="366"/>
      <c r="FOZ405" s="366"/>
      <c r="FPA405" s="366"/>
      <c r="FPB405" s="366"/>
      <c r="FPC405" s="366"/>
      <c r="FPD405" s="366"/>
      <c r="FPE405" s="366"/>
      <c r="FPF405" s="366"/>
      <c r="FPG405" s="366"/>
      <c r="FPH405" s="366"/>
      <c r="FPI405" s="366"/>
      <c r="FPJ405" s="366"/>
      <c r="FPK405" s="366"/>
      <c r="FPL405" s="366"/>
      <c r="FPM405" s="366"/>
      <c r="FPN405" s="366"/>
      <c r="FPO405" s="366"/>
      <c r="FPP405" s="366"/>
      <c r="FPQ405" s="366"/>
      <c r="FPR405" s="366"/>
      <c r="FPS405" s="366"/>
      <c r="FPT405" s="366"/>
      <c r="FPU405" s="366"/>
      <c r="FPV405" s="366"/>
      <c r="FPW405" s="366"/>
      <c r="FPX405" s="366"/>
      <c r="FPY405" s="366"/>
      <c r="FPZ405" s="366"/>
      <c r="FQA405" s="366"/>
      <c r="FQB405" s="366"/>
      <c r="FQC405" s="366"/>
      <c r="FQD405" s="366"/>
      <c r="FQE405" s="366"/>
      <c r="FQF405" s="366"/>
      <c r="FQG405" s="366"/>
      <c r="FQH405" s="366"/>
      <c r="FQI405" s="366"/>
      <c r="FQJ405" s="366"/>
      <c r="FQK405" s="366"/>
      <c r="FQL405" s="366"/>
      <c r="FQM405" s="366"/>
      <c r="FQN405" s="366"/>
      <c r="FQO405" s="366"/>
      <c r="FQP405" s="366"/>
      <c r="FQQ405" s="366"/>
      <c r="FQR405" s="366"/>
      <c r="FQS405" s="366"/>
      <c r="FQT405" s="366"/>
      <c r="FQU405" s="366"/>
      <c r="FQV405" s="366"/>
      <c r="FQW405" s="366"/>
      <c r="FQX405" s="366"/>
      <c r="FQY405" s="366"/>
      <c r="FQZ405" s="366"/>
      <c r="FRA405" s="366"/>
      <c r="FRB405" s="366"/>
      <c r="FRC405" s="366"/>
      <c r="FRD405" s="366"/>
      <c r="FRE405" s="366"/>
      <c r="FRF405" s="366"/>
      <c r="FRG405" s="366"/>
      <c r="FRH405" s="366"/>
      <c r="FRI405" s="366"/>
      <c r="FRJ405" s="366"/>
      <c r="FRK405" s="366"/>
      <c r="FRL405" s="366"/>
      <c r="FRM405" s="366"/>
      <c r="FRN405" s="366"/>
      <c r="FRO405" s="366"/>
      <c r="FRP405" s="366"/>
      <c r="FRQ405" s="366"/>
      <c r="FRR405" s="366"/>
      <c r="FRS405" s="366"/>
      <c r="FRT405" s="366"/>
      <c r="FRU405" s="366"/>
      <c r="FRV405" s="366"/>
      <c r="FRW405" s="366"/>
      <c r="FRX405" s="366"/>
      <c r="FRY405" s="366"/>
      <c r="FRZ405" s="366"/>
      <c r="FSA405" s="366"/>
      <c r="FSB405" s="366"/>
      <c r="FSC405" s="366"/>
      <c r="FSD405" s="366"/>
      <c r="FSE405" s="366"/>
      <c r="FSF405" s="366"/>
      <c r="FSG405" s="366"/>
      <c r="FSH405" s="366"/>
      <c r="FSI405" s="366"/>
      <c r="FSJ405" s="366"/>
      <c r="FSK405" s="366"/>
      <c r="FSL405" s="366"/>
      <c r="FSM405" s="366"/>
      <c r="FSN405" s="366"/>
      <c r="FSO405" s="366"/>
      <c r="FSP405" s="366"/>
      <c r="FSQ405" s="366"/>
      <c r="FSR405" s="366"/>
      <c r="FSS405" s="366"/>
      <c r="FST405" s="366"/>
      <c r="FSU405" s="366"/>
      <c r="FSV405" s="366"/>
      <c r="FSW405" s="366"/>
      <c r="FSX405" s="366"/>
      <c r="FSY405" s="366"/>
      <c r="FSZ405" s="366"/>
      <c r="FTA405" s="366"/>
      <c r="FTB405" s="366"/>
      <c r="FTC405" s="366"/>
      <c r="FTD405" s="366"/>
      <c r="FTE405" s="366"/>
      <c r="FTF405" s="366"/>
      <c r="FTG405" s="366"/>
      <c r="FTH405" s="366"/>
      <c r="FTI405" s="366"/>
      <c r="FTJ405" s="366"/>
      <c r="FTK405" s="366"/>
      <c r="FTL405" s="366"/>
      <c r="FTM405" s="366"/>
      <c r="FTN405" s="366"/>
      <c r="FTO405" s="366"/>
      <c r="FTP405" s="366"/>
      <c r="FTQ405" s="366"/>
      <c r="FTR405" s="366"/>
      <c r="FTS405" s="366"/>
      <c r="FTT405" s="366"/>
      <c r="FTU405" s="366"/>
      <c r="FTV405" s="366"/>
      <c r="FTW405" s="366"/>
      <c r="FTX405" s="366"/>
      <c r="FTY405" s="366"/>
      <c r="FTZ405" s="366"/>
      <c r="FUA405" s="366"/>
      <c r="FUB405" s="366"/>
      <c r="FUC405" s="366"/>
      <c r="FUD405" s="366"/>
      <c r="FUE405" s="366"/>
      <c r="FUF405" s="366"/>
      <c r="FUG405" s="366"/>
      <c r="FUH405" s="366"/>
      <c r="FUI405" s="366"/>
      <c r="FUJ405" s="366"/>
      <c r="FUK405" s="366"/>
      <c r="FUL405" s="366"/>
      <c r="FUM405" s="366"/>
      <c r="FUN405" s="366"/>
      <c r="FUO405" s="366"/>
      <c r="FUP405" s="366"/>
      <c r="FUQ405" s="366"/>
      <c r="FUR405" s="366"/>
      <c r="FUS405" s="366"/>
      <c r="FUT405" s="366"/>
      <c r="FUU405" s="366"/>
      <c r="FUV405" s="366"/>
      <c r="FUW405" s="366"/>
      <c r="FUX405" s="366"/>
      <c r="FUY405" s="366"/>
      <c r="FUZ405" s="366"/>
      <c r="FVA405" s="366"/>
      <c r="FVB405" s="366"/>
      <c r="FVC405" s="366"/>
      <c r="FVD405" s="366"/>
      <c r="FVE405" s="366"/>
      <c r="FVF405" s="366"/>
      <c r="FVG405" s="366"/>
      <c r="FVH405" s="366"/>
      <c r="FVI405" s="366"/>
      <c r="FVJ405" s="366"/>
      <c r="FVK405" s="366"/>
      <c r="FVL405" s="366"/>
      <c r="FVM405" s="366"/>
      <c r="FVN405" s="366"/>
      <c r="FVO405" s="366"/>
      <c r="FVP405" s="366"/>
      <c r="FVQ405" s="366"/>
      <c r="FVR405" s="366"/>
      <c r="FVS405" s="366"/>
      <c r="FVT405" s="366"/>
      <c r="FVU405" s="366"/>
      <c r="FVV405" s="366"/>
      <c r="FVW405" s="366"/>
      <c r="FVX405" s="366"/>
      <c r="FVY405" s="366"/>
      <c r="FVZ405" s="366"/>
      <c r="FWA405" s="366"/>
      <c r="FWB405" s="366"/>
      <c r="FWC405" s="366"/>
      <c r="FWD405" s="366"/>
      <c r="FWE405" s="366"/>
      <c r="FWF405" s="366"/>
      <c r="FWG405" s="366"/>
      <c r="FWH405" s="366"/>
      <c r="FWI405" s="366"/>
      <c r="FWJ405" s="366"/>
      <c r="FWK405" s="366"/>
      <c r="FWL405" s="366"/>
      <c r="FWM405" s="366"/>
      <c r="FWN405" s="366"/>
      <c r="FWO405" s="366"/>
      <c r="FWP405" s="366"/>
      <c r="FWQ405" s="366"/>
      <c r="FWR405" s="366"/>
      <c r="FWS405" s="366"/>
      <c r="FWT405" s="366"/>
      <c r="FWU405" s="366"/>
      <c r="FWV405" s="366"/>
      <c r="FWW405" s="366"/>
      <c r="FWX405" s="366"/>
      <c r="FWY405" s="366"/>
      <c r="FWZ405" s="366"/>
      <c r="FXA405" s="366"/>
      <c r="FXB405" s="366"/>
      <c r="FXC405" s="366"/>
      <c r="FXD405" s="366"/>
      <c r="FXE405" s="366"/>
      <c r="FXF405" s="366"/>
      <c r="FXG405" s="366"/>
      <c r="FXH405" s="366"/>
      <c r="FXI405" s="366"/>
      <c r="FXJ405" s="366"/>
      <c r="FXK405" s="366"/>
      <c r="FXL405" s="366"/>
      <c r="FXM405" s="366"/>
      <c r="FXN405" s="366"/>
      <c r="FXO405" s="366"/>
      <c r="FXP405" s="366"/>
      <c r="FXQ405" s="366"/>
      <c r="FXR405" s="366"/>
      <c r="FXS405" s="366"/>
      <c r="FXT405" s="366"/>
      <c r="FXU405" s="366"/>
      <c r="FXV405" s="366"/>
      <c r="FXW405" s="366"/>
      <c r="FXX405" s="366"/>
      <c r="FXY405" s="366"/>
      <c r="FXZ405" s="366"/>
      <c r="FYA405" s="366"/>
      <c r="FYB405" s="366"/>
      <c r="FYC405" s="366"/>
      <c r="FYD405" s="366"/>
      <c r="FYE405" s="366"/>
      <c r="FYF405" s="366"/>
      <c r="FYG405" s="366"/>
      <c r="FYH405" s="366"/>
      <c r="FYI405" s="366"/>
      <c r="FYJ405" s="366"/>
      <c r="FYK405" s="366"/>
      <c r="FYL405" s="366"/>
      <c r="FYM405" s="366"/>
      <c r="FYN405" s="366"/>
      <c r="FYO405" s="366"/>
      <c r="FYP405" s="366"/>
      <c r="FYQ405" s="366"/>
      <c r="FYR405" s="366"/>
      <c r="FYS405" s="366"/>
      <c r="FYT405" s="366"/>
      <c r="FYU405" s="366"/>
      <c r="FYV405" s="366"/>
      <c r="FYW405" s="366"/>
      <c r="FYX405" s="366"/>
      <c r="FYY405" s="366"/>
      <c r="FYZ405" s="366"/>
      <c r="FZA405" s="366"/>
      <c r="FZB405" s="366"/>
      <c r="FZC405" s="366"/>
      <c r="FZD405" s="366"/>
      <c r="FZE405" s="366"/>
      <c r="FZF405" s="366"/>
      <c r="FZG405" s="366"/>
      <c r="FZH405" s="366"/>
      <c r="FZI405" s="366"/>
      <c r="FZJ405" s="366"/>
      <c r="FZK405" s="366"/>
      <c r="FZL405" s="366"/>
      <c r="FZM405" s="366"/>
      <c r="FZN405" s="366"/>
      <c r="FZO405" s="366"/>
      <c r="FZP405" s="366"/>
      <c r="FZQ405" s="366"/>
      <c r="FZR405" s="366"/>
      <c r="FZS405" s="366"/>
      <c r="FZT405" s="366"/>
      <c r="FZU405" s="366"/>
      <c r="FZV405" s="366"/>
      <c r="FZW405" s="366"/>
      <c r="FZX405" s="366"/>
      <c r="FZY405" s="366"/>
      <c r="FZZ405" s="366"/>
      <c r="GAA405" s="366"/>
      <c r="GAB405" s="366"/>
      <c r="GAC405" s="366"/>
      <c r="GAD405" s="366"/>
      <c r="GAE405" s="366"/>
      <c r="GAF405" s="366"/>
      <c r="GAG405" s="366"/>
      <c r="GAH405" s="366"/>
      <c r="GAI405" s="366"/>
      <c r="GAJ405" s="366"/>
      <c r="GAK405" s="366"/>
      <c r="GAL405" s="366"/>
      <c r="GAM405" s="366"/>
      <c r="GAN405" s="366"/>
      <c r="GAO405" s="366"/>
      <c r="GAP405" s="366"/>
      <c r="GAQ405" s="366"/>
      <c r="GAR405" s="366"/>
      <c r="GAS405" s="366"/>
      <c r="GAT405" s="366"/>
      <c r="GAU405" s="366"/>
      <c r="GAV405" s="366"/>
      <c r="GAW405" s="366"/>
      <c r="GAX405" s="366"/>
      <c r="GAY405" s="366"/>
      <c r="GAZ405" s="366"/>
      <c r="GBA405" s="366"/>
      <c r="GBB405" s="366"/>
      <c r="GBC405" s="366"/>
      <c r="GBD405" s="366"/>
      <c r="GBE405" s="366"/>
      <c r="GBF405" s="366"/>
      <c r="GBG405" s="366"/>
      <c r="GBH405" s="366"/>
      <c r="GBI405" s="366"/>
      <c r="GBJ405" s="366"/>
      <c r="GBK405" s="366"/>
      <c r="GBL405" s="366"/>
      <c r="GBM405" s="366"/>
      <c r="GBN405" s="366"/>
      <c r="GBO405" s="366"/>
      <c r="GBP405" s="366"/>
      <c r="GBQ405" s="366"/>
      <c r="GBR405" s="366"/>
      <c r="GBS405" s="366"/>
      <c r="GBT405" s="366"/>
      <c r="GBU405" s="366"/>
      <c r="GBV405" s="366"/>
      <c r="GBW405" s="366"/>
      <c r="GBX405" s="366"/>
      <c r="GBY405" s="366"/>
      <c r="GBZ405" s="366"/>
      <c r="GCA405" s="366"/>
      <c r="GCB405" s="366"/>
      <c r="GCC405" s="366"/>
      <c r="GCD405" s="366"/>
      <c r="GCE405" s="366"/>
      <c r="GCF405" s="366"/>
      <c r="GCG405" s="366"/>
      <c r="GCH405" s="366"/>
      <c r="GCI405" s="366"/>
      <c r="GCJ405" s="366"/>
      <c r="GCK405" s="366"/>
      <c r="GCL405" s="366"/>
      <c r="GCM405" s="366"/>
      <c r="GCN405" s="366"/>
      <c r="GCO405" s="366"/>
      <c r="GCP405" s="366"/>
      <c r="GCQ405" s="366"/>
      <c r="GCR405" s="366"/>
      <c r="GCS405" s="366"/>
      <c r="GCT405" s="366"/>
      <c r="GCU405" s="366"/>
      <c r="GCV405" s="366"/>
      <c r="GCW405" s="366"/>
      <c r="GCX405" s="366"/>
      <c r="GCY405" s="366"/>
      <c r="GCZ405" s="366"/>
      <c r="GDA405" s="366"/>
      <c r="GDB405" s="366"/>
      <c r="GDC405" s="366"/>
      <c r="GDD405" s="366"/>
      <c r="GDE405" s="366"/>
      <c r="GDF405" s="366"/>
      <c r="GDG405" s="366"/>
      <c r="GDH405" s="366"/>
      <c r="GDI405" s="366"/>
      <c r="GDJ405" s="366"/>
      <c r="GDK405" s="366"/>
      <c r="GDL405" s="366"/>
      <c r="GDM405" s="366"/>
      <c r="GDN405" s="366"/>
      <c r="GDO405" s="366"/>
      <c r="GDP405" s="366"/>
      <c r="GDQ405" s="366"/>
      <c r="GDR405" s="366"/>
      <c r="GDS405" s="366"/>
      <c r="GDT405" s="366"/>
      <c r="GDU405" s="366"/>
      <c r="GDV405" s="366"/>
      <c r="GDW405" s="366"/>
      <c r="GDX405" s="366"/>
      <c r="GDY405" s="366"/>
      <c r="GDZ405" s="366"/>
      <c r="GEA405" s="366"/>
      <c r="GEB405" s="366"/>
      <c r="GEC405" s="366"/>
      <c r="GED405" s="366"/>
      <c r="GEE405" s="366"/>
      <c r="GEF405" s="366"/>
      <c r="GEG405" s="366"/>
      <c r="GEH405" s="366"/>
      <c r="GEI405" s="366"/>
      <c r="GEJ405" s="366"/>
      <c r="GEK405" s="366"/>
      <c r="GEL405" s="366"/>
      <c r="GEM405" s="366"/>
      <c r="GEN405" s="366"/>
      <c r="GEO405" s="366"/>
      <c r="GEP405" s="366"/>
      <c r="GEQ405" s="366"/>
      <c r="GER405" s="366"/>
      <c r="GES405" s="366"/>
      <c r="GET405" s="366"/>
      <c r="GEU405" s="366"/>
      <c r="GEV405" s="366"/>
      <c r="GEW405" s="366"/>
      <c r="GEX405" s="366"/>
      <c r="GEY405" s="366"/>
      <c r="GEZ405" s="366"/>
      <c r="GFA405" s="366"/>
      <c r="GFB405" s="366"/>
      <c r="GFC405" s="366"/>
      <c r="GFD405" s="366"/>
      <c r="GFE405" s="366"/>
      <c r="GFF405" s="366"/>
      <c r="GFG405" s="366"/>
      <c r="GFH405" s="366"/>
      <c r="GFI405" s="366"/>
      <c r="GFJ405" s="366"/>
      <c r="GFK405" s="366"/>
      <c r="GFL405" s="366"/>
      <c r="GFM405" s="366"/>
      <c r="GFN405" s="366"/>
      <c r="GFO405" s="366"/>
      <c r="GFP405" s="366"/>
      <c r="GFQ405" s="366"/>
      <c r="GFR405" s="366"/>
      <c r="GFS405" s="366"/>
      <c r="GFT405" s="366"/>
      <c r="GFU405" s="366"/>
      <c r="GFV405" s="366"/>
      <c r="GFW405" s="366"/>
      <c r="GFX405" s="366"/>
      <c r="GFY405" s="366"/>
      <c r="GFZ405" s="366"/>
      <c r="GGA405" s="366"/>
      <c r="GGB405" s="366"/>
      <c r="GGC405" s="366"/>
      <c r="GGD405" s="366"/>
      <c r="GGE405" s="366"/>
      <c r="GGF405" s="366"/>
      <c r="GGG405" s="366"/>
      <c r="GGH405" s="366"/>
      <c r="GGI405" s="366"/>
      <c r="GGJ405" s="366"/>
      <c r="GGK405" s="366"/>
      <c r="GGL405" s="366"/>
      <c r="GGM405" s="366"/>
      <c r="GGN405" s="366"/>
      <c r="GGO405" s="366"/>
      <c r="GGP405" s="366"/>
      <c r="GGQ405" s="366"/>
      <c r="GGR405" s="366"/>
      <c r="GGS405" s="366"/>
      <c r="GGT405" s="366"/>
      <c r="GGU405" s="366"/>
      <c r="GGV405" s="366"/>
      <c r="GGW405" s="366"/>
      <c r="GGX405" s="366"/>
      <c r="GGY405" s="366"/>
      <c r="GGZ405" s="366"/>
      <c r="GHA405" s="366"/>
      <c r="GHB405" s="366"/>
      <c r="GHC405" s="366"/>
      <c r="GHD405" s="366"/>
      <c r="GHE405" s="366"/>
      <c r="GHF405" s="366"/>
      <c r="GHG405" s="366"/>
      <c r="GHH405" s="366"/>
      <c r="GHI405" s="366"/>
      <c r="GHJ405" s="366"/>
      <c r="GHK405" s="366"/>
      <c r="GHL405" s="366"/>
      <c r="GHM405" s="366"/>
      <c r="GHN405" s="366"/>
      <c r="GHO405" s="366"/>
      <c r="GHP405" s="366"/>
      <c r="GHQ405" s="366"/>
      <c r="GHR405" s="366"/>
      <c r="GHS405" s="366"/>
      <c r="GHT405" s="366"/>
      <c r="GHU405" s="366"/>
      <c r="GHV405" s="366"/>
      <c r="GHW405" s="366"/>
      <c r="GHX405" s="366"/>
      <c r="GHY405" s="366"/>
      <c r="GHZ405" s="366"/>
      <c r="GIA405" s="366"/>
      <c r="GIB405" s="366"/>
      <c r="GIC405" s="366"/>
      <c r="GID405" s="366"/>
      <c r="GIE405" s="366"/>
      <c r="GIF405" s="366"/>
      <c r="GIG405" s="366"/>
      <c r="GIH405" s="366"/>
      <c r="GII405" s="366"/>
      <c r="GIJ405" s="366"/>
      <c r="GIK405" s="366"/>
      <c r="GIL405" s="366"/>
      <c r="GIM405" s="366"/>
      <c r="GIN405" s="366"/>
      <c r="GIO405" s="366"/>
      <c r="GIP405" s="366"/>
      <c r="GIQ405" s="366"/>
      <c r="GIR405" s="366"/>
      <c r="GIS405" s="366"/>
      <c r="GIT405" s="366"/>
      <c r="GIU405" s="366"/>
      <c r="GIV405" s="366"/>
      <c r="GIW405" s="366"/>
      <c r="GIX405" s="366"/>
      <c r="GIY405" s="366"/>
      <c r="GIZ405" s="366"/>
      <c r="GJA405" s="366"/>
      <c r="GJB405" s="366"/>
      <c r="GJC405" s="366"/>
      <c r="GJD405" s="366"/>
      <c r="GJE405" s="366"/>
      <c r="GJF405" s="366"/>
      <c r="GJG405" s="366"/>
      <c r="GJH405" s="366"/>
      <c r="GJI405" s="366"/>
      <c r="GJJ405" s="366"/>
      <c r="GJK405" s="366"/>
      <c r="GJL405" s="366"/>
      <c r="GJM405" s="366"/>
      <c r="GJN405" s="366"/>
      <c r="GJO405" s="366"/>
      <c r="GJP405" s="366"/>
      <c r="GJQ405" s="366"/>
      <c r="GJR405" s="366"/>
      <c r="GJS405" s="366"/>
      <c r="GJT405" s="366"/>
      <c r="GJU405" s="366"/>
      <c r="GJV405" s="366"/>
      <c r="GJW405" s="366"/>
      <c r="GJX405" s="366"/>
      <c r="GJY405" s="366"/>
      <c r="GJZ405" s="366"/>
      <c r="GKA405" s="366"/>
      <c r="GKB405" s="366"/>
      <c r="GKC405" s="366"/>
      <c r="GKD405" s="366"/>
      <c r="GKE405" s="366"/>
      <c r="GKF405" s="366"/>
      <c r="GKG405" s="366"/>
      <c r="GKH405" s="366"/>
      <c r="GKI405" s="366"/>
      <c r="GKJ405" s="366"/>
      <c r="GKK405" s="366"/>
      <c r="GKL405" s="366"/>
      <c r="GKM405" s="366"/>
      <c r="GKN405" s="366"/>
      <c r="GKO405" s="366"/>
      <c r="GKP405" s="366"/>
      <c r="GKQ405" s="366"/>
      <c r="GKR405" s="366"/>
      <c r="GKS405" s="366"/>
      <c r="GKT405" s="366"/>
      <c r="GKU405" s="366"/>
      <c r="GKV405" s="366"/>
      <c r="GKW405" s="366"/>
      <c r="GKX405" s="366"/>
      <c r="GKY405" s="366"/>
      <c r="GKZ405" s="366"/>
      <c r="GLA405" s="366"/>
      <c r="GLB405" s="366"/>
      <c r="GLC405" s="366"/>
      <c r="GLD405" s="366"/>
      <c r="GLE405" s="366"/>
      <c r="GLF405" s="366"/>
      <c r="GLG405" s="366"/>
      <c r="GLH405" s="366"/>
      <c r="GLI405" s="366"/>
      <c r="GLJ405" s="366"/>
      <c r="GLK405" s="366"/>
      <c r="GLL405" s="366"/>
      <c r="GLM405" s="366"/>
      <c r="GLN405" s="366"/>
      <c r="GLO405" s="366"/>
      <c r="GLP405" s="366"/>
      <c r="GLQ405" s="366"/>
      <c r="GLR405" s="366"/>
      <c r="GLS405" s="366"/>
      <c r="GLT405" s="366"/>
      <c r="GLU405" s="366"/>
      <c r="GLV405" s="366"/>
      <c r="GLW405" s="366"/>
      <c r="GLX405" s="366"/>
      <c r="GLY405" s="366"/>
      <c r="GLZ405" s="366"/>
      <c r="GMA405" s="366"/>
      <c r="GMB405" s="366"/>
      <c r="GMC405" s="366"/>
      <c r="GMD405" s="366"/>
      <c r="GME405" s="366"/>
      <c r="GMF405" s="366"/>
      <c r="GMG405" s="366"/>
      <c r="GMH405" s="366"/>
      <c r="GMI405" s="366"/>
      <c r="GMJ405" s="366"/>
      <c r="GMK405" s="366"/>
      <c r="GML405" s="366"/>
      <c r="GMM405" s="366"/>
      <c r="GMN405" s="366"/>
      <c r="GMO405" s="366"/>
      <c r="GMP405" s="366"/>
      <c r="GMQ405" s="366"/>
      <c r="GMR405" s="366"/>
      <c r="GMS405" s="366"/>
      <c r="GMT405" s="366"/>
      <c r="GMU405" s="366"/>
      <c r="GMV405" s="366"/>
      <c r="GMW405" s="366"/>
      <c r="GMX405" s="366"/>
      <c r="GMY405" s="366"/>
      <c r="GMZ405" s="366"/>
      <c r="GNA405" s="366"/>
      <c r="GNB405" s="366"/>
      <c r="GNC405" s="366"/>
      <c r="GND405" s="366"/>
      <c r="GNE405" s="366"/>
      <c r="GNF405" s="366"/>
      <c r="GNG405" s="366"/>
      <c r="GNH405" s="366"/>
      <c r="GNI405" s="366"/>
      <c r="GNJ405" s="366"/>
      <c r="GNK405" s="366"/>
      <c r="GNL405" s="366"/>
      <c r="GNM405" s="366"/>
      <c r="GNN405" s="366"/>
      <c r="GNO405" s="366"/>
      <c r="GNP405" s="366"/>
      <c r="GNQ405" s="366"/>
      <c r="GNR405" s="366"/>
      <c r="GNS405" s="366"/>
      <c r="GNT405" s="366"/>
      <c r="GNU405" s="366"/>
      <c r="GNV405" s="366"/>
      <c r="GNW405" s="366"/>
      <c r="GNX405" s="366"/>
      <c r="GNY405" s="366"/>
      <c r="GNZ405" s="366"/>
      <c r="GOA405" s="366"/>
      <c r="GOB405" s="366"/>
      <c r="GOC405" s="366"/>
      <c r="GOD405" s="366"/>
      <c r="GOE405" s="366"/>
      <c r="GOF405" s="366"/>
      <c r="GOG405" s="366"/>
      <c r="GOH405" s="366"/>
      <c r="GOI405" s="366"/>
      <c r="GOJ405" s="366"/>
      <c r="GOK405" s="366"/>
      <c r="GOL405" s="366"/>
      <c r="GOM405" s="366"/>
      <c r="GON405" s="366"/>
      <c r="GOO405" s="366"/>
      <c r="GOP405" s="366"/>
      <c r="GOQ405" s="366"/>
      <c r="GOR405" s="366"/>
      <c r="GOS405" s="366"/>
      <c r="GOT405" s="366"/>
      <c r="GOU405" s="366"/>
      <c r="GOV405" s="366"/>
      <c r="GOW405" s="366"/>
      <c r="GOX405" s="366"/>
      <c r="GOY405" s="366"/>
      <c r="GOZ405" s="366"/>
      <c r="GPA405" s="366"/>
      <c r="GPB405" s="366"/>
      <c r="GPC405" s="366"/>
      <c r="GPD405" s="366"/>
      <c r="GPE405" s="366"/>
      <c r="GPF405" s="366"/>
      <c r="GPG405" s="366"/>
      <c r="GPH405" s="366"/>
      <c r="GPI405" s="366"/>
      <c r="GPJ405" s="366"/>
      <c r="GPK405" s="366"/>
      <c r="GPL405" s="366"/>
      <c r="GPM405" s="366"/>
      <c r="GPN405" s="366"/>
      <c r="GPO405" s="366"/>
      <c r="GPP405" s="366"/>
      <c r="GPQ405" s="366"/>
      <c r="GPR405" s="366"/>
      <c r="GPS405" s="366"/>
      <c r="GPT405" s="366"/>
      <c r="GPU405" s="366"/>
      <c r="GPV405" s="366"/>
      <c r="GPW405" s="366"/>
      <c r="GPX405" s="366"/>
      <c r="GPY405" s="366"/>
      <c r="GPZ405" s="366"/>
      <c r="GQA405" s="366"/>
      <c r="GQB405" s="366"/>
      <c r="GQC405" s="366"/>
      <c r="GQD405" s="366"/>
      <c r="GQE405" s="366"/>
      <c r="GQF405" s="366"/>
      <c r="GQG405" s="366"/>
      <c r="GQH405" s="366"/>
      <c r="GQI405" s="366"/>
      <c r="GQJ405" s="366"/>
      <c r="GQK405" s="366"/>
      <c r="GQL405" s="366"/>
      <c r="GQM405" s="366"/>
      <c r="GQN405" s="366"/>
      <c r="GQO405" s="366"/>
      <c r="GQP405" s="366"/>
      <c r="GQQ405" s="366"/>
      <c r="GQR405" s="366"/>
      <c r="GQS405" s="366"/>
      <c r="GQT405" s="366"/>
      <c r="GQU405" s="366"/>
      <c r="GQV405" s="366"/>
      <c r="GQW405" s="366"/>
      <c r="GQX405" s="366"/>
      <c r="GQY405" s="366"/>
      <c r="GQZ405" s="366"/>
      <c r="GRA405" s="366"/>
      <c r="GRB405" s="366"/>
      <c r="GRC405" s="366"/>
      <c r="GRD405" s="366"/>
      <c r="GRE405" s="366"/>
      <c r="GRF405" s="366"/>
      <c r="GRG405" s="366"/>
      <c r="GRH405" s="366"/>
      <c r="GRI405" s="366"/>
      <c r="GRJ405" s="366"/>
      <c r="GRK405" s="366"/>
      <c r="GRL405" s="366"/>
      <c r="GRM405" s="366"/>
      <c r="GRN405" s="366"/>
      <c r="GRO405" s="366"/>
      <c r="GRP405" s="366"/>
      <c r="GRQ405" s="366"/>
      <c r="GRR405" s="366"/>
      <c r="GRS405" s="366"/>
      <c r="GRT405" s="366"/>
      <c r="GRU405" s="366"/>
      <c r="GRV405" s="366"/>
      <c r="GRW405" s="366"/>
      <c r="GRX405" s="366"/>
      <c r="GRY405" s="366"/>
      <c r="GRZ405" s="366"/>
      <c r="GSA405" s="366"/>
      <c r="GSB405" s="366"/>
      <c r="GSC405" s="366"/>
      <c r="GSD405" s="366"/>
      <c r="GSE405" s="366"/>
      <c r="GSF405" s="366"/>
      <c r="GSG405" s="366"/>
      <c r="GSH405" s="366"/>
      <c r="GSI405" s="366"/>
      <c r="GSJ405" s="366"/>
      <c r="GSK405" s="366"/>
      <c r="GSL405" s="366"/>
      <c r="GSM405" s="366"/>
      <c r="GSN405" s="366"/>
      <c r="GSO405" s="366"/>
      <c r="GSP405" s="366"/>
      <c r="GSQ405" s="366"/>
      <c r="GSR405" s="366"/>
      <c r="GSS405" s="366"/>
      <c r="GST405" s="366"/>
      <c r="GSU405" s="366"/>
      <c r="GSV405" s="366"/>
      <c r="GSW405" s="366"/>
      <c r="GSX405" s="366"/>
      <c r="GSY405" s="366"/>
      <c r="GSZ405" s="366"/>
      <c r="GTA405" s="366"/>
      <c r="GTB405" s="366"/>
      <c r="GTC405" s="366"/>
      <c r="GTD405" s="366"/>
      <c r="GTE405" s="366"/>
      <c r="GTF405" s="366"/>
      <c r="GTG405" s="366"/>
      <c r="GTH405" s="366"/>
      <c r="GTI405" s="366"/>
      <c r="GTJ405" s="366"/>
      <c r="GTK405" s="366"/>
      <c r="GTL405" s="366"/>
      <c r="GTM405" s="366"/>
      <c r="GTN405" s="366"/>
      <c r="GTO405" s="366"/>
      <c r="GTP405" s="366"/>
      <c r="GTQ405" s="366"/>
      <c r="GTR405" s="366"/>
      <c r="GTS405" s="366"/>
      <c r="GTT405" s="366"/>
      <c r="GTU405" s="366"/>
      <c r="GTV405" s="366"/>
      <c r="GTW405" s="366"/>
      <c r="GTX405" s="366"/>
      <c r="GTY405" s="366"/>
      <c r="GTZ405" s="366"/>
      <c r="GUA405" s="366"/>
      <c r="GUB405" s="366"/>
      <c r="GUC405" s="366"/>
      <c r="GUD405" s="366"/>
      <c r="GUE405" s="366"/>
      <c r="GUF405" s="366"/>
      <c r="GUG405" s="366"/>
      <c r="GUH405" s="366"/>
      <c r="GUI405" s="366"/>
      <c r="GUJ405" s="366"/>
      <c r="GUK405" s="366"/>
      <c r="GUL405" s="366"/>
      <c r="GUM405" s="366"/>
      <c r="GUN405" s="366"/>
      <c r="GUO405" s="366"/>
      <c r="GUP405" s="366"/>
      <c r="GUQ405" s="366"/>
      <c r="GUR405" s="366"/>
      <c r="GUS405" s="366"/>
      <c r="GUT405" s="366"/>
      <c r="GUU405" s="366"/>
      <c r="GUV405" s="366"/>
      <c r="GUW405" s="366"/>
      <c r="GUX405" s="366"/>
      <c r="GUY405" s="366"/>
      <c r="GUZ405" s="366"/>
      <c r="GVA405" s="366"/>
      <c r="GVB405" s="366"/>
      <c r="GVC405" s="366"/>
      <c r="GVD405" s="366"/>
      <c r="GVE405" s="366"/>
      <c r="GVF405" s="366"/>
      <c r="GVG405" s="366"/>
      <c r="GVH405" s="366"/>
      <c r="GVI405" s="366"/>
      <c r="GVJ405" s="366"/>
      <c r="GVK405" s="366"/>
      <c r="GVL405" s="366"/>
      <c r="GVM405" s="366"/>
      <c r="GVN405" s="366"/>
      <c r="GVO405" s="366"/>
      <c r="GVP405" s="366"/>
      <c r="GVQ405" s="366"/>
      <c r="GVR405" s="366"/>
      <c r="GVS405" s="366"/>
      <c r="GVT405" s="366"/>
      <c r="GVU405" s="366"/>
      <c r="GVV405" s="366"/>
      <c r="GVW405" s="366"/>
      <c r="GVX405" s="366"/>
      <c r="GVY405" s="366"/>
      <c r="GVZ405" s="366"/>
      <c r="GWA405" s="366"/>
      <c r="GWB405" s="366"/>
      <c r="GWC405" s="366"/>
      <c r="GWD405" s="366"/>
      <c r="GWE405" s="366"/>
      <c r="GWF405" s="366"/>
      <c r="GWG405" s="366"/>
      <c r="GWH405" s="366"/>
      <c r="GWI405" s="366"/>
      <c r="GWJ405" s="366"/>
      <c r="GWK405" s="366"/>
      <c r="GWL405" s="366"/>
      <c r="GWM405" s="366"/>
      <c r="GWN405" s="366"/>
      <c r="GWO405" s="366"/>
      <c r="GWP405" s="366"/>
      <c r="GWQ405" s="366"/>
      <c r="GWR405" s="366"/>
      <c r="GWS405" s="366"/>
      <c r="GWT405" s="366"/>
      <c r="GWU405" s="366"/>
      <c r="GWV405" s="366"/>
      <c r="GWW405" s="366"/>
      <c r="GWX405" s="366"/>
      <c r="GWY405" s="366"/>
      <c r="GWZ405" s="366"/>
      <c r="GXA405" s="366"/>
      <c r="GXB405" s="366"/>
      <c r="GXC405" s="366"/>
      <c r="GXD405" s="366"/>
      <c r="GXE405" s="366"/>
      <c r="GXF405" s="366"/>
      <c r="GXG405" s="366"/>
      <c r="GXH405" s="366"/>
      <c r="GXI405" s="366"/>
      <c r="GXJ405" s="366"/>
      <c r="GXK405" s="366"/>
      <c r="GXL405" s="366"/>
      <c r="GXM405" s="366"/>
      <c r="GXN405" s="366"/>
      <c r="GXO405" s="366"/>
      <c r="GXP405" s="366"/>
      <c r="GXQ405" s="366"/>
      <c r="GXR405" s="366"/>
      <c r="GXS405" s="366"/>
      <c r="GXT405" s="366"/>
      <c r="GXU405" s="366"/>
      <c r="GXV405" s="366"/>
      <c r="GXW405" s="366"/>
      <c r="GXX405" s="366"/>
      <c r="GXY405" s="366"/>
      <c r="GXZ405" s="366"/>
      <c r="GYA405" s="366"/>
      <c r="GYB405" s="366"/>
      <c r="GYC405" s="366"/>
      <c r="GYD405" s="366"/>
      <c r="GYE405" s="366"/>
      <c r="GYF405" s="366"/>
      <c r="GYG405" s="366"/>
      <c r="GYH405" s="366"/>
      <c r="GYI405" s="366"/>
      <c r="GYJ405" s="366"/>
      <c r="GYK405" s="366"/>
      <c r="GYL405" s="366"/>
      <c r="GYM405" s="366"/>
      <c r="GYN405" s="366"/>
      <c r="GYO405" s="366"/>
      <c r="GYP405" s="366"/>
      <c r="GYQ405" s="366"/>
      <c r="GYR405" s="366"/>
      <c r="GYS405" s="366"/>
      <c r="GYT405" s="366"/>
      <c r="GYU405" s="366"/>
      <c r="GYV405" s="366"/>
      <c r="GYW405" s="366"/>
      <c r="GYX405" s="366"/>
      <c r="GYY405" s="366"/>
      <c r="GYZ405" s="366"/>
      <c r="GZA405" s="366"/>
      <c r="GZB405" s="366"/>
      <c r="GZC405" s="366"/>
      <c r="GZD405" s="366"/>
      <c r="GZE405" s="366"/>
      <c r="GZF405" s="366"/>
      <c r="GZG405" s="366"/>
      <c r="GZH405" s="366"/>
      <c r="GZI405" s="366"/>
      <c r="GZJ405" s="366"/>
      <c r="GZK405" s="366"/>
      <c r="GZL405" s="366"/>
      <c r="GZM405" s="366"/>
      <c r="GZN405" s="366"/>
      <c r="GZO405" s="366"/>
      <c r="GZP405" s="366"/>
      <c r="GZQ405" s="366"/>
      <c r="GZR405" s="366"/>
      <c r="GZS405" s="366"/>
      <c r="GZT405" s="366"/>
      <c r="GZU405" s="366"/>
      <c r="GZV405" s="366"/>
      <c r="GZW405" s="366"/>
      <c r="GZX405" s="366"/>
      <c r="GZY405" s="366"/>
      <c r="GZZ405" s="366"/>
      <c r="HAA405" s="366"/>
      <c r="HAB405" s="366"/>
      <c r="HAC405" s="366"/>
      <c r="HAD405" s="366"/>
      <c r="HAE405" s="366"/>
      <c r="HAF405" s="366"/>
      <c r="HAG405" s="366"/>
      <c r="HAH405" s="366"/>
      <c r="HAI405" s="366"/>
      <c r="HAJ405" s="366"/>
      <c r="HAK405" s="366"/>
      <c r="HAL405" s="366"/>
      <c r="HAM405" s="366"/>
      <c r="HAN405" s="366"/>
      <c r="HAO405" s="366"/>
      <c r="HAP405" s="366"/>
      <c r="HAQ405" s="366"/>
      <c r="HAR405" s="366"/>
      <c r="HAS405" s="366"/>
      <c r="HAT405" s="366"/>
      <c r="HAU405" s="366"/>
      <c r="HAV405" s="366"/>
      <c r="HAW405" s="366"/>
      <c r="HAX405" s="366"/>
      <c r="HAY405" s="366"/>
      <c r="HAZ405" s="366"/>
      <c r="HBA405" s="366"/>
      <c r="HBB405" s="366"/>
      <c r="HBC405" s="366"/>
      <c r="HBD405" s="366"/>
      <c r="HBE405" s="366"/>
      <c r="HBF405" s="366"/>
      <c r="HBG405" s="366"/>
      <c r="HBH405" s="366"/>
      <c r="HBI405" s="366"/>
      <c r="HBJ405" s="366"/>
      <c r="HBK405" s="366"/>
      <c r="HBL405" s="366"/>
      <c r="HBM405" s="366"/>
      <c r="HBN405" s="366"/>
      <c r="HBO405" s="366"/>
      <c r="HBP405" s="366"/>
      <c r="HBQ405" s="366"/>
      <c r="HBR405" s="366"/>
      <c r="HBS405" s="366"/>
      <c r="HBT405" s="366"/>
      <c r="HBU405" s="366"/>
      <c r="HBV405" s="366"/>
      <c r="HBW405" s="366"/>
      <c r="HBX405" s="366"/>
      <c r="HBY405" s="366"/>
      <c r="HBZ405" s="366"/>
      <c r="HCA405" s="366"/>
      <c r="HCB405" s="366"/>
      <c r="HCC405" s="366"/>
      <c r="HCD405" s="366"/>
      <c r="HCE405" s="366"/>
      <c r="HCF405" s="366"/>
      <c r="HCG405" s="366"/>
      <c r="HCH405" s="366"/>
      <c r="HCI405" s="366"/>
      <c r="HCJ405" s="366"/>
      <c r="HCK405" s="366"/>
      <c r="HCL405" s="366"/>
      <c r="HCM405" s="366"/>
      <c r="HCN405" s="366"/>
      <c r="HCO405" s="366"/>
      <c r="HCP405" s="366"/>
      <c r="HCQ405" s="366"/>
      <c r="HCR405" s="366"/>
      <c r="HCS405" s="366"/>
      <c r="HCT405" s="366"/>
      <c r="HCU405" s="366"/>
      <c r="HCV405" s="366"/>
      <c r="HCW405" s="366"/>
      <c r="HCX405" s="366"/>
      <c r="HCY405" s="366"/>
      <c r="HCZ405" s="366"/>
      <c r="HDA405" s="366"/>
      <c r="HDB405" s="366"/>
      <c r="HDC405" s="366"/>
      <c r="HDD405" s="366"/>
      <c r="HDE405" s="366"/>
      <c r="HDF405" s="366"/>
      <c r="HDG405" s="366"/>
      <c r="HDH405" s="366"/>
      <c r="HDI405" s="366"/>
      <c r="HDJ405" s="366"/>
      <c r="HDK405" s="366"/>
      <c r="HDL405" s="366"/>
      <c r="HDM405" s="366"/>
      <c r="HDN405" s="366"/>
      <c r="HDO405" s="366"/>
      <c r="HDP405" s="366"/>
      <c r="HDQ405" s="366"/>
      <c r="HDR405" s="366"/>
      <c r="HDS405" s="366"/>
      <c r="HDT405" s="366"/>
      <c r="HDU405" s="366"/>
      <c r="HDV405" s="366"/>
      <c r="HDW405" s="366"/>
      <c r="HDX405" s="366"/>
      <c r="HDY405" s="366"/>
      <c r="HDZ405" s="366"/>
      <c r="HEA405" s="366"/>
      <c r="HEB405" s="366"/>
      <c r="HEC405" s="366"/>
      <c r="HED405" s="366"/>
      <c r="HEE405" s="366"/>
      <c r="HEF405" s="366"/>
      <c r="HEG405" s="366"/>
      <c r="HEH405" s="366"/>
      <c r="HEI405" s="366"/>
      <c r="HEJ405" s="366"/>
      <c r="HEK405" s="366"/>
      <c r="HEL405" s="366"/>
      <c r="HEM405" s="366"/>
      <c r="HEN405" s="366"/>
      <c r="HEO405" s="366"/>
      <c r="HEP405" s="366"/>
      <c r="HEQ405" s="366"/>
      <c r="HER405" s="366"/>
      <c r="HES405" s="366"/>
      <c r="HET405" s="366"/>
      <c r="HEU405" s="366"/>
      <c r="HEV405" s="366"/>
      <c r="HEW405" s="366"/>
      <c r="HEX405" s="366"/>
      <c r="HEY405" s="366"/>
      <c r="HEZ405" s="366"/>
      <c r="HFA405" s="366"/>
      <c r="HFB405" s="366"/>
      <c r="HFC405" s="366"/>
      <c r="HFD405" s="366"/>
      <c r="HFE405" s="366"/>
      <c r="HFF405" s="366"/>
      <c r="HFG405" s="366"/>
      <c r="HFH405" s="366"/>
      <c r="HFI405" s="366"/>
      <c r="HFJ405" s="366"/>
      <c r="HFK405" s="366"/>
      <c r="HFL405" s="366"/>
      <c r="HFM405" s="366"/>
      <c r="HFN405" s="366"/>
      <c r="HFO405" s="366"/>
      <c r="HFP405" s="366"/>
      <c r="HFQ405" s="366"/>
      <c r="HFR405" s="366"/>
      <c r="HFS405" s="366"/>
      <c r="HFT405" s="366"/>
      <c r="HFU405" s="366"/>
      <c r="HFV405" s="366"/>
      <c r="HFW405" s="366"/>
      <c r="HFX405" s="366"/>
      <c r="HFY405" s="366"/>
      <c r="HFZ405" s="366"/>
      <c r="HGA405" s="366"/>
      <c r="HGB405" s="366"/>
      <c r="HGC405" s="366"/>
      <c r="HGD405" s="366"/>
      <c r="HGE405" s="366"/>
      <c r="HGF405" s="366"/>
      <c r="HGG405" s="366"/>
      <c r="HGH405" s="366"/>
      <c r="HGI405" s="366"/>
      <c r="HGJ405" s="366"/>
      <c r="HGK405" s="366"/>
      <c r="HGL405" s="366"/>
      <c r="HGM405" s="366"/>
      <c r="HGN405" s="366"/>
      <c r="HGO405" s="366"/>
      <c r="HGP405" s="366"/>
      <c r="HGQ405" s="366"/>
      <c r="HGR405" s="366"/>
      <c r="HGS405" s="366"/>
      <c r="HGT405" s="366"/>
      <c r="HGU405" s="366"/>
      <c r="HGV405" s="366"/>
      <c r="HGW405" s="366"/>
      <c r="HGX405" s="366"/>
      <c r="HGY405" s="366"/>
      <c r="HGZ405" s="366"/>
      <c r="HHA405" s="366"/>
      <c r="HHB405" s="366"/>
      <c r="HHC405" s="366"/>
      <c r="HHD405" s="366"/>
      <c r="HHE405" s="366"/>
      <c r="HHF405" s="366"/>
      <c r="HHG405" s="366"/>
      <c r="HHH405" s="366"/>
      <c r="HHI405" s="366"/>
      <c r="HHJ405" s="366"/>
      <c r="HHK405" s="366"/>
      <c r="HHL405" s="366"/>
      <c r="HHM405" s="366"/>
      <c r="HHN405" s="366"/>
      <c r="HHO405" s="366"/>
      <c r="HHP405" s="366"/>
      <c r="HHQ405" s="366"/>
      <c r="HHR405" s="366"/>
      <c r="HHS405" s="366"/>
      <c r="HHT405" s="366"/>
      <c r="HHU405" s="366"/>
      <c r="HHV405" s="366"/>
      <c r="HHW405" s="366"/>
      <c r="HHX405" s="366"/>
      <c r="HHY405" s="366"/>
      <c r="HHZ405" s="366"/>
      <c r="HIA405" s="366"/>
      <c r="HIB405" s="366"/>
      <c r="HIC405" s="366"/>
      <c r="HID405" s="366"/>
      <c r="HIE405" s="366"/>
      <c r="HIF405" s="366"/>
      <c r="HIG405" s="366"/>
      <c r="HIH405" s="366"/>
      <c r="HII405" s="366"/>
      <c r="HIJ405" s="366"/>
      <c r="HIK405" s="366"/>
      <c r="HIL405" s="366"/>
      <c r="HIM405" s="366"/>
      <c r="HIN405" s="366"/>
      <c r="HIO405" s="366"/>
      <c r="HIP405" s="366"/>
      <c r="HIQ405" s="366"/>
      <c r="HIR405" s="366"/>
      <c r="HIS405" s="366"/>
      <c r="HIT405" s="366"/>
      <c r="HIU405" s="366"/>
      <c r="HIV405" s="366"/>
      <c r="HIW405" s="366"/>
      <c r="HIX405" s="366"/>
      <c r="HIY405" s="366"/>
      <c r="HIZ405" s="366"/>
      <c r="HJA405" s="366"/>
      <c r="HJB405" s="366"/>
      <c r="HJC405" s="366"/>
      <c r="HJD405" s="366"/>
      <c r="HJE405" s="366"/>
      <c r="HJF405" s="366"/>
      <c r="HJG405" s="366"/>
      <c r="HJH405" s="366"/>
      <c r="HJI405" s="366"/>
      <c r="HJJ405" s="366"/>
      <c r="HJK405" s="366"/>
      <c r="HJL405" s="366"/>
      <c r="HJM405" s="366"/>
      <c r="HJN405" s="366"/>
      <c r="HJO405" s="366"/>
      <c r="HJP405" s="366"/>
      <c r="HJQ405" s="366"/>
      <c r="HJR405" s="366"/>
      <c r="HJS405" s="366"/>
      <c r="HJT405" s="366"/>
      <c r="HJU405" s="366"/>
      <c r="HJV405" s="366"/>
      <c r="HJW405" s="366"/>
      <c r="HJX405" s="366"/>
      <c r="HJY405" s="366"/>
      <c r="HJZ405" s="366"/>
      <c r="HKA405" s="366"/>
      <c r="HKB405" s="366"/>
      <c r="HKC405" s="366"/>
      <c r="HKD405" s="366"/>
      <c r="HKE405" s="366"/>
      <c r="HKF405" s="366"/>
      <c r="HKG405" s="366"/>
      <c r="HKH405" s="366"/>
      <c r="HKI405" s="366"/>
      <c r="HKJ405" s="366"/>
      <c r="HKK405" s="366"/>
      <c r="HKL405" s="366"/>
      <c r="HKM405" s="366"/>
      <c r="HKN405" s="366"/>
      <c r="HKO405" s="366"/>
      <c r="HKP405" s="366"/>
      <c r="HKQ405" s="366"/>
      <c r="HKR405" s="366"/>
      <c r="HKS405" s="366"/>
      <c r="HKT405" s="366"/>
      <c r="HKU405" s="366"/>
      <c r="HKV405" s="366"/>
      <c r="HKW405" s="366"/>
      <c r="HKX405" s="366"/>
      <c r="HKY405" s="366"/>
      <c r="HKZ405" s="366"/>
      <c r="HLA405" s="366"/>
      <c r="HLB405" s="366"/>
      <c r="HLC405" s="366"/>
      <c r="HLD405" s="366"/>
      <c r="HLE405" s="366"/>
      <c r="HLF405" s="366"/>
      <c r="HLG405" s="366"/>
      <c r="HLH405" s="366"/>
      <c r="HLI405" s="366"/>
      <c r="HLJ405" s="366"/>
      <c r="HLK405" s="366"/>
      <c r="HLL405" s="366"/>
      <c r="HLM405" s="366"/>
      <c r="HLN405" s="366"/>
      <c r="HLO405" s="366"/>
      <c r="HLP405" s="366"/>
      <c r="HLQ405" s="366"/>
      <c r="HLR405" s="366"/>
      <c r="HLS405" s="366"/>
      <c r="HLT405" s="366"/>
      <c r="HLU405" s="366"/>
      <c r="HLV405" s="366"/>
      <c r="HLW405" s="366"/>
      <c r="HLX405" s="366"/>
      <c r="HLY405" s="366"/>
      <c r="HLZ405" s="366"/>
      <c r="HMA405" s="366"/>
      <c r="HMB405" s="366"/>
      <c r="HMC405" s="366"/>
      <c r="HMD405" s="366"/>
      <c r="HME405" s="366"/>
      <c r="HMF405" s="366"/>
      <c r="HMG405" s="366"/>
      <c r="HMH405" s="366"/>
      <c r="HMI405" s="366"/>
      <c r="HMJ405" s="366"/>
      <c r="HMK405" s="366"/>
      <c r="HML405" s="366"/>
      <c r="HMM405" s="366"/>
      <c r="HMN405" s="366"/>
      <c r="HMO405" s="366"/>
      <c r="HMP405" s="366"/>
      <c r="HMQ405" s="366"/>
      <c r="HMR405" s="366"/>
      <c r="HMS405" s="366"/>
      <c r="HMT405" s="366"/>
      <c r="HMU405" s="366"/>
      <c r="HMV405" s="366"/>
      <c r="HMW405" s="366"/>
      <c r="HMX405" s="366"/>
      <c r="HMY405" s="366"/>
      <c r="HMZ405" s="366"/>
      <c r="HNA405" s="366"/>
      <c r="HNB405" s="366"/>
      <c r="HNC405" s="366"/>
      <c r="HND405" s="366"/>
      <c r="HNE405" s="366"/>
      <c r="HNF405" s="366"/>
      <c r="HNG405" s="366"/>
      <c r="HNH405" s="366"/>
      <c r="HNI405" s="366"/>
      <c r="HNJ405" s="366"/>
      <c r="HNK405" s="366"/>
      <c r="HNL405" s="366"/>
      <c r="HNM405" s="366"/>
      <c r="HNN405" s="366"/>
      <c r="HNO405" s="366"/>
      <c r="HNP405" s="366"/>
      <c r="HNQ405" s="366"/>
      <c r="HNR405" s="366"/>
      <c r="HNS405" s="366"/>
      <c r="HNT405" s="366"/>
      <c r="HNU405" s="366"/>
      <c r="HNV405" s="366"/>
      <c r="HNW405" s="366"/>
      <c r="HNX405" s="366"/>
      <c r="HNY405" s="366"/>
      <c r="HNZ405" s="366"/>
      <c r="HOA405" s="366"/>
      <c r="HOB405" s="366"/>
      <c r="HOC405" s="366"/>
      <c r="HOD405" s="366"/>
      <c r="HOE405" s="366"/>
      <c r="HOF405" s="366"/>
      <c r="HOG405" s="366"/>
      <c r="HOH405" s="366"/>
      <c r="HOI405" s="366"/>
      <c r="HOJ405" s="366"/>
      <c r="HOK405" s="366"/>
      <c r="HOL405" s="366"/>
      <c r="HOM405" s="366"/>
      <c r="HON405" s="366"/>
      <c r="HOO405" s="366"/>
      <c r="HOP405" s="366"/>
      <c r="HOQ405" s="366"/>
      <c r="HOR405" s="366"/>
      <c r="HOS405" s="366"/>
      <c r="HOT405" s="366"/>
      <c r="HOU405" s="366"/>
      <c r="HOV405" s="366"/>
      <c r="HOW405" s="366"/>
      <c r="HOX405" s="366"/>
      <c r="HOY405" s="366"/>
      <c r="HOZ405" s="366"/>
      <c r="HPA405" s="366"/>
      <c r="HPB405" s="366"/>
      <c r="HPC405" s="366"/>
      <c r="HPD405" s="366"/>
      <c r="HPE405" s="366"/>
      <c r="HPF405" s="366"/>
      <c r="HPG405" s="366"/>
      <c r="HPH405" s="366"/>
      <c r="HPI405" s="366"/>
      <c r="HPJ405" s="366"/>
      <c r="HPK405" s="366"/>
      <c r="HPL405" s="366"/>
      <c r="HPM405" s="366"/>
      <c r="HPN405" s="366"/>
      <c r="HPO405" s="366"/>
      <c r="HPP405" s="366"/>
      <c r="HPQ405" s="366"/>
      <c r="HPR405" s="366"/>
      <c r="HPS405" s="366"/>
      <c r="HPT405" s="366"/>
      <c r="HPU405" s="366"/>
      <c r="HPV405" s="366"/>
      <c r="HPW405" s="366"/>
      <c r="HPX405" s="366"/>
      <c r="HPY405" s="366"/>
      <c r="HPZ405" s="366"/>
      <c r="HQA405" s="366"/>
      <c r="HQB405" s="366"/>
      <c r="HQC405" s="366"/>
      <c r="HQD405" s="366"/>
      <c r="HQE405" s="366"/>
      <c r="HQF405" s="366"/>
      <c r="HQG405" s="366"/>
      <c r="HQH405" s="366"/>
      <c r="HQI405" s="366"/>
      <c r="HQJ405" s="366"/>
      <c r="HQK405" s="366"/>
      <c r="HQL405" s="366"/>
      <c r="HQM405" s="366"/>
      <c r="HQN405" s="366"/>
      <c r="HQO405" s="366"/>
      <c r="HQP405" s="366"/>
      <c r="HQQ405" s="366"/>
      <c r="HQR405" s="366"/>
      <c r="HQS405" s="366"/>
      <c r="HQT405" s="366"/>
      <c r="HQU405" s="366"/>
      <c r="HQV405" s="366"/>
      <c r="HQW405" s="366"/>
      <c r="HQX405" s="366"/>
      <c r="HQY405" s="366"/>
      <c r="HQZ405" s="366"/>
      <c r="HRA405" s="366"/>
      <c r="HRB405" s="366"/>
      <c r="HRC405" s="366"/>
      <c r="HRD405" s="366"/>
      <c r="HRE405" s="366"/>
      <c r="HRF405" s="366"/>
      <c r="HRG405" s="366"/>
      <c r="HRH405" s="366"/>
      <c r="HRI405" s="366"/>
      <c r="HRJ405" s="366"/>
      <c r="HRK405" s="366"/>
      <c r="HRL405" s="366"/>
      <c r="HRM405" s="366"/>
      <c r="HRN405" s="366"/>
      <c r="HRO405" s="366"/>
      <c r="HRP405" s="366"/>
      <c r="HRQ405" s="366"/>
      <c r="HRR405" s="366"/>
      <c r="HRS405" s="366"/>
      <c r="HRT405" s="366"/>
      <c r="HRU405" s="366"/>
      <c r="HRV405" s="366"/>
      <c r="HRW405" s="366"/>
      <c r="HRX405" s="366"/>
      <c r="HRY405" s="366"/>
      <c r="HRZ405" s="366"/>
      <c r="HSA405" s="366"/>
      <c r="HSB405" s="366"/>
      <c r="HSC405" s="366"/>
      <c r="HSD405" s="366"/>
      <c r="HSE405" s="366"/>
      <c r="HSF405" s="366"/>
      <c r="HSG405" s="366"/>
      <c r="HSH405" s="366"/>
      <c r="HSI405" s="366"/>
      <c r="HSJ405" s="366"/>
      <c r="HSK405" s="366"/>
      <c r="HSL405" s="366"/>
      <c r="HSM405" s="366"/>
      <c r="HSN405" s="366"/>
      <c r="HSO405" s="366"/>
      <c r="HSP405" s="366"/>
      <c r="HSQ405" s="366"/>
      <c r="HSR405" s="366"/>
      <c r="HSS405" s="366"/>
      <c r="HST405" s="366"/>
      <c r="HSU405" s="366"/>
      <c r="HSV405" s="366"/>
      <c r="HSW405" s="366"/>
      <c r="HSX405" s="366"/>
      <c r="HSY405" s="366"/>
      <c r="HSZ405" s="366"/>
      <c r="HTA405" s="366"/>
      <c r="HTB405" s="366"/>
      <c r="HTC405" s="366"/>
      <c r="HTD405" s="366"/>
      <c r="HTE405" s="366"/>
      <c r="HTF405" s="366"/>
      <c r="HTG405" s="366"/>
      <c r="HTH405" s="366"/>
      <c r="HTI405" s="366"/>
      <c r="HTJ405" s="366"/>
      <c r="HTK405" s="366"/>
      <c r="HTL405" s="366"/>
      <c r="HTM405" s="366"/>
      <c r="HTN405" s="366"/>
      <c r="HTO405" s="366"/>
      <c r="HTP405" s="366"/>
      <c r="HTQ405" s="366"/>
      <c r="HTR405" s="366"/>
      <c r="HTS405" s="366"/>
      <c r="HTT405" s="366"/>
      <c r="HTU405" s="366"/>
      <c r="HTV405" s="366"/>
      <c r="HTW405" s="366"/>
      <c r="HTX405" s="366"/>
      <c r="HTY405" s="366"/>
      <c r="HTZ405" s="366"/>
      <c r="HUA405" s="366"/>
      <c r="HUB405" s="366"/>
      <c r="HUC405" s="366"/>
      <c r="HUD405" s="366"/>
      <c r="HUE405" s="366"/>
      <c r="HUF405" s="366"/>
      <c r="HUG405" s="366"/>
      <c r="HUH405" s="366"/>
      <c r="HUI405" s="366"/>
      <c r="HUJ405" s="366"/>
      <c r="HUK405" s="366"/>
      <c r="HUL405" s="366"/>
      <c r="HUM405" s="366"/>
      <c r="HUN405" s="366"/>
      <c r="HUO405" s="366"/>
      <c r="HUP405" s="366"/>
      <c r="HUQ405" s="366"/>
      <c r="HUR405" s="366"/>
      <c r="HUS405" s="366"/>
      <c r="HUT405" s="366"/>
      <c r="HUU405" s="366"/>
      <c r="HUV405" s="366"/>
      <c r="HUW405" s="366"/>
      <c r="HUX405" s="366"/>
      <c r="HUY405" s="366"/>
      <c r="HUZ405" s="366"/>
      <c r="HVA405" s="366"/>
      <c r="HVB405" s="366"/>
      <c r="HVC405" s="366"/>
      <c r="HVD405" s="366"/>
      <c r="HVE405" s="366"/>
      <c r="HVF405" s="366"/>
      <c r="HVG405" s="366"/>
      <c r="HVH405" s="366"/>
      <c r="HVI405" s="366"/>
      <c r="HVJ405" s="366"/>
      <c r="HVK405" s="366"/>
      <c r="HVL405" s="366"/>
      <c r="HVM405" s="366"/>
      <c r="HVN405" s="366"/>
      <c r="HVO405" s="366"/>
      <c r="HVP405" s="366"/>
      <c r="HVQ405" s="366"/>
      <c r="HVR405" s="366"/>
      <c r="HVS405" s="366"/>
      <c r="HVT405" s="366"/>
      <c r="HVU405" s="366"/>
      <c r="HVV405" s="366"/>
      <c r="HVW405" s="366"/>
      <c r="HVX405" s="366"/>
      <c r="HVY405" s="366"/>
      <c r="HVZ405" s="366"/>
      <c r="HWA405" s="366"/>
      <c r="HWB405" s="366"/>
      <c r="HWC405" s="366"/>
      <c r="HWD405" s="366"/>
      <c r="HWE405" s="366"/>
      <c r="HWF405" s="366"/>
      <c r="HWG405" s="366"/>
      <c r="HWH405" s="366"/>
      <c r="HWI405" s="366"/>
      <c r="HWJ405" s="366"/>
      <c r="HWK405" s="366"/>
      <c r="HWL405" s="366"/>
      <c r="HWM405" s="366"/>
      <c r="HWN405" s="366"/>
      <c r="HWO405" s="366"/>
      <c r="HWP405" s="366"/>
      <c r="HWQ405" s="366"/>
      <c r="HWR405" s="366"/>
      <c r="HWS405" s="366"/>
      <c r="HWT405" s="366"/>
      <c r="HWU405" s="366"/>
      <c r="HWV405" s="366"/>
      <c r="HWW405" s="366"/>
      <c r="HWX405" s="366"/>
      <c r="HWY405" s="366"/>
      <c r="HWZ405" s="366"/>
      <c r="HXA405" s="366"/>
      <c r="HXB405" s="366"/>
      <c r="HXC405" s="366"/>
      <c r="HXD405" s="366"/>
      <c r="HXE405" s="366"/>
      <c r="HXF405" s="366"/>
      <c r="HXG405" s="366"/>
      <c r="HXH405" s="366"/>
      <c r="HXI405" s="366"/>
      <c r="HXJ405" s="366"/>
      <c r="HXK405" s="366"/>
      <c r="HXL405" s="366"/>
      <c r="HXM405" s="366"/>
      <c r="HXN405" s="366"/>
      <c r="HXO405" s="366"/>
      <c r="HXP405" s="366"/>
      <c r="HXQ405" s="366"/>
      <c r="HXR405" s="366"/>
      <c r="HXS405" s="366"/>
      <c r="HXT405" s="366"/>
      <c r="HXU405" s="366"/>
      <c r="HXV405" s="366"/>
      <c r="HXW405" s="366"/>
      <c r="HXX405" s="366"/>
      <c r="HXY405" s="366"/>
      <c r="HXZ405" s="366"/>
      <c r="HYA405" s="366"/>
      <c r="HYB405" s="366"/>
      <c r="HYC405" s="366"/>
      <c r="HYD405" s="366"/>
      <c r="HYE405" s="366"/>
      <c r="HYF405" s="366"/>
      <c r="HYG405" s="366"/>
      <c r="HYH405" s="366"/>
      <c r="HYI405" s="366"/>
      <c r="HYJ405" s="366"/>
      <c r="HYK405" s="366"/>
      <c r="HYL405" s="366"/>
      <c r="HYM405" s="366"/>
      <c r="HYN405" s="366"/>
      <c r="HYO405" s="366"/>
      <c r="HYP405" s="366"/>
      <c r="HYQ405" s="366"/>
      <c r="HYR405" s="366"/>
      <c r="HYS405" s="366"/>
      <c r="HYT405" s="366"/>
      <c r="HYU405" s="366"/>
      <c r="HYV405" s="366"/>
      <c r="HYW405" s="366"/>
      <c r="HYX405" s="366"/>
      <c r="HYY405" s="366"/>
      <c r="HYZ405" s="366"/>
      <c r="HZA405" s="366"/>
      <c r="HZB405" s="366"/>
      <c r="HZC405" s="366"/>
      <c r="HZD405" s="366"/>
      <c r="HZE405" s="366"/>
      <c r="HZF405" s="366"/>
      <c r="HZG405" s="366"/>
      <c r="HZH405" s="366"/>
      <c r="HZI405" s="366"/>
      <c r="HZJ405" s="366"/>
      <c r="HZK405" s="366"/>
      <c r="HZL405" s="366"/>
      <c r="HZM405" s="366"/>
      <c r="HZN405" s="366"/>
      <c r="HZO405" s="366"/>
      <c r="HZP405" s="366"/>
      <c r="HZQ405" s="366"/>
      <c r="HZR405" s="366"/>
      <c r="HZS405" s="366"/>
      <c r="HZT405" s="366"/>
      <c r="HZU405" s="366"/>
      <c r="HZV405" s="366"/>
      <c r="HZW405" s="366"/>
      <c r="HZX405" s="366"/>
      <c r="HZY405" s="366"/>
      <c r="HZZ405" s="366"/>
      <c r="IAA405" s="366"/>
      <c r="IAB405" s="366"/>
      <c r="IAC405" s="366"/>
      <c r="IAD405" s="366"/>
      <c r="IAE405" s="366"/>
      <c r="IAF405" s="366"/>
      <c r="IAG405" s="366"/>
      <c r="IAH405" s="366"/>
      <c r="IAI405" s="366"/>
      <c r="IAJ405" s="366"/>
      <c r="IAK405" s="366"/>
      <c r="IAL405" s="366"/>
      <c r="IAM405" s="366"/>
      <c r="IAN405" s="366"/>
      <c r="IAO405" s="366"/>
      <c r="IAP405" s="366"/>
      <c r="IAQ405" s="366"/>
      <c r="IAR405" s="366"/>
      <c r="IAS405" s="366"/>
      <c r="IAT405" s="366"/>
      <c r="IAU405" s="366"/>
      <c r="IAV405" s="366"/>
      <c r="IAW405" s="366"/>
      <c r="IAX405" s="366"/>
      <c r="IAY405" s="366"/>
      <c r="IAZ405" s="366"/>
      <c r="IBA405" s="366"/>
      <c r="IBB405" s="366"/>
      <c r="IBC405" s="366"/>
      <c r="IBD405" s="366"/>
      <c r="IBE405" s="366"/>
      <c r="IBF405" s="366"/>
      <c r="IBG405" s="366"/>
      <c r="IBH405" s="366"/>
      <c r="IBI405" s="366"/>
      <c r="IBJ405" s="366"/>
      <c r="IBK405" s="366"/>
      <c r="IBL405" s="366"/>
      <c r="IBM405" s="366"/>
      <c r="IBN405" s="366"/>
      <c r="IBO405" s="366"/>
      <c r="IBP405" s="366"/>
      <c r="IBQ405" s="366"/>
      <c r="IBR405" s="366"/>
      <c r="IBS405" s="366"/>
      <c r="IBT405" s="366"/>
      <c r="IBU405" s="366"/>
      <c r="IBV405" s="366"/>
      <c r="IBW405" s="366"/>
      <c r="IBX405" s="366"/>
      <c r="IBY405" s="366"/>
      <c r="IBZ405" s="366"/>
      <c r="ICA405" s="366"/>
      <c r="ICB405" s="366"/>
      <c r="ICC405" s="366"/>
      <c r="ICD405" s="366"/>
      <c r="ICE405" s="366"/>
      <c r="ICF405" s="366"/>
      <c r="ICG405" s="366"/>
      <c r="ICH405" s="366"/>
      <c r="ICI405" s="366"/>
      <c r="ICJ405" s="366"/>
      <c r="ICK405" s="366"/>
      <c r="ICL405" s="366"/>
      <c r="ICM405" s="366"/>
      <c r="ICN405" s="366"/>
      <c r="ICO405" s="366"/>
      <c r="ICP405" s="366"/>
      <c r="ICQ405" s="366"/>
      <c r="ICR405" s="366"/>
      <c r="ICS405" s="366"/>
      <c r="ICT405" s="366"/>
      <c r="ICU405" s="366"/>
      <c r="ICV405" s="366"/>
      <c r="ICW405" s="366"/>
      <c r="ICX405" s="366"/>
      <c r="ICY405" s="366"/>
      <c r="ICZ405" s="366"/>
      <c r="IDA405" s="366"/>
      <c r="IDB405" s="366"/>
      <c r="IDC405" s="366"/>
      <c r="IDD405" s="366"/>
      <c r="IDE405" s="366"/>
      <c r="IDF405" s="366"/>
      <c r="IDG405" s="366"/>
      <c r="IDH405" s="366"/>
      <c r="IDI405" s="366"/>
      <c r="IDJ405" s="366"/>
      <c r="IDK405" s="366"/>
      <c r="IDL405" s="366"/>
      <c r="IDM405" s="366"/>
      <c r="IDN405" s="366"/>
      <c r="IDO405" s="366"/>
      <c r="IDP405" s="366"/>
      <c r="IDQ405" s="366"/>
      <c r="IDR405" s="366"/>
      <c r="IDS405" s="366"/>
      <c r="IDT405" s="366"/>
      <c r="IDU405" s="366"/>
      <c r="IDV405" s="366"/>
      <c r="IDW405" s="366"/>
      <c r="IDX405" s="366"/>
      <c r="IDY405" s="366"/>
      <c r="IDZ405" s="366"/>
      <c r="IEA405" s="366"/>
      <c r="IEB405" s="366"/>
      <c r="IEC405" s="366"/>
      <c r="IED405" s="366"/>
      <c r="IEE405" s="366"/>
      <c r="IEF405" s="366"/>
      <c r="IEG405" s="366"/>
      <c r="IEH405" s="366"/>
      <c r="IEI405" s="366"/>
      <c r="IEJ405" s="366"/>
      <c r="IEK405" s="366"/>
      <c r="IEL405" s="366"/>
      <c r="IEM405" s="366"/>
      <c r="IEN405" s="366"/>
      <c r="IEO405" s="366"/>
      <c r="IEP405" s="366"/>
      <c r="IEQ405" s="366"/>
      <c r="IER405" s="366"/>
      <c r="IES405" s="366"/>
      <c r="IET405" s="366"/>
      <c r="IEU405" s="366"/>
      <c r="IEV405" s="366"/>
      <c r="IEW405" s="366"/>
      <c r="IEX405" s="366"/>
      <c r="IEY405" s="366"/>
      <c r="IEZ405" s="366"/>
      <c r="IFA405" s="366"/>
      <c r="IFB405" s="366"/>
      <c r="IFC405" s="366"/>
      <c r="IFD405" s="366"/>
      <c r="IFE405" s="366"/>
      <c r="IFF405" s="366"/>
      <c r="IFG405" s="366"/>
      <c r="IFH405" s="366"/>
      <c r="IFI405" s="366"/>
      <c r="IFJ405" s="366"/>
      <c r="IFK405" s="366"/>
      <c r="IFL405" s="366"/>
      <c r="IFM405" s="366"/>
      <c r="IFN405" s="366"/>
      <c r="IFO405" s="366"/>
      <c r="IFP405" s="366"/>
      <c r="IFQ405" s="366"/>
      <c r="IFR405" s="366"/>
      <c r="IFS405" s="366"/>
      <c r="IFT405" s="366"/>
      <c r="IFU405" s="366"/>
      <c r="IFV405" s="366"/>
      <c r="IFW405" s="366"/>
      <c r="IFX405" s="366"/>
      <c r="IFY405" s="366"/>
      <c r="IFZ405" s="366"/>
      <c r="IGA405" s="366"/>
      <c r="IGB405" s="366"/>
      <c r="IGC405" s="366"/>
      <c r="IGD405" s="366"/>
      <c r="IGE405" s="366"/>
      <c r="IGF405" s="366"/>
      <c r="IGG405" s="366"/>
      <c r="IGH405" s="366"/>
      <c r="IGI405" s="366"/>
      <c r="IGJ405" s="366"/>
      <c r="IGK405" s="366"/>
      <c r="IGL405" s="366"/>
      <c r="IGM405" s="366"/>
      <c r="IGN405" s="366"/>
      <c r="IGO405" s="366"/>
      <c r="IGP405" s="366"/>
      <c r="IGQ405" s="366"/>
      <c r="IGR405" s="366"/>
      <c r="IGS405" s="366"/>
      <c r="IGT405" s="366"/>
      <c r="IGU405" s="366"/>
      <c r="IGV405" s="366"/>
      <c r="IGW405" s="366"/>
      <c r="IGX405" s="366"/>
      <c r="IGY405" s="366"/>
      <c r="IGZ405" s="366"/>
      <c r="IHA405" s="366"/>
      <c r="IHB405" s="366"/>
      <c r="IHC405" s="366"/>
      <c r="IHD405" s="366"/>
      <c r="IHE405" s="366"/>
      <c r="IHF405" s="366"/>
      <c r="IHG405" s="366"/>
      <c r="IHH405" s="366"/>
      <c r="IHI405" s="366"/>
      <c r="IHJ405" s="366"/>
      <c r="IHK405" s="366"/>
      <c r="IHL405" s="366"/>
      <c r="IHM405" s="366"/>
      <c r="IHN405" s="366"/>
      <c r="IHO405" s="366"/>
      <c r="IHP405" s="366"/>
      <c r="IHQ405" s="366"/>
      <c r="IHR405" s="366"/>
      <c r="IHS405" s="366"/>
      <c r="IHT405" s="366"/>
      <c r="IHU405" s="366"/>
      <c r="IHV405" s="366"/>
      <c r="IHW405" s="366"/>
      <c r="IHX405" s="366"/>
      <c r="IHY405" s="366"/>
      <c r="IHZ405" s="366"/>
      <c r="IIA405" s="366"/>
      <c r="IIB405" s="366"/>
      <c r="IIC405" s="366"/>
      <c r="IID405" s="366"/>
      <c r="IIE405" s="366"/>
      <c r="IIF405" s="366"/>
      <c r="IIG405" s="366"/>
      <c r="IIH405" s="366"/>
      <c r="III405" s="366"/>
      <c r="IIJ405" s="366"/>
      <c r="IIK405" s="366"/>
      <c r="IIL405" s="366"/>
      <c r="IIM405" s="366"/>
      <c r="IIN405" s="366"/>
      <c r="IIO405" s="366"/>
      <c r="IIP405" s="366"/>
      <c r="IIQ405" s="366"/>
      <c r="IIR405" s="366"/>
      <c r="IIS405" s="366"/>
      <c r="IIT405" s="366"/>
      <c r="IIU405" s="366"/>
      <c r="IIV405" s="366"/>
      <c r="IIW405" s="366"/>
      <c r="IIX405" s="366"/>
      <c r="IIY405" s="366"/>
      <c r="IIZ405" s="366"/>
      <c r="IJA405" s="366"/>
      <c r="IJB405" s="366"/>
      <c r="IJC405" s="366"/>
      <c r="IJD405" s="366"/>
      <c r="IJE405" s="366"/>
      <c r="IJF405" s="366"/>
      <c r="IJG405" s="366"/>
      <c r="IJH405" s="366"/>
      <c r="IJI405" s="366"/>
      <c r="IJJ405" s="366"/>
      <c r="IJK405" s="366"/>
      <c r="IJL405" s="366"/>
      <c r="IJM405" s="366"/>
      <c r="IJN405" s="366"/>
      <c r="IJO405" s="366"/>
      <c r="IJP405" s="366"/>
      <c r="IJQ405" s="366"/>
      <c r="IJR405" s="366"/>
      <c r="IJS405" s="366"/>
      <c r="IJT405" s="366"/>
      <c r="IJU405" s="366"/>
      <c r="IJV405" s="366"/>
      <c r="IJW405" s="366"/>
      <c r="IJX405" s="366"/>
      <c r="IJY405" s="366"/>
      <c r="IJZ405" s="366"/>
      <c r="IKA405" s="366"/>
      <c r="IKB405" s="366"/>
      <c r="IKC405" s="366"/>
      <c r="IKD405" s="366"/>
      <c r="IKE405" s="366"/>
      <c r="IKF405" s="366"/>
      <c r="IKG405" s="366"/>
      <c r="IKH405" s="366"/>
      <c r="IKI405" s="366"/>
      <c r="IKJ405" s="366"/>
      <c r="IKK405" s="366"/>
      <c r="IKL405" s="366"/>
      <c r="IKM405" s="366"/>
      <c r="IKN405" s="366"/>
      <c r="IKO405" s="366"/>
      <c r="IKP405" s="366"/>
      <c r="IKQ405" s="366"/>
      <c r="IKR405" s="366"/>
      <c r="IKS405" s="366"/>
      <c r="IKT405" s="366"/>
      <c r="IKU405" s="366"/>
      <c r="IKV405" s="366"/>
      <c r="IKW405" s="366"/>
      <c r="IKX405" s="366"/>
      <c r="IKY405" s="366"/>
      <c r="IKZ405" s="366"/>
      <c r="ILA405" s="366"/>
      <c r="ILB405" s="366"/>
      <c r="ILC405" s="366"/>
      <c r="ILD405" s="366"/>
      <c r="ILE405" s="366"/>
      <c r="ILF405" s="366"/>
      <c r="ILG405" s="366"/>
      <c r="ILH405" s="366"/>
      <c r="ILI405" s="366"/>
      <c r="ILJ405" s="366"/>
      <c r="ILK405" s="366"/>
      <c r="ILL405" s="366"/>
      <c r="ILM405" s="366"/>
      <c r="ILN405" s="366"/>
      <c r="ILO405" s="366"/>
      <c r="ILP405" s="366"/>
      <c r="ILQ405" s="366"/>
      <c r="ILR405" s="366"/>
      <c r="ILS405" s="366"/>
      <c r="ILT405" s="366"/>
      <c r="ILU405" s="366"/>
      <c r="ILV405" s="366"/>
      <c r="ILW405" s="366"/>
      <c r="ILX405" s="366"/>
      <c r="ILY405" s="366"/>
      <c r="ILZ405" s="366"/>
      <c r="IMA405" s="366"/>
      <c r="IMB405" s="366"/>
      <c r="IMC405" s="366"/>
      <c r="IMD405" s="366"/>
      <c r="IME405" s="366"/>
      <c r="IMF405" s="366"/>
      <c r="IMG405" s="366"/>
      <c r="IMH405" s="366"/>
      <c r="IMI405" s="366"/>
      <c r="IMJ405" s="366"/>
      <c r="IMK405" s="366"/>
      <c r="IML405" s="366"/>
      <c r="IMM405" s="366"/>
      <c r="IMN405" s="366"/>
      <c r="IMO405" s="366"/>
      <c r="IMP405" s="366"/>
      <c r="IMQ405" s="366"/>
      <c r="IMR405" s="366"/>
      <c r="IMS405" s="366"/>
      <c r="IMT405" s="366"/>
      <c r="IMU405" s="366"/>
      <c r="IMV405" s="366"/>
      <c r="IMW405" s="366"/>
      <c r="IMX405" s="366"/>
      <c r="IMY405" s="366"/>
      <c r="IMZ405" s="366"/>
      <c r="INA405" s="366"/>
      <c r="INB405" s="366"/>
      <c r="INC405" s="366"/>
      <c r="IND405" s="366"/>
      <c r="INE405" s="366"/>
      <c r="INF405" s="366"/>
      <c r="ING405" s="366"/>
      <c r="INH405" s="366"/>
      <c r="INI405" s="366"/>
      <c r="INJ405" s="366"/>
      <c r="INK405" s="366"/>
      <c r="INL405" s="366"/>
      <c r="INM405" s="366"/>
      <c r="INN405" s="366"/>
      <c r="INO405" s="366"/>
      <c r="INP405" s="366"/>
      <c r="INQ405" s="366"/>
      <c r="INR405" s="366"/>
      <c r="INS405" s="366"/>
      <c r="INT405" s="366"/>
      <c r="INU405" s="366"/>
      <c r="INV405" s="366"/>
      <c r="INW405" s="366"/>
      <c r="INX405" s="366"/>
      <c r="INY405" s="366"/>
      <c r="INZ405" s="366"/>
      <c r="IOA405" s="366"/>
      <c r="IOB405" s="366"/>
      <c r="IOC405" s="366"/>
      <c r="IOD405" s="366"/>
      <c r="IOE405" s="366"/>
      <c r="IOF405" s="366"/>
      <c r="IOG405" s="366"/>
      <c r="IOH405" s="366"/>
      <c r="IOI405" s="366"/>
      <c r="IOJ405" s="366"/>
      <c r="IOK405" s="366"/>
      <c r="IOL405" s="366"/>
      <c r="IOM405" s="366"/>
      <c r="ION405" s="366"/>
      <c r="IOO405" s="366"/>
      <c r="IOP405" s="366"/>
      <c r="IOQ405" s="366"/>
      <c r="IOR405" s="366"/>
      <c r="IOS405" s="366"/>
      <c r="IOT405" s="366"/>
      <c r="IOU405" s="366"/>
      <c r="IOV405" s="366"/>
      <c r="IOW405" s="366"/>
      <c r="IOX405" s="366"/>
      <c r="IOY405" s="366"/>
      <c r="IOZ405" s="366"/>
      <c r="IPA405" s="366"/>
      <c r="IPB405" s="366"/>
      <c r="IPC405" s="366"/>
      <c r="IPD405" s="366"/>
      <c r="IPE405" s="366"/>
      <c r="IPF405" s="366"/>
      <c r="IPG405" s="366"/>
      <c r="IPH405" s="366"/>
      <c r="IPI405" s="366"/>
      <c r="IPJ405" s="366"/>
      <c r="IPK405" s="366"/>
      <c r="IPL405" s="366"/>
      <c r="IPM405" s="366"/>
      <c r="IPN405" s="366"/>
      <c r="IPO405" s="366"/>
      <c r="IPP405" s="366"/>
      <c r="IPQ405" s="366"/>
      <c r="IPR405" s="366"/>
      <c r="IPS405" s="366"/>
      <c r="IPT405" s="366"/>
      <c r="IPU405" s="366"/>
      <c r="IPV405" s="366"/>
      <c r="IPW405" s="366"/>
      <c r="IPX405" s="366"/>
      <c r="IPY405" s="366"/>
      <c r="IPZ405" s="366"/>
      <c r="IQA405" s="366"/>
      <c r="IQB405" s="366"/>
      <c r="IQC405" s="366"/>
      <c r="IQD405" s="366"/>
      <c r="IQE405" s="366"/>
      <c r="IQF405" s="366"/>
      <c r="IQG405" s="366"/>
      <c r="IQH405" s="366"/>
      <c r="IQI405" s="366"/>
      <c r="IQJ405" s="366"/>
      <c r="IQK405" s="366"/>
      <c r="IQL405" s="366"/>
      <c r="IQM405" s="366"/>
      <c r="IQN405" s="366"/>
      <c r="IQO405" s="366"/>
      <c r="IQP405" s="366"/>
      <c r="IQQ405" s="366"/>
      <c r="IQR405" s="366"/>
      <c r="IQS405" s="366"/>
      <c r="IQT405" s="366"/>
      <c r="IQU405" s="366"/>
      <c r="IQV405" s="366"/>
      <c r="IQW405" s="366"/>
      <c r="IQX405" s="366"/>
      <c r="IQY405" s="366"/>
      <c r="IQZ405" s="366"/>
      <c r="IRA405" s="366"/>
      <c r="IRB405" s="366"/>
      <c r="IRC405" s="366"/>
      <c r="IRD405" s="366"/>
      <c r="IRE405" s="366"/>
      <c r="IRF405" s="366"/>
      <c r="IRG405" s="366"/>
      <c r="IRH405" s="366"/>
      <c r="IRI405" s="366"/>
      <c r="IRJ405" s="366"/>
      <c r="IRK405" s="366"/>
      <c r="IRL405" s="366"/>
      <c r="IRM405" s="366"/>
      <c r="IRN405" s="366"/>
      <c r="IRO405" s="366"/>
      <c r="IRP405" s="366"/>
      <c r="IRQ405" s="366"/>
      <c r="IRR405" s="366"/>
      <c r="IRS405" s="366"/>
      <c r="IRT405" s="366"/>
      <c r="IRU405" s="366"/>
      <c r="IRV405" s="366"/>
      <c r="IRW405" s="366"/>
      <c r="IRX405" s="366"/>
      <c r="IRY405" s="366"/>
      <c r="IRZ405" s="366"/>
      <c r="ISA405" s="366"/>
      <c r="ISB405" s="366"/>
      <c r="ISC405" s="366"/>
      <c r="ISD405" s="366"/>
      <c r="ISE405" s="366"/>
      <c r="ISF405" s="366"/>
      <c r="ISG405" s="366"/>
      <c r="ISH405" s="366"/>
      <c r="ISI405" s="366"/>
      <c r="ISJ405" s="366"/>
      <c r="ISK405" s="366"/>
      <c r="ISL405" s="366"/>
      <c r="ISM405" s="366"/>
      <c r="ISN405" s="366"/>
      <c r="ISO405" s="366"/>
      <c r="ISP405" s="366"/>
      <c r="ISQ405" s="366"/>
      <c r="ISR405" s="366"/>
      <c r="ISS405" s="366"/>
      <c r="IST405" s="366"/>
      <c r="ISU405" s="366"/>
      <c r="ISV405" s="366"/>
      <c r="ISW405" s="366"/>
      <c r="ISX405" s="366"/>
      <c r="ISY405" s="366"/>
      <c r="ISZ405" s="366"/>
      <c r="ITA405" s="366"/>
      <c r="ITB405" s="366"/>
      <c r="ITC405" s="366"/>
      <c r="ITD405" s="366"/>
      <c r="ITE405" s="366"/>
      <c r="ITF405" s="366"/>
      <c r="ITG405" s="366"/>
      <c r="ITH405" s="366"/>
      <c r="ITI405" s="366"/>
      <c r="ITJ405" s="366"/>
      <c r="ITK405" s="366"/>
      <c r="ITL405" s="366"/>
      <c r="ITM405" s="366"/>
      <c r="ITN405" s="366"/>
      <c r="ITO405" s="366"/>
      <c r="ITP405" s="366"/>
      <c r="ITQ405" s="366"/>
      <c r="ITR405" s="366"/>
      <c r="ITS405" s="366"/>
      <c r="ITT405" s="366"/>
      <c r="ITU405" s="366"/>
      <c r="ITV405" s="366"/>
      <c r="ITW405" s="366"/>
      <c r="ITX405" s="366"/>
      <c r="ITY405" s="366"/>
      <c r="ITZ405" s="366"/>
      <c r="IUA405" s="366"/>
      <c r="IUB405" s="366"/>
      <c r="IUC405" s="366"/>
      <c r="IUD405" s="366"/>
      <c r="IUE405" s="366"/>
      <c r="IUF405" s="366"/>
      <c r="IUG405" s="366"/>
      <c r="IUH405" s="366"/>
      <c r="IUI405" s="366"/>
      <c r="IUJ405" s="366"/>
      <c r="IUK405" s="366"/>
      <c r="IUL405" s="366"/>
      <c r="IUM405" s="366"/>
      <c r="IUN405" s="366"/>
      <c r="IUO405" s="366"/>
      <c r="IUP405" s="366"/>
      <c r="IUQ405" s="366"/>
      <c r="IUR405" s="366"/>
      <c r="IUS405" s="366"/>
      <c r="IUT405" s="366"/>
      <c r="IUU405" s="366"/>
      <c r="IUV405" s="366"/>
      <c r="IUW405" s="366"/>
      <c r="IUX405" s="366"/>
      <c r="IUY405" s="366"/>
      <c r="IUZ405" s="366"/>
      <c r="IVA405" s="366"/>
      <c r="IVB405" s="366"/>
      <c r="IVC405" s="366"/>
      <c r="IVD405" s="366"/>
      <c r="IVE405" s="366"/>
      <c r="IVF405" s="366"/>
      <c r="IVG405" s="366"/>
      <c r="IVH405" s="366"/>
      <c r="IVI405" s="366"/>
      <c r="IVJ405" s="366"/>
      <c r="IVK405" s="366"/>
      <c r="IVL405" s="366"/>
      <c r="IVM405" s="366"/>
      <c r="IVN405" s="366"/>
      <c r="IVO405" s="366"/>
      <c r="IVP405" s="366"/>
      <c r="IVQ405" s="366"/>
      <c r="IVR405" s="366"/>
      <c r="IVS405" s="366"/>
      <c r="IVT405" s="366"/>
      <c r="IVU405" s="366"/>
      <c r="IVV405" s="366"/>
      <c r="IVW405" s="366"/>
      <c r="IVX405" s="366"/>
      <c r="IVY405" s="366"/>
      <c r="IVZ405" s="366"/>
      <c r="IWA405" s="366"/>
      <c r="IWB405" s="366"/>
      <c r="IWC405" s="366"/>
      <c r="IWD405" s="366"/>
      <c r="IWE405" s="366"/>
      <c r="IWF405" s="366"/>
      <c r="IWG405" s="366"/>
      <c r="IWH405" s="366"/>
      <c r="IWI405" s="366"/>
      <c r="IWJ405" s="366"/>
      <c r="IWK405" s="366"/>
      <c r="IWL405" s="366"/>
      <c r="IWM405" s="366"/>
      <c r="IWN405" s="366"/>
      <c r="IWO405" s="366"/>
      <c r="IWP405" s="366"/>
      <c r="IWQ405" s="366"/>
      <c r="IWR405" s="366"/>
      <c r="IWS405" s="366"/>
      <c r="IWT405" s="366"/>
      <c r="IWU405" s="366"/>
      <c r="IWV405" s="366"/>
      <c r="IWW405" s="366"/>
      <c r="IWX405" s="366"/>
      <c r="IWY405" s="366"/>
      <c r="IWZ405" s="366"/>
      <c r="IXA405" s="366"/>
      <c r="IXB405" s="366"/>
      <c r="IXC405" s="366"/>
      <c r="IXD405" s="366"/>
      <c r="IXE405" s="366"/>
      <c r="IXF405" s="366"/>
      <c r="IXG405" s="366"/>
      <c r="IXH405" s="366"/>
      <c r="IXI405" s="366"/>
      <c r="IXJ405" s="366"/>
      <c r="IXK405" s="366"/>
      <c r="IXL405" s="366"/>
      <c r="IXM405" s="366"/>
      <c r="IXN405" s="366"/>
      <c r="IXO405" s="366"/>
      <c r="IXP405" s="366"/>
      <c r="IXQ405" s="366"/>
      <c r="IXR405" s="366"/>
      <c r="IXS405" s="366"/>
      <c r="IXT405" s="366"/>
      <c r="IXU405" s="366"/>
      <c r="IXV405" s="366"/>
      <c r="IXW405" s="366"/>
      <c r="IXX405" s="366"/>
      <c r="IXY405" s="366"/>
      <c r="IXZ405" s="366"/>
      <c r="IYA405" s="366"/>
      <c r="IYB405" s="366"/>
      <c r="IYC405" s="366"/>
      <c r="IYD405" s="366"/>
      <c r="IYE405" s="366"/>
      <c r="IYF405" s="366"/>
      <c r="IYG405" s="366"/>
      <c r="IYH405" s="366"/>
      <c r="IYI405" s="366"/>
      <c r="IYJ405" s="366"/>
      <c r="IYK405" s="366"/>
      <c r="IYL405" s="366"/>
      <c r="IYM405" s="366"/>
      <c r="IYN405" s="366"/>
      <c r="IYO405" s="366"/>
      <c r="IYP405" s="366"/>
      <c r="IYQ405" s="366"/>
      <c r="IYR405" s="366"/>
      <c r="IYS405" s="366"/>
      <c r="IYT405" s="366"/>
      <c r="IYU405" s="366"/>
      <c r="IYV405" s="366"/>
      <c r="IYW405" s="366"/>
      <c r="IYX405" s="366"/>
      <c r="IYY405" s="366"/>
      <c r="IYZ405" s="366"/>
      <c r="IZA405" s="366"/>
      <c r="IZB405" s="366"/>
      <c r="IZC405" s="366"/>
      <c r="IZD405" s="366"/>
      <c r="IZE405" s="366"/>
      <c r="IZF405" s="366"/>
      <c r="IZG405" s="366"/>
      <c r="IZH405" s="366"/>
      <c r="IZI405" s="366"/>
      <c r="IZJ405" s="366"/>
      <c r="IZK405" s="366"/>
      <c r="IZL405" s="366"/>
      <c r="IZM405" s="366"/>
      <c r="IZN405" s="366"/>
      <c r="IZO405" s="366"/>
      <c r="IZP405" s="366"/>
      <c r="IZQ405" s="366"/>
      <c r="IZR405" s="366"/>
      <c r="IZS405" s="366"/>
      <c r="IZT405" s="366"/>
      <c r="IZU405" s="366"/>
      <c r="IZV405" s="366"/>
      <c r="IZW405" s="366"/>
      <c r="IZX405" s="366"/>
      <c r="IZY405" s="366"/>
      <c r="IZZ405" s="366"/>
      <c r="JAA405" s="366"/>
      <c r="JAB405" s="366"/>
      <c r="JAC405" s="366"/>
      <c r="JAD405" s="366"/>
      <c r="JAE405" s="366"/>
      <c r="JAF405" s="366"/>
      <c r="JAG405" s="366"/>
      <c r="JAH405" s="366"/>
      <c r="JAI405" s="366"/>
      <c r="JAJ405" s="366"/>
      <c r="JAK405" s="366"/>
      <c r="JAL405" s="366"/>
      <c r="JAM405" s="366"/>
      <c r="JAN405" s="366"/>
      <c r="JAO405" s="366"/>
      <c r="JAP405" s="366"/>
      <c r="JAQ405" s="366"/>
      <c r="JAR405" s="366"/>
      <c r="JAS405" s="366"/>
      <c r="JAT405" s="366"/>
      <c r="JAU405" s="366"/>
      <c r="JAV405" s="366"/>
      <c r="JAW405" s="366"/>
      <c r="JAX405" s="366"/>
      <c r="JAY405" s="366"/>
      <c r="JAZ405" s="366"/>
      <c r="JBA405" s="366"/>
      <c r="JBB405" s="366"/>
      <c r="JBC405" s="366"/>
      <c r="JBD405" s="366"/>
      <c r="JBE405" s="366"/>
      <c r="JBF405" s="366"/>
      <c r="JBG405" s="366"/>
      <c r="JBH405" s="366"/>
      <c r="JBI405" s="366"/>
      <c r="JBJ405" s="366"/>
      <c r="JBK405" s="366"/>
      <c r="JBL405" s="366"/>
      <c r="JBM405" s="366"/>
      <c r="JBN405" s="366"/>
      <c r="JBO405" s="366"/>
      <c r="JBP405" s="366"/>
      <c r="JBQ405" s="366"/>
      <c r="JBR405" s="366"/>
      <c r="JBS405" s="366"/>
      <c r="JBT405" s="366"/>
      <c r="JBU405" s="366"/>
      <c r="JBV405" s="366"/>
      <c r="JBW405" s="366"/>
      <c r="JBX405" s="366"/>
      <c r="JBY405" s="366"/>
      <c r="JBZ405" s="366"/>
      <c r="JCA405" s="366"/>
      <c r="JCB405" s="366"/>
      <c r="JCC405" s="366"/>
      <c r="JCD405" s="366"/>
      <c r="JCE405" s="366"/>
      <c r="JCF405" s="366"/>
      <c r="JCG405" s="366"/>
      <c r="JCH405" s="366"/>
      <c r="JCI405" s="366"/>
      <c r="JCJ405" s="366"/>
      <c r="JCK405" s="366"/>
      <c r="JCL405" s="366"/>
      <c r="JCM405" s="366"/>
      <c r="JCN405" s="366"/>
      <c r="JCO405" s="366"/>
      <c r="JCP405" s="366"/>
      <c r="JCQ405" s="366"/>
      <c r="JCR405" s="366"/>
      <c r="JCS405" s="366"/>
      <c r="JCT405" s="366"/>
      <c r="JCU405" s="366"/>
      <c r="JCV405" s="366"/>
      <c r="JCW405" s="366"/>
      <c r="JCX405" s="366"/>
      <c r="JCY405" s="366"/>
      <c r="JCZ405" s="366"/>
      <c r="JDA405" s="366"/>
      <c r="JDB405" s="366"/>
      <c r="JDC405" s="366"/>
      <c r="JDD405" s="366"/>
      <c r="JDE405" s="366"/>
      <c r="JDF405" s="366"/>
      <c r="JDG405" s="366"/>
      <c r="JDH405" s="366"/>
      <c r="JDI405" s="366"/>
      <c r="JDJ405" s="366"/>
      <c r="JDK405" s="366"/>
      <c r="JDL405" s="366"/>
      <c r="JDM405" s="366"/>
      <c r="JDN405" s="366"/>
      <c r="JDO405" s="366"/>
      <c r="JDP405" s="366"/>
      <c r="JDQ405" s="366"/>
      <c r="JDR405" s="366"/>
      <c r="JDS405" s="366"/>
      <c r="JDT405" s="366"/>
      <c r="JDU405" s="366"/>
      <c r="JDV405" s="366"/>
      <c r="JDW405" s="366"/>
      <c r="JDX405" s="366"/>
      <c r="JDY405" s="366"/>
      <c r="JDZ405" s="366"/>
      <c r="JEA405" s="366"/>
      <c r="JEB405" s="366"/>
      <c r="JEC405" s="366"/>
      <c r="JED405" s="366"/>
      <c r="JEE405" s="366"/>
      <c r="JEF405" s="366"/>
      <c r="JEG405" s="366"/>
      <c r="JEH405" s="366"/>
      <c r="JEI405" s="366"/>
      <c r="JEJ405" s="366"/>
      <c r="JEK405" s="366"/>
      <c r="JEL405" s="366"/>
      <c r="JEM405" s="366"/>
      <c r="JEN405" s="366"/>
      <c r="JEO405" s="366"/>
      <c r="JEP405" s="366"/>
      <c r="JEQ405" s="366"/>
      <c r="JER405" s="366"/>
      <c r="JES405" s="366"/>
      <c r="JET405" s="366"/>
      <c r="JEU405" s="366"/>
      <c r="JEV405" s="366"/>
      <c r="JEW405" s="366"/>
      <c r="JEX405" s="366"/>
      <c r="JEY405" s="366"/>
      <c r="JEZ405" s="366"/>
      <c r="JFA405" s="366"/>
      <c r="JFB405" s="366"/>
      <c r="JFC405" s="366"/>
      <c r="JFD405" s="366"/>
      <c r="JFE405" s="366"/>
      <c r="JFF405" s="366"/>
      <c r="JFG405" s="366"/>
      <c r="JFH405" s="366"/>
      <c r="JFI405" s="366"/>
      <c r="JFJ405" s="366"/>
      <c r="JFK405" s="366"/>
      <c r="JFL405" s="366"/>
      <c r="JFM405" s="366"/>
      <c r="JFN405" s="366"/>
      <c r="JFO405" s="366"/>
      <c r="JFP405" s="366"/>
      <c r="JFQ405" s="366"/>
      <c r="JFR405" s="366"/>
      <c r="JFS405" s="366"/>
      <c r="JFT405" s="366"/>
      <c r="JFU405" s="366"/>
      <c r="JFV405" s="366"/>
      <c r="JFW405" s="366"/>
      <c r="JFX405" s="366"/>
      <c r="JFY405" s="366"/>
      <c r="JFZ405" s="366"/>
      <c r="JGA405" s="366"/>
      <c r="JGB405" s="366"/>
      <c r="JGC405" s="366"/>
      <c r="JGD405" s="366"/>
      <c r="JGE405" s="366"/>
      <c r="JGF405" s="366"/>
      <c r="JGG405" s="366"/>
      <c r="JGH405" s="366"/>
      <c r="JGI405" s="366"/>
      <c r="JGJ405" s="366"/>
      <c r="JGK405" s="366"/>
      <c r="JGL405" s="366"/>
      <c r="JGM405" s="366"/>
      <c r="JGN405" s="366"/>
      <c r="JGO405" s="366"/>
      <c r="JGP405" s="366"/>
      <c r="JGQ405" s="366"/>
      <c r="JGR405" s="366"/>
      <c r="JGS405" s="366"/>
      <c r="JGT405" s="366"/>
      <c r="JGU405" s="366"/>
      <c r="JGV405" s="366"/>
      <c r="JGW405" s="366"/>
      <c r="JGX405" s="366"/>
      <c r="JGY405" s="366"/>
      <c r="JGZ405" s="366"/>
      <c r="JHA405" s="366"/>
      <c r="JHB405" s="366"/>
      <c r="JHC405" s="366"/>
      <c r="JHD405" s="366"/>
      <c r="JHE405" s="366"/>
      <c r="JHF405" s="366"/>
      <c r="JHG405" s="366"/>
      <c r="JHH405" s="366"/>
      <c r="JHI405" s="366"/>
      <c r="JHJ405" s="366"/>
      <c r="JHK405" s="366"/>
      <c r="JHL405" s="366"/>
      <c r="JHM405" s="366"/>
      <c r="JHN405" s="366"/>
      <c r="JHO405" s="366"/>
      <c r="JHP405" s="366"/>
      <c r="JHQ405" s="366"/>
      <c r="JHR405" s="366"/>
      <c r="JHS405" s="366"/>
      <c r="JHT405" s="366"/>
      <c r="JHU405" s="366"/>
      <c r="JHV405" s="366"/>
      <c r="JHW405" s="366"/>
      <c r="JHX405" s="366"/>
      <c r="JHY405" s="366"/>
      <c r="JHZ405" s="366"/>
      <c r="JIA405" s="366"/>
      <c r="JIB405" s="366"/>
      <c r="JIC405" s="366"/>
      <c r="JID405" s="366"/>
      <c r="JIE405" s="366"/>
      <c r="JIF405" s="366"/>
      <c r="JIG405" s="366"/>
      <c r="JIH405" s="366"/>
      <c r="JII405" s="366"/>
      <c r="JIJ405" s="366"/>
      <c r="JIK405" s="366"/>
      <c r="JIL405" s="366"/>
      <c r="JIM405" s="366"/>
      <c r="JIN405" s="366"/>
      <c r="JIO405" s="366"/>
      <c r="JIP405" s="366"/>
      <c r="JIQ405" s="366"/>
      <c r="JIR405" s="366"/>
      <c r="JIS405" s="366"/>
      <c r="JIT405" s="366"/>
      <c r="JIU405" s="366"/>
      <c r="JIV405" s="366"/>
      <c r="JIW405" s="366"/>
      <c r="JIX405" s="366"/>
      <c r="JIY405" s="366"/>
      <c r="JIZ405" s="366"/>
      <c r="JJA405" s="366"/>
      <c r="JJB405" s="366"/>
      <c r="JJC405" s="366"/>
      <c r="JJD405" s="366"/>
      <c r="JJE405" s="366"/>
      <c r="JJF405" s="366"/>
      <c r="JJG405" s="366"/>
      <c r="JJH405" s="366"/>
      <c r="JJI405" s="366"/>
      <c r="JJJ405" s="366"/>
      <c r="JJK405" s="366"/>
      <c r="JJL405" s="366"/>
      <c r="JJM405" s="366"/>
      <c r="JJN405" s="366"/>
      <c r="JJO405" s="366"/>
      <c r="JJP405" s="366"/>
      <c r="JJQ405" s="366"/>
      <c r="JJR405" s="366"/>
      <c r="JJS405" s="366"/>
      <c r="JJT405" s="366"/>
      <c r="JJU405" s="366"/>
      <c r="JJV405" s="366"/>
      <c r="JJW405" s="366"/>
      <c r="JJX405" s="366"/>
      <c r="JJY405" s="366"/>
      <c r="JJZ405" s="366"/>
      <c r="JKA405" s="366"/>
      <c r="JKB405" s="366"/>
      <c r="JKC405" s="366"/>
      <c r="JKD405" s="366"/>
      <c r="JKE405" s="366"/>
      <c r="JKF405" s="366"/>
      <c r="JKG405" s="366"/>
      <c r="JKH405" s="366"/>
      <c r="JKI405" s="366"/>
      <c r="JKJ405" s="366"/>
      <c r="JKK405" s="366"/>
      <c r="JKL405" s="366"/>
      <c r="JKM405" s="366"/>
      <c r="JKN405" s="366"/>
      <c r="JKO405" s="366"/>
      <c r="JKP405" s="366"/>
      <c r="JKQ405" s="366"/>
      <c r="JKR405" s="366"/>
      <c r="JKS405" s="366"/>
      <c r="JKT405" s="366"/>
      <c r="JKU405" s="366"/>
      <c r="JKV405" s="366"/>
      <c r="JKW405" s="366"/>
      <c r="JKX405" s="366"/>
      <c r="JKY405" s="366"/>
      <c r="JKZ405" s="366"/>
      <c r="JLA405" s="366"/>
      <c r="JLB405" s="366"/>
      <c r="JLC405" s="366"/>
      <c r="JLD405" s="366"/>
      <c r="JLE405" s="366"/>
      <c r="JLF405" s="366"/>
      <c r="JLG405" s="366"/>
      <c r="JLH405" s="366"/>
      <c r="JLI405" s="366"/>
      <c r="JLJ405" s="366"/>
      <c r="JLK405" s="366"/>
      <c r="JLL405" s="366"/>
      <c r="JLM405" s="366"/>
      <c r="JLN405" s="366"/>
      <c r="JLO405" s="366"/>
      <c r="JLP405" s="366"/>
      <c r="JLQ405" s="366"/>
      <c r="JLR405" s="366"/>
      <c r="JLS405" s="366"/>
      <c r="JLT405" s="366"/>
      <c r="JLU405" s="366"/>
      <c r="JLV405" s="366"/>
      <c r="JLW405" s="366"/>
      <c r="JLX405" s="366"/>
      <c r="JLY405" s="366"/>
      <c r="JLZ405" s="366"/>
      <c r="JMA405" s="366"/>
      <c r="JMB405" s="366"/>
      <c r="JMC405" s="366"/>
      <c r="JMD405" s="366"/>
      <c r="JME405" s="366"/>
      <c r="JMF405" s="366"/>
      <c r="JMG405" s="366"/>
      <c r="JMH405" s="366"/>
      <c r="JMI405" s="366"/>
      <c r="JMJ405" s="366"/>
      <c r="JMK405" s="366"/>
      <c r="JML405" s="366"/>
      <c r="JMM405" s="366"/>
      <c r="JMN405" s="366"/>
      <c r="JMO405" s="366"/>
      <c r="JMP405" s="366"/>
      <c r="JMQ405" s="366"/>
      <c r="JMR405" s="366"/>
      <c r="JMS405" s="366"/>
      <c r="JMT405" s="366"/>
      <c r="JMU405" s="366"/>
      <c r="JMV405" s="366"/>
      <c r="JMW405" s="366"/>
      <c r="JMX405" s="366"/>
      <c r="JMY405" s="366"/>
      <c r="JMZ405" s="366"/>
      <c r="JNA405" s="366"/>
      <c r="JNB405" s="366"/>
      <c r="JNC405" s="366"/>
      <c r="JND405" s="366"/>
      <c r="JNE405" s="366"/>
      <c r="JNF405" s="366"/>
      <c r="JNG405" s="366"/>
      <c r="JNH405" s="366"/>
      <c r="JNI405" s="366"/>
      <c r="JNJ405" s="366"/>
      <c r="JNK405" s="366"/>
      <c r="JNL405" s="366"/>
      <c r="JNM405" s="366"/>
      <c r="JNN405" s="366"/>
      <c r="JNO405" s="366"/>
      <c r="JNP405" s="366"/>
      <c r="JNQ405" s="366"/>
      <c r="JNR405" s="366"/>
      <c r="JNS405" s="366"/>
      <c r="JNT405" s="366"/>
      <c r="JNU405" s="366"/>
      <c r="JNV405" s="366"/>
      <c r="JNW405" s="366"/>
      <c r="JNX405" s="366"/>
      <c r="JNY405" s="366"/>
      <c r="JNZ405" s="366"/>
      <c r="JOA405" s="366"/>
      <c r="JOB405" s="366"/>
      <c r="JOC405" s="366"/>
      <c r="JOD405" s="366"/>
      <c r="JOE405" s="366"/>
      <c r="JOF405" s="366"/>
      <c r="JOG405" s="366"/>
      <c r="JOH405" s="366"/>
      <c r="JOI405" s="366"/>
      <c r="JOJ405" s="366"/>
      <c r="JOK405" s="366"/>
      <c r="JOL405" s="366"/>
      <c r="JOM405" s="366"/>
      <c r="JON405" s="366"/>
      <c r="JOO405" s="366"/>
      <c r="JOP405" s="366"/>
      <c r="JOQ405" s="366"/>
      <c r="JOR405" s="366"/>
      <c r="JOS405" s="366"/>
      <c r="JOT405" s="366"/>
      <c r="JOU405" s="366"/>
      <c r="JOV405" s="366"/>
      <c r="JOW405" s="366"/>
      <c r="JOX405" s="366"/>
      <c r="JOY405" s="366"/>
      <c r="JOZ405" s="366"/>
      <c r="JPA405" s="366"/>
      <c r="JPB405" s="366"/>
      <c r="JPC405" s="366"/>
      <c r="JPD405" s="366"/>
      <c r="JPE405" s="366"/>
      <c r="JPF405" s="366"/>
      <c r="JPG405" s="366"/>
      <c r="JPH405" s="366"/>
      <c r="JPI405" s="366"/>
      <c r="JPJ405" s="366"/>
      <c r="JPK405" s="366"/>
      <c r="JPL405" s="366"/>
      <c r="JPM405" s="366"/>
      <c r="JPN405" s="366"/>
      <c r="JPO405" s="366"/>
      <c r="JPP405" s="366"/>
      <c r="JPQ405" s="366"/>
      <c r="JPR405" s="366"/>
      <c r="JPS405" s="366"/>
      <c r="JPT405" s="366"/>
      <c r="JPU405" s="366"/>
      <c r="JPV405" s="366"/>
      <c r="JPW405" s="366"/>
      <c r="JPX405" s="366"/>
      <c r="JPY405" s="366"/>
      <c r="JPZ405" s="366"/>
      <c r="JQA405" s="366"/>
      <c r="JQB405" s="366"/>
      <c r="JQC405" s="366"/>
      <c r="JQD405" s="366"/>
      <c r="JQE405" s="366"/>
      <c r="JQF405" s="366"/>
      <c r="JQG405" s="366"/>
      <c r="JQH405" s="366"/>
      <c r="JQI405" s="366"/>
      <c r="JQJ405" s="366"/>
      <c r="JQK405" s="366"/>
      <c r="JQL405" s="366"/>
      <c r="JQM405" s="366"/>
      <c r="JQN405" s="366"/>
      <c r="JQO405" s="366"/>
      <c r="JQP405" s="366"/>
      <c r="JQQ405" s="366"/>
      <c r="JQR405" s="366"/>
      <c r="JQS405" s="366"/>
      <c r="JQT405" s="366"/>
      <c r="JQU405" s="366"/>
      <c r="JQV405" s="366"/>
      <c r="JQW405" s="366"/>
      <c r="JQX405" s="366"/>
      <c r="JQY405" s="366"/>
      <c r="JQZ405" s="366"/>
      <c r="JRA405" s="366"/>
      <c r="JRB405" s="366"/>
      <c r="JRC405" s="366"/>
      <c r="JRD405" s="366"/>
      <c r="JRE405" s="366"/>
      <c r="JRF405" s="366"/>
      <c r="JRG405" s="366"/>
      <c r="JRH405" s="366"/>
      <c r="JRI405" s="366"/>
      <c r="JRJ405" s="366"/>
      <c r="JRK405" s="366"/>
      <c r="JRL405" s="366"/>
      <c r="JRM405" s="366"/>
      <c r="JRN405" s="366"/>
      <c r="JRO405" s="366"/>
      <c r="JRP405" s="366"/>
      <c r="JRQ405" s="366"/>
      <c r="JRR405" s="366"/>
      <c r="JRS405" s="366"/>
      <c r="JRT405" s="366"/>
      <c r="JRU405" s="366"/>
      <c r="JRV405" s="366"/>
      <c r="JRW405" s="366"/>
      <c r="JRX405" s="366"/>
      <c r="JRY405" s="366"/>
      <c r="JRZ405" s="366"/>
      <c r="JSA405" s="366"/>
      <c r="JSB405" s="366"/>
      <c r="JSC405" s="366"/>
      <c r="JSD405" s="366"/>
      <c r="JSE405" s="366"/>
      <c r="JSF405" s="366"/>
      <c r="JSG405" s="366"/>
      <c r="JSH405" s="366"/>
      <c r="JSI405" s="366"/>
      <c r="JSJ405" s="366"/>
      <c r="JSK405" s="366"/>
      <c r="JSL405" s="366"/>
      <c r="JSM405" s="366"/>
      <c r="JSN405" s="366"/>
      <c r="JSO405" s="366"/>
      <c r="JSP405" s="366"/>
      <c r="JSQ405" s="366"/>
      <c r="JSR405" s="366"/>
      <c r="JSS405" s="366"/>
      <c r="JST405" s="366"/>
      <c r="JSU405" s="366"/>
      <c r="JSV405" s="366"/>
      <c r="JSW405" s="366"/>
      <c r="JSX405" s="366"/>
      <c r="JSY405" s="366"/>
      <c r="JSZ405" s="366"/>
      <c r="JTA405" s="366"/>
      <c r="JTB405" s="366"/>
      <c r="JTC405" s="366"/>
      <c r="JTD405" s="366"/>
      <c r="JTE405" s="366"/>
      <c r="JTF405" s="366"/>
      <c r="JTG405" s="366"/>
      <c r="JTH405" s="366"/>
      <c r="JTI405" s="366"/>
      <c r="JTJ405" s="366"/>
      <c r="JTK405" s="366"/>
      <c r="JTL405" s="366"/>
      <c r="JTM405" s="366"/>
      <c r="JTN405" s="366"/>
      <c r="JTO405" s="366"/>
      <c r="JTP405" s="366"/>
      <c r="JTQ405" s="366"/>
      <c r="JTR405" s="366"/>
      <c r="JTS405" s="366"/>
      <c r="JTT405" s="366"/>
      <c r="JTU405" s="366"/>
      <c r="JTV405" s="366"/>
      <c r="JTW405" s="366"/>
      <c r="JTX405" s="366"/>
      <c r="JTY405" s="366"/>
      <c r="JTZ405" s="366"/>
      <c r="JUA405" s="366"/>
      <c r="JUB405" s="366"/>
      <c r="JUC405" s="366"/>
      <c r="JUD405" s="366"/>
      <c r="JUE405" s="366"/>
      <c r="JUF405" s="366"/>
      <c r="JUG405" s="366"/>
      <c r="JUH405" s="366"/>
      <c r="JUI405" s="366"/>
      <c r="JUJ405" s="366"/>
      <c r="JUK405" s="366"/>
      <c r="JUL405" s="366"/>
      <c r="JUM405" s="366"/>
      <c r="JUN405" s="366"/>
      <c r="JUO405" s="366"/>
      <c r="JUP405" s="366"/>
      <c r="JUQ405" s="366"/>
      <c r="JUR405" s="366"/>
      <c r="JUS405" s="366"/>
      <c r="JUT405" s="366"/>
      <c r="JUU405" s="366"/>
      <c r="JUV405" s="366"/>
      <c r="JUW405" s="366"/>
      <c r="JUX405" s="366"/>
      <c r="JUY405" s="366"/>
      <c r="JUZ405" s="366"/>
      <c r="JVA405" s="366"/>
      <c r="JVB405" s="366"/>
      <c r="JVC405" s="366"/>
      <c r="JVD405" s="366"/>
      <c r="JVE405" s="366"/>
      <c r="JVF405" s="366"/>
      <c r="JVG405" s="366"/>
      <c r="JVH405" s="366"/>
      <c r="JVI405" s="366"/>
      <c r="JVJ405" s="366"/>
      <c r="JVK405" s="366"/>
      <c r="JVL405" s="366"/>
      <c r="JVM405" s="366"/>
      <c r="JVN405" s="366"/>
      <c r="JVO405" s="366"/>
      <c r="JVP405" s="366"/>
      <c r="JVQ405" s="366"/>
      <c r="JVR405" s="366"/>
      <c r="JVS405" s="366"/>
      <c r="JVT405" s="366"/>
      <c r="JVU405" s="366"/>
      <c r="JVV405" s="366"/>
      <c r="JVW405" s="366"/>
      <c r="JVX405" s="366"/>
      <c r="JVY405" s="366"/>
      <c r="JVZ405" s="366"/>
      <c r="JWA405" s="366"/>
      <c r="JWB405" s="366"/>
      <c r="JWC405" s="366"/>
      <c r="JWD405" s="366"/>
      <c r="JWE405" s="366"/>
      <c r="JWF405" s="366"/>
      <c r="JWG405" s="366"/>
      <c r="JWH405" s="366"/>
      <c r="JWI405" s="366"/>
      <c r="JWJ405" s="366"/>
      <c r="JWK405" s="366"/>
      <c r="JWL405" s="366"/>
      <c r="JWM405" s="366"/>
      <c r="JWN405" s="366"/>
      <c r="JWO405" s="366"/>
      <c r="JWP405" s="366"/>
      <c r="JWQ405" s="366"/>
      <c r="JWR405" s="366"/>
      <c r="JWS405" s="366"/>
      <c r="JWT405" s="366"/>
      <c r="JWU405" s="366"/>
      <c r="JWV405" s="366"/>
      <c r="JWW405" s="366"/>
      <c r="JWX405" s="366"/>
      <c r="JWY405" s="366"/>
      <c r="JWZ405" s="366"/>
      <c r="JXA405" s="366"/>
      <c r="JXB405" s="366"/>
      <c r="JXC405" s="366"/>
      <c r="JXD405" s="366"/>
      <c r="JXE405" s="366"/>
      <c r="JXF405" s="366"/>
      <c r="JXG405" s="366"/>
      <c r="JXH405" s="366"/>
      <c r="JXI405" s="366"/>
      <c r="JXJ405" s="366"/>
      <c r="JXK405" s="366"/>
      <c r="JXL405" s="366"/>
      <c r="JXM405" s="366"/>
      <c r="JXN405" s="366"/>
      <c r="JXO405" s="366"/>
      <c r="JXP405" s="366"/>
      <c r="JXQ405" s="366"/>
      <c r="JXR405" s="366"/>
      <c r="JXS405" s="366"/>
      <c r="JXT405" s="366"/>
      <c r="JXU405" s="366"/>
      <c r="JXV405" s="366"/>
      <c r="JXW405" s="366"/>
      <c r="JXX405" s="366"/>
      <c r="JXY405" s="366"/>
      <c r="JXZ405" s="366"/>
      <c r="JYA405" s="366"/>
      <c r="JYB405" s="366"/>
      <c r="JYC405" s="366"/>
      <c r="JYD405" s="366"/>
      <c r="JYE405" s="366"/>
      <c r="JYF405" s="366"/>
      <c r="JYG405" s="366"/>
      <c r="JYH405" s="366"/>
      <c r="JYI405" s="366"/>
      <c r="JYJ405" s="366"/>
      <c r="JYK405" s="366"/>
      <c r="JYL405" s="366"/>
      <c r="JYM405" s="366"/>
      <c r="JYN405" s="366"/>
      <c r="JYO405" s="366"/>
      <c r="JYP405" s="366"/>
      <c r="JYQ405" s="366"/>
      <c r="JYR405" s="366"/>
      <c r="JYS405" s="366"/>
      <c r="JYT405" s="366"/>
      <c r="JYU405" s="366"/>
      <c r="JYV405" s="366"/>
      <c r="JYW405" s="366"/>
      <c r="JYX405" s="366"/>
      <c r="JYY405" s="366"/>
      <c r="JYZ405" s="366"/>
      <c r="JZA405" s="366"/>
      <c r="JZB405" s="366"/>
      <c r="JZC405" s="366"/>
      <c r="JZD405" s="366"/>
      <c r="JZE405" s="366"/>
      <c r="JZF405" s="366"/>
      <c r="JZG405" s="366"/>
      <c r="JZH405" s="366"/>
      <c r="JZI405" s="366"/>
      <c r="JZJ405" s="366"/>
      <c r="JZK405" s="366"/>
      <c r="JZL405" s="366"/>
      <c r="JZM405" s="366"/>
      <c r="JZN405" s="366"/>
      <c r="JZO405" s="366"/>
      <c r="JZP405" s="366"/>
      <c r="JZQ405" s="366"/>
      <c r="JZR405" s="366"/>
      <c r="JZS405" s="366"/>
      <c r="JZT405" s="366"/>
      <c r="JZU405" s="366"/>
      <c r="JZV405" s="366"/>
      <c r="JZW405" s="366"/>
      <c r="JZX405" s="366"/>
      <c r="JZY405" s="366"/>
      <c r="JZZ405" s="366"/>
      <c r="KAA405" s="366"/>
      <c r="KAB405" s="366"/>
      <c r="KAC405" s="366"/>
      <c r="KAD405" s="366"/>
      <c r="KAE405" s="366"/>
      <c r="KAF405" s="366"/>
      <c r="KAG405" s="366"/>
      <c r="KAH405" s="366"/>
      <c r="KAI405" s="366"/>
      <c r="KAJ405" s="366"/>
      <c r="KAK405" s="366"/>
      <c r="KAL405" s="366"/>
      <c r="KAM405" s="366"/>
      <c r="KAN405" s="366"/>
      <c r="KAO405" s="366"/>
      <c r="KAP405" s="366"/>
      <c r="KAQ405" s="366"/>
      <c r="KAR405" s="366"/>
      <c r="KAS405" s="366"/>
      <c r="KAT405" s="366"/>
      <c r="KAU405" s="366"/>
      <c r="KAV405" s="366"/>
      <c r="KAW405" s="366"/>
      <c r="KAX405" s="366"/>
      <c r="KAY405" s="366"/>
      <c r="KAZ405" s="366"/>
      <c r="KBA405" s="366"/>
      <c r="KBB405" s="366"/>
      <c r="KBC405" s="366"/>
      <c r="KBD405" s="366"/>
      <c r="KBE405" s="366"/>
      <c r="KBF405" s="366"/>
      <c r="KBG405" s="366"/>
      <c r="KBH405" s="366"/>
      <c r="KBI405" s="366"/>
      <c r="KBJ405" s="366"/>
      <c r="KBK405" s="366"/>
      <c r="KBL405" s="366"/>
      <c r="KBM405" s="366"/>
      <c r="KBN405" s="366"/>
      <c r="KBO405" s="366"/>
      <c r="KBP405" s="366"/>
      <c r="KBQ405" s="366"/>
      <c r="KBR405" s="366"/>
      <c r="KBS405" s="366"/>
      <c r="KBT405" s="366"/>
      <c r="KBU405" s="366"/>
      <c r="KBV405" s="366"/>
      <c r="KBW405" s="366"/>
      <c r="KBX405" s="366"/>
      <c r="KBY405" s="366"/>
      <c r="KBZ405" s="366"/>
      <c r="KCA405" s="366"/>
      <c r="KCB405" s="366"/>
      <c r="KCC405" s="366"/>
      <c r="KCD405" s="366"/>
      <c r="KCE405" s="366"/>
      <c r="KCF405" s="366"/>
      <c r="KCG405" s="366"/>
      <c r="KCH405" s="366"/>
      <c r="KCI405" s="366"/>
      <c r="KCJ405" s="366"/>
      <c r="KCK405" s="366"/>
      <c r="KCL405" s="366"/>
      <c r="KCM405" s="366"/>
      <c r="KCN405" s="366"/>
      <c r="KCO405" s="366"/>
      <c r="KCP405" s="366"/>
      <c r="KCQ405" s="366"/>
      <c r="KCR405" s="366"/>
      <c r="KCS405" s="366"/>
      <c r="KCT405" s="366"/>
      <c r="KCU405" s="366"/>
      <c r="KCV405" s="366"/>
      <c r="KCW405" s="366"/>
      <c r="KCX405" s="366"/>
      <c r="KCY405" s="366"/>
      <c r="KCZ405" s="366"/>
      <c r="KDA405" s="366"/>
      <c r="KDB405" s="366"/>
      <c r="KDC405" s="366"/>
      <c r="KDD405" s="366"/>
      <c r="KDE405" s="366"/>
      <c r="KDF405" s="366"/>
      <c r="KDG405" s="366"/>
      <c r="KDH405" s="366"/>
      <c r="KDI405" s="366"/>
      <c r="KDJ405" s="366"/>
      <c r="KDK405" s="366"/>
      <c r="KDL405" s="366"/>
      <c r="KDM405" s="366"/>
      <c r="KDN405" s="366"/>
      <c r="KDO405" s="366"/>
      <c r="KDP405" s="366"/>
      <c r="KDQ405" s="366"/>
      <c r="KDR405" s="366"/>
      <c r="KDS405" s="366"/>
      <c r="KDT405" s="366"/>
      <c r="KDU405" s="366"/>
      <c r="KDV405" s="366"/>
      <c r="KDW405" s="366"/>
      <c r="KDX405" s="366"/>
      <c r="KDY405" s="366"/>
      <c r="KDZ405" s="366"/>
      <c r="KEA405" s="366"/>
      <c r="KEB405" s="366"/>
      <c r="KEC405" s="366"/>
      <c r="KED405" s="366"/>
      <c r="KEE405" s="366"/>
      <c r="KEF405" s="366"/>
      <c r="KEG405" s="366"/>
      <c r="KEH405" s="366"/>
      <c r="KEI405" s="366"/>
      <c r="KEJ405" s="366"/>
      <c r="KEK405" s="366"/>
      <c r="KEL405" s="366"/>
      <c r="KEM405" s="366"/>
      <c r="KEN405" s="366"/>
      <c r="KEO405" s="366"/>
      <c r="KEP405" s="366"/>
      <c r="KEQ405" s="366"/>
      <c r="KER405" s="366"/>
      <c r="KES405" s="366"/>
      <c r="KET405" s="366"/>
      <c r="KEU405" s="366"/>
      <c r="KEV405" s="366"/>
      <c r="KEW405" s="366"/>
      <c r="KEX405" s="366"/>
      <c r="KEY405" s="366"/>
      <c r="KEZ405" s="366"/>
      <c r="KFA405" s="366"/>
      <c r="KFB405" s="366"/>
      <c r="KFC405" s="366"/>
      <c r="KFD405" s="366"/>
      <c r="KFE405" s="366"/>
      <c r="KFF405" s="366"/>
      <c r="KFG405" s="366"/>
      <c r="KFH405" s="366"/>
      <c r="KFI405" s="366"/>
      <c r="KFJ405" s="366"/>
      <c r="KFK405" s="366"/>
      <c r="KFL405" s="366"/>
      <c r="KFM405" s="366"/>
      <c r="KFN405" s="366"/>
      <c r="KFO405" s="366"/>
      <c r="KFP405" s="366"/>
      <c r="KFQ405" s="366"/>
      <c r="KFR405" s="366"/>
      <c r="KFS405" s="366"/>
      <c r="KFT405" s="366"/>
      <c r="KFU405" s="366"/>
      <c r="KFV405" s="366"/>
      <c r="KFW405" s="366"/>
      <c r="KFX405" s="366"/>
      <c r="KFY405" s="366"/>
      <c r="KFZ405" s="366"/>
      <c r="KGA405" s="366"/>
      <c r="KGB405" s="366"/>
      <c r="KGC405" s="366"/>
      <c r="KGD405" s="366"/>
      <c r="KGE405" s="366"/>
      <c r="KGF405" s="366"/>
      <c r="KGG405" s="366"/>
      <c r="KGH405" s="366"/>
      <c r="KGI405" s="366"/>
      <c r="KGJ405" s="366"/>
      <c r="KGK405" s="366"/>
      <c r="KGL405" s="366"/>
      <c r="KGM405" s="366"/>
      <c r="KGN405" s="366"/>
      <c r="KGO405" s="366"/>
      <c r="KGP405" s="366"/>
      <c r="KGQ405" s="366"/>
      <c r="KGR405" s="366"/>
      <c r="KGS405" s="366"/>
      <c r="KGT405" s="366"/>
      <c r="KGU405" s="366"/>
      <c r="KGV405" s="366"/>
      <c r="KGW405" s="366"/>
      <c r="KGX405" s="366"/>
      <c r="KGY405" s="366"/>
      <c r="KGZ405" s="366"/>
      <c r="KHA405" s="366"/>
      <c r="KHB405" s="366"/>
      <c r="KHC405" s="366"/>
      <c r="KHD405" s="366"/>
      <c r="KHE405" s="366"/>
      <c r="KHF405" s="366"/>
      <c r="KHG405" s="366"/>
      <c r="KHH405" s="366"/>
      <c r="KHI405" s="366"/>
      <c r="KHJ405" s="366"/>
      <c r="KHK405" s="366"/>
      <c r="KHL405" s="366"/>
      <c r="KHM405" s="366"/>
      <c r="KHN405" s="366"/>
      <c r="KHO405" s="366"/>
      <c r="KHP405" s="366"/>
      <c r="KHQ405" s="366"/>
      <c r="KHR405" s="366"/>
      <c r="KHS405" s="366"/>
      <c r="KHT405" s="366"/>
      <c r="KHU405" s="366"/>
      <c r="KHV405" s="366"/>
      <c r="KHW405" s="366"/>
      <c r="KHX405" s="366"/>
      <c r="KHY405" s="366"/>
      <c r="KHZ405" s="366"/>
      <c r="KIA405" s="366"/>
      <c r="KIB405" s="366"/>
      <c r="KIC405" s="366"/>
      <c r="KID405" s="366"/>
      <c r="KIE405" s="366"/>
      <c r="KIF405" s="366"/>
      <c r="KIG405" s="366"/>
      <c r="KIH405" s="366"/>
      <c r="KII405" s="366"/>
      <c r="KIJ405" s="366"/>
      <c r="KIK405" s="366"/>
      <c r="KIL405" s="366"/>
      <c r="KIM405" s="366"/>
      <c r="KIN405" s="366"/>
      <c r="KIO405" s="366"/>
      <c r="KIP405" s="366"/>
      <c r="KIQ405" s="366"/>
      <c r="KIR405" s="366"/>
      <c r="KIS405" s="366"/>
      <c r="KIT405" s="366"/>
      <c r="KIU405" s="366"/>
      <c r="KIV405" s="366"/>
      <c r="KIW405" s="366"/>
      <c r="KIX405" s="366"/>
      <c r="KIY405" s="366"/>
      <c r="KIZ405" s="366"/>
      <c r="KJA405" s="366"/>
      <c r="KJB405" s="366"/>
      <c r="KJC405" s="366"/>
      <c r="KJD405" s="366"/>
      <c r="KJE405" s="366"/>
      <c r="KJF405" s="366"/>
      <c r="KJG405" s="366"/>
      <c r="KJH405" s="366"/>
      <c r="KJI405" s="366"/>
      <c r="KJJ405" s="366"/>
      <c r="KJK405" s="366"/>
      <c r="KJL405" s="366"/>
      <c r="KJM405" s="366"/>
      <c r="KJN405" s="366"/>
      <c r="KJO405" s="366"/>
      <c r="KJP405" s="366"/>
      <c r="KJQ405" s="366"/>
      <c r="KJR405" s="366"/>
      <c r="KJS405" s="366"/>
      <c r="KJT405" s="366"/>
      <c r="KJU405" s="366"/>
      <c r="KJV405" s="366"/>
      <c r="KJW405" s="366"/>
      <c r="KJX405" s="366"/>
      <c r="KJY405" s="366"/>
      <c r="KJZ405" s="366"/>
      <c r="KKA405" s="366"/>
      <c r="KKB405" s="366"/>
      <c r="KKC405" s="366"/>
      <c r="KKD405" s="366"/>
      <c r="KKE405" s="366"/>
      <c r="KKF405" s="366"/>
      <c r="KKG405" s="366"/>
      <c r="KKH405" s="366"/>
      <c r="KKI405" s="366"/>
      <c r="KKJ405" s="366"/>
      <c r="KKK405" s="366"/>
      <c r="KKL405" s="366"/>
      <c r="KKM405" s="366"/>
      <c r="KKN405" s="366"/>
      <c r="KKO405" s="366"/>
      <c r="KKP405" s="366"/>
      <c r="KKQ405" s="366"/>
      <c r="KKR405" s="366"/>
      <c r="KKS405" s="366"/>
      <c r="KKT405" s="366"/>
      <c r="KKU405" s="366"/>
      <c r="KKV405" s="366"/>
      <c r="KKW405" s="366"/>
      <c r="KKX405" s="366"/>
      <c r="KKY405" s="366"/>
      <c r="KKZ405" s="366"/>
      <c r="KLA405" s="366"/>
      <c r="KLB405" s="366"/>
      <c r="KLC405" s="366"/>
      <c r="KLD405" s="366"/>
      <c r="KLE405" s="366"/>
      <c r="KLF405" s="366"/>
      <c r="KLG405" s="366"/>
      <c r="KLH405" s="366"/>
      <c r="KLI405" s="366"/>
      <c r="KLJ405" s="366"/>
      <c r="KLK405" s="366"/>
      <c r="KLL405" s="366"/>
      <c r="KLM405" s="366"/>
      <c r="KLN405" s="366"/>
      <c r="KLO405" s="366"/>
      <c r="KLP405" s="366"/>
      <c r="KLQ405" s="366"/>
      <c r="KLR405" s="366"/>
      <c r="KLS405" s="366"/>
      <c r="KLT405" s="366"/>
      <c r="KLU405" s="366"/>
      <c r="KLV405" s="366"/>
      <c r="KLW405" s="366"/>
      <c r="KLX405" s="366"/>
      <c r="KLY405" s="366"/>
      <c r="KLZ405" s="366"/>
      <c r="KMA405" s="366"/>
      <c r="KMB405" s="366"/>
      <c r="KMC405" s="366"/>
      <c r="KMD405" s="366"/>
      <c r="KME405" s="366"/>
      <c r="KMF405" s="366"/>
      <c r="KMG405" s="366"/>
      <c r="KMH405" s="366"/>
      <c r="KMI405" s="366"/>
      <c r="KMJ405" s="366"/>
      <c r="KMK405" s="366"/>
      <c r="KML405" s="366"/>
      <c r="KMM405" s="366"/>
      <c r="KMN405" s="366"/>
      <c r="KMO405" s="366"/>
      <c r="KMP405" s="366"/>
      <c r="KMQ405" s="366"/>
      <c r="KMR405" s="366"/>
      <c r="KMS405" s="366"/>
      <c r="KMT405" s="366"/>
      <c r="KMU405" s="366"/>
      <c r="KMV405" s="366"/>
      <c r="KMW405" s="366"/>
      <c r="KMX405" s="366"/>
      <c r="KMY405" s="366"/>
      <c r="KMZ405" s="366"/>
      <c r="KNA405" s="366"/>
      <c r="KNB405" s="366"/>
      <c r="KNC405" s="366"/>
      <c r="KND405" s="366"/>
      <c r="KNE405" s="366"/>
      <c r="KNF405" s="366"/>
      <c r="KNG405" s="366"/>
      <c r="KNH405" s="366"/>
      <c r="KNI405" s="366"/>
      <c r="KNJ405" s="366"/>
      <c r="KNK405" s="366"/>
      <c r="KNL405" s="366"/>
      <c r="KNM405" s="366"/>
      <c r="KNN405" s="366"/>
      <c r="KNO405" s="366"/>
      <c r="KNP405" s="366"/>
      <c r="KNQ405" s="366"/>
      <c r="KNR405" s="366"/>
      <c r="KNS405" s="366"/>
      <c r="KNT405" s="366"/>
      <c r="KNU405" s="366"/>
      <c r="KNV405" s="366"/>
      <c r="KNW405" s="366"/>
      <c r="KNX405" s="366"/>
      <c r="KNY405" s="366"/>
      <c r="KNZ405" s="366"/>
      <c r="KOA405" s="366"/>
      <c r="KOB405" s="366"/>
      <c r="KOC405" s="366"/>
      <c r="KOD405" s="366"/>
      <c r="KOE405" s="366"/>
      <c r="KOF405" s="366"/>
      <c r="KOG405" s="366"/>
      <c r="KOH405" s="366"/>
      <c r="KOI405" s="366"/>
      <c r="KOJ405" s="366"/>
      <c r="KOK405" s="366"/>
      <c r="KOL405" s="366"/>
      <c r="KOM405" s="366"/>
      <c r="KON405" s="366"/>
      <c r="KOO405" s="366"/>
      <c r="KOP405" s="366"/>
      <c r="KOQ405" s="366"/>
      <c r="KOR405" s="366"/>
      <c r="KOS405" s="366"/>
      <c r="KOT405" s="366"/>
      <c r="KOU405" s="366"/>
      <c r="KOV405" s="366"/>
      <c r="KOW405" s="366"/>
      <c r="KOX405" s="366"/>
      <c r="KOY405" s="366"/>
      <c r="KOZ405" s="366"/>
      <c r="KPA405" s="366"/>
      <c r="KPB405" s="366"/>
      <c r="KPC405" s="366"/>
      <c r="KPD405" s="366"/>
      <c r="KPE405" s="366"/>
      <c r="KPF405" s="366"/>
      <c r="KPG405" s="366"/>
      <c r="KPH405" s="366"/>
      <c r="KPI405" s="366"/>
      <c r="KPJ405" s="366"/>
      <c r="KPK405" s="366"/>
      <c r="KPL405" s="366"/>
      <c r="KPM405" s="366"/>
      <c r="KPN405" s="366"/>
      <c r="KPO405" s="366"/>
      <c r="KPP405" s="366"/>
      <c r="KPQ405" s="366"/>
      <c r="KPR405" s="366"/>
      <c r="KPS405" s="366"/>
      <c r="KPT405" s="366"/>
      <c r="KPU405" s="366"/>
      <c r="KPV405" s="366"/>
      <c r="KPW405" s="366"/>
      <c r="KPX405" s="366"/>
      <c r="KPY405" s="366"/>
      <c r="KPZ405" s="366"/>
      <c r="KQA405" s="366"/>
      <c r="KQB405" s="366"/>
      <c r="KQC405" s="366"/>
      <c r="KQD405" s="366"/>
      <c r="KQE405" s="366"/>
      <c r="KQF405" s="366"/>
      <c r="KQG405" s="366"/>
      <c r="KQH405" s="366"/>
      <c r="KQI405" s="366"/>
      <c r="KQJ405" s="366"/>
      <c r="KQK405" s="366"/>
      <c r="KQL405" s="366"/>
      <c r="KQM405" s="366"/>
      <c r="KQN405" s="366"/>
      <c r="KQO405" s="366"/>
      <c r="KQP405" s="366"/>
      <c r="KQQ405" s="366"/>
      <c r="KQR405" s="366"/>
      <c r="KQS405" s="366"/>
      <c r="KQT405" s="366"/>
      <c r="KQU405" s="366"/>
      <c r="KQV405" s="366"/>
      <c r="KQW405" s="366"/>
      <c r="KQX405" s="366"/>
      <c r="KQY405" s="366"/>
      <c r="KQZ405" s="366"/>
      <c r="KRA405" s="366"/>
      <c r="KRB405" s="366"/>
      <c r="KRC405" s="366"/>
      <c r="KRD405" s="366"/>
      <c r="KRE405" s="366"/>
      <c r="KRF405" s="366"/>
      <c r="KRG405" s="366"/>
      <c r="KRH405" s="366"/>
      <c r="KRI405" s="366"/>
      <c r="KRJ405" s="366"/>
      <c r="KRK405" s="366"/>
      <c r="KRL405" s="366"/>
      <c r="KRM405" s="366"/>
      <c r="KRN405" s="366"/>
      <c r="KRO405" s="366"/>
      <c r="KRP405" s="366"/>
      <c r="KRQ405" s="366"/>
      <c r="KRR405" s="366"/>
      <c r="KRS405" s="366"/>
      <c r="KRT405" s="366"/>
      <c r="KRU405" s="366"/>
      <c r="KRV405" s="366"/>
      <c r="KRW405" s="366"/>
      <c r="KRX405" s="366"/>
      <c r="KRY405" s="366"/>
      <c r="KRZ405" s="366"/>
      <c r="KSA405" s="366"/>
      <c r="KSB405" s="366"/>
      <c r="KSC405" s="366"/>
      <c r="KSD405" s="366"/>
      <c r="KSE405" s="366"/>
      <c r="KSF405" s="366"/>
      <c r="KSG405" s="366"/>
      <c r="KSH405" s="366"/>
      <c r="KSI405" s="366"/>
      <c r="KSJ405" s="366"/>
      <c r="KSK405" s="366"/>
      <c r="KSL405" s="366"/>
      <c r="KSM405" s="366"/>
      <c r="KSN405" s="366"/>
      <c r="KSO405" s="366"/>
      <c r="KSP405" s="366"/>
      <c r="KSQ405" s="366"/>
      <c r="KSR405" s="366"/>
      <c r="KSS405" s="366"/>
      <c r="KST405" s="366"/>
      <c r="KSU405" s="366"/>
      <c r="KSV405" s="366"/>
      <c r="KSW405" s="366"/>
      <c r="KSX405" s="366"/>
      <c r="KSY405" s="366"/>
      <c r="KSZ405" s="366"/>
      <c r="KTA405" s="366"/>
      <c r="KTB405" s="366"/>
      <c r="KTC405" s="366"/>
      <c r="KTD405" s="366"/>
      <c r="KTE405" s="366"/>
      <c r="KTF405" s="366"/>
      <c r="KTG405" s="366"/>
      <c r="KTH405" s="366"/>
      <c r="KTI405" s="366"/>
      <c r="KTJ405" s="366"/>
      <c r="KTK405" s="366"/>
      <c r="KTL405" s="366"/>
      <c r="KTM405" s="366"/>
      <c r="KTN405" s="366"/>
      <c r="KTO405" s="366"/>
      <c r="KTP405" s="366"/>
      <c r="KTQ405" s="366"/>
      <c r="KTR405" s="366"/>
      <c r="KTS405" s="366"/>
      <c r="KTT405" s="366"/>
      <c r="KTU405" s="366"/>
      <c r="KTV405" s="366"/>
      <c r="KTW405" s="366"/>
      <c r="KTX405" s="366"/>
      <c r="KTY405" s="366"/>
      <c r="KTZ405" s="366"/>
      <c r="KUA405" s="366"/>
      <c r="KUB405" s="366"/>
      <c r="KUC405" s="366"/>
      <c r="KUD405" s="366"/>
      <c r="KUE405" s="366"/>
      <c r="KUF405" s="366"/>
      <c r="KUG405" s="366"/>
      <c r="KUH405" s="366"/>
      <c r="KUI405" s="366"/>
      <c r="KUJ405" s="366"/>
      <c r="KUK405" s="366"/>
      <c r="KUL405" s="366"/>
      <c r="KUM405" s="366"/>
      <c r="KUN405" s="366"/>
      <c r="KUO405" s="366"/>
      <c r="KUP405" s="366"/>
      <c r="KUQ405" s="366"/>
      <c r="KUR405" s="366"/>
      <c r="KUS405" s="366"/>
      <c r="KUT405" s="366"/>
      <c r="KUU405" s="366"/>
      <c r="KUV405" s="366"/>
      <c r="KUW405" s="366"/>
      <c r="KUX405" s="366"/>
      <c r="KUY405" s="366"/>
      <c r="KUZ405" s="366"/>
      <c r="KVA405" s="366"/>
      <c r="KVB405" s="366"/>
      <c r="KVC405" s="366"/>
      <c r="KVD405" s="366"/>
      <c r="KVE405" s="366"/>
      <c r="KVF405" s="366"/>
      <c r="KVG405" s="366"/>
      <c r="KVH405" s="366"/>
      <c r="KVI405" s="366"/>
      <c r="KVJ405" s="366"/>
      <c r="KVK405" s="366"/>
      <c r="KVL405" s="366"/>
      <c r="KVM405" s="366"/>
      <c r="KVN405" s="366"/>
      <c r="KVO405" s="366"/>
      <c r="KVP405" s="366"/>
      <c r="KVQ405" s="366"/>
      <c r="KVR405" s="366"/>
      <c r="KVS405" s="366"/>
      <c r="KVT405" s="366"/>
      <c r="KVU405" s="366"/>
      <c r="KVV405" s="366"/>
      <c r="KVW405" s="366"/>
      <c r="KVX405" s="366"/>
      <c r="KVY405" s="366"/>
      <c r="KVZ405" s="366"/>
      <c r="KWA405" s="366"/>
      <c r="KWB405" s="366"/>
      <c r="KWC405" s="366"/>
      <c r="KWD405" s="366"/>
      <c r="KWE405" s="366"/>
      <c r="KWF405" s="366"/>
      <c r="KWG405" s="366"/>
      <c r="KWH405" s="366"/>
      <c r="KWI405" s="366"/>
      <c r="KWJ405" s="366"/>
      <c r="KWK405" s="366"/>
      <c r="KWL405" s="366"/>
      <c r="KWM405" s="366"/>
      <c r="KWN405" s="366"/>
      <c r="KWO405" s="366"/>
      <c r="KWP405" s="366"/>
      <c r="KWQ405" s="366"/>
      <c r="KWR405" s="366"/>
      <c r="KWS405" s="366"/>
      <c r="KWT405" s="366"/>
      <c r="KWU405" s="366"/>
      <c r="KWV405" s="366"/>
      <c r="KWW405" s="366"/>
      <c r="KWX405" s="366"/>
      <c r="KWY405" s="366"/>
      <c r="KWZ405" s="366"/>
      <c r="KXA405" s="366"/>
      <c r="KXB405" s="366"/>
      <c r="KXC405" s="366"/>
      <c r="KXD405" s="366"/>
      <c r="KXE405" s="366"/>
      <c r="KXF405" s="366"/>
      <c r="KXG405" s="366"/>
      <c r="KXH405" s="366"/>
      <c r="KXI405" s="366"/>
      <c r="KXJ405" s="366"/>
      <c r="KXK405" s="366"/>
      <c r="KXL405" s="366"/>
      <c r="KXM405" s="366"/>
      <c r="KXN405" s="366"/>
      <c r="KXO405" s="366"/>
      <c r="KXP405" s="366"/>
      <c r="KXQ405" s="366"/>
      <c r="KXR405" s="366"/>
      <c r="KXS405" s="366"/>
      <c r="KXT405" s="366"/>
      <c r="KXU405" s="366"/>
      <c r="KXV405" s="366"/>
      <c r="KXW405" s="366"/>
      <c r="KXX405" s="366"/>
      <c r="KXY405" s="366"/>
      <c r="KXZ405" s="366"/>
      <c r="KYA405" s="366"/>
      <c r="KYB405" s="366"/>
      <c r="KYC405" s="366"/>
      <c r="KYD405" s="366"/>
      <c r="KYE405" s="366"/>
      <c r="KYF405" s="366"/>
      <c r="KYG405" s="366"/>
      <c r="KYH405" s="366"/>
      <c r="KYI405" s="366"/>
      <c r="KYJ405" s="366"/>
      <c r="KYK405" s="366"/>
      <c r="KYL405" s="366"/>
      <c r="KYM405" s="366"/>
      <c r="KYN405" s="366"/>
      <c r="KYO405" s="366"/>
      <c r="KYP405" s="366"/>
      <c r="KYQ405" s="366"/>
      <c r="KYR405" s="366"/>
      <c r="KYS405" s="366"/>
      <c r="KYT405" s="366"/>
      <c r="KYU405" s="366"/>
      <c r="KYV405" s="366"/>
      <c r="KYW405" s="366"/>
      <c r="KYX405" s="366"/>
      <c r="KYY405" s="366"/>
      <c r="KYZ405" s="366"/>
      <c r="KZA405" s="366"/>
      <c r="KZB405" s="366"/>
      <c r="KZC405" s="366"/>
      <c r="KZD405" s="366"/>
      <c r="KZE405" s="366"/>
      <c r="KZF405" s="366"/>
      <c r="KZG405" s="366"/>
      <c r="KZH405" s="366"/>
      <c r="KZI405" s="366"/>
      <c r="KZJ405" s="366"/>
      <c r="KZK405" s="366"/>
      <c r="KZL405" s="366"/>
      <c r="KZM405" s="366"/>
      <c r="KZN405" s="366"/>
      <c r="KZO405" s="366"/>
      <c r="KZP405" s="366"/>
      <c r="KZQ405" s="366"/>
      <c r="KZR405" s="366"/>
      <c r="KZS405" s="366"/>
      <c r="KZT405" s="366"/>
      <c r="KZU405" s="366"/>
      <c r="KZV405" s="366"/>
      <c r="KZW405" s="366"/>
      <c r="KZX405" s="366"/>
      <c r="KZY405" s="366"/>
      <c r="KZZ405" s="366"/>
      <c r="LAA405" s="366"/>
      <c r="LAB405" s="366"/>
      <c r="LAC405" s="366"/>
      <c r="LAD405" s="366"/>
      <c r="LAE405" s="366"/>
      <c r="LAF405" s="366"/>
      <c r="LAG405" s="366"/>
      <c r="LAH405" s="366"/>
      <c r="LAI405" s="366"/>
      <c r="LAJ405" s="366"/>
      <c r="LAK405" s="366"/>
      <c r="LAL405" s="366"/>
      <c r="LAM405" s="366"/>
      <c r="LAN405" s="366"/>
      <c r="LAO405" s="366"/>
      <c r="LAP405" s="366"/>
      <c r="LAQ405" s="366"/>
      <c r="LAR405" s="366"/>
      <c r="LAS405" s="366"/>
      <c r="LAT405" s="366"/>
      <c r="LAU405" s="366"/>
      <c r="LAV405" s="366"/>
      <c r="LAW405" s="366"/>
      <c r="LAX405" s="366"/>
      <c r="LAY405" s="366"/>
      <c r="LAZ405" s="366"/>
      <c r="LBA405" s="366"/>
      <c r="LBB405" s="366"/>
      <c r="LBC405" s="366"/>
      <c r="LBD405" s="366"/>
      <c r="LBE405" s="366"/>
      <c r="LBF405" s="366"/>
      <c r="LBG405" s="366"/>
      <c r="LBH405" s="366"/>
      <c r="LBI405" s="366"/>
      <c r="LBJ405" s="366"/>
      <c r="LBK405" s="366"/>
      <c r="LBL405" s="366"/>
      <c r="LBM405" s="366"/>
      <c r="LBN405" s="366"/>
      <c r="LBO405" s="366"/>
      <c r="LBP405" s="366"/>
      <c r="LBQ405" s="366"/>
      <c r="LBR405" s="366"/>
      <c r="LBS405" s="366"/>
      <c r="LBT405" s="366"/>
      <c r="LBU405" s="366"/>
      <c r="LBV405" s="366"/>
      <c r="LBW405" s="366"/>
      <c r="LBX405" s="366"/>
      <c r="LBY405" s="366"/>
      <c r="LBZ405" s="366"/>
      <c r="LCA405" s="366"/>
      <c r="LCB405" s="366"/>
      <c r="LCC405" s="366"/>
      <c r="LCD405" s="366"/>
      <c r="LCE405" s="366"/>
      <c r="LCF405" s="366"/>
      <c r="LCG405" s="366"/>
      <c r="LCH405" s="366"/>
      <c r="LCI405" s="366"/>
      <c r="LCJ405" s="366"/>
      <c r="LCK405" s="366"/>
      <c r="LCL405" s="366"/>
      <c r="LCM405" s="366"/>
      <c r="LCN405" s="366"/>
      <c r="LCO405" s="366"/>
      <c r="LCP405" s="366"/>
      <c r="LCQ405" s="366"/>
      <c r="LCR405" s="366"/>
      <c r="LCS405" s="366"/>
      <c r="LCT405" s="366"/>
      <c r="LCU405" s="366"/>
      <c r="LCV405" s="366"/>
      <c r="LCW405" s="366"/>
      <c r="LCX405" s="366"/>
      <c r="LCY405" s="366"/>
      <c r="LCZ405" s="366"/>
      <c r="LDA405" s="366"/>
      <c r="LDB405" s="366"/>
      <c r="LDC405" s="366"/>
      <c r="LDD405" s="366"/>
      <c r="LDE405" s="366"/>
      <c r="LDF405" s="366"/>
      <c r="LDG405" s="366"/>
      <c r="LDH405" s="366"/>
      <c r="LDI405" s="366"/>
      <c r="LDJ405" s="366"/>
      <c r="LDK405" s="366"/>
      <c r="LDL405" s="366"/>
      <c r="LDM405" s="366"/>
      <c r="LDN405" s="366"/>
      <c r="LDO405" s="366"/>
      <c r="LDP405" s="366"/>
      <c r="LDQ405" s="366"/>
      <c r="LDR405" s="366"/>
      <c r="LDS405" s="366"/>
      <c r="LDT405" s="366"/>
      <c r="LDU405" s="366"/>
      <c r="LDV405" s="366"/>
      <c r="LDW405" s="366"/>
      <c r="LDX405" s="366"/>
      <c r="LDY405" s="366"/>
      <c r="LDZ405" s="366"/>
      <c r="LEA405" s="366"/>
      <c r="LEB405" s="366"/>
      <c r="LEC405" s="366"/>
      <c r="LED405" s="366"/>
      <c r="LEE405" s="366"/>
      <c r="LEF405" s="366"/>
      <c r="LEG405" s="366"/>
      <c r="LEH405" s="366"/>
      <c r="LEI405" s="366"/>
      <c r="LEJ405" s="366"/>
      <c r="LEK405" s="366"/>
      <c r="LEL405" s="366"/>
      <c r="LEM405" s="366"/>
      <c r="LEN405" s="366"/>
      <c r="LEO405" s="366"/>
      <c r="LEP405" s="366"/>
      <c r="LEQ405" s="366"/>
      <c r="LER405" s="366"/>
      <c r="LES405" s="366"/>
      <c r="LET405" s="366"/>
      <c r="LEU405" s="366"/>
      <c r="LEV405" s="366"/>
      <c r="LEW405" s="366"/>
      <c r="LEX405" s="366"/>
      <c r="LEY405" s="366"/>
      <c r="LEZ405" s="366"/>
      <c r="LFA405" s="366"/>
      <c r="LFB405" s="366"/>
      <c r="LFC405" s="366"/>
      <c r="LFD405" s="366"/>
      <c r="LFE405" s="366"/>
      <c r="LFF405" s="366"/>
      <c r="LFG405" s="366"/>
      <c r="LFH405" s="366"/>
      <c r="LFI405" s="366"/>
      <c r="LFJ405" s="366"/>
      <c r="LFK405" s="366"/>
      <c r="LFL405" s="366"/>
      <c r="LFM405" s="366"/>
      <c r="LFN405" s="366"/>
      <c r="LFO405" s="366"/>
      <c r="LFP405" s="366"/>
      <c r="LFQ405" s="366"/>
      <c r="LFR405" s="366"/>
      <c r="LFS405" s="366"/>
      <c r="LFT405" s="366"/>
      <c r="LFU405" s="366"/>
      <c r="LFV405" s="366"/>
      <c r="LFW405" s="366"/>
      <c r="LFX405" s="366"/>
      <c r="LFY405" s="366"/>
      <c r="LFZ405" s="366"/>
      <c r="LGA405" s="366"/>
      <c r="LGB405" s="366"/>
      <c r="LGC405" s="366"/>
      <c r="LGD405" s="366"/>
      <c r="LGE405" s="366"/>
      <c r="LGF405" s="366"/>
      <c r="LGG405" s="366"/>
      <c r="LGH405" s="366"/>
      <c r="LGI405" s="366"/>
      <c r="LGJ405" s="366"/>
      <c r="LGK405" s="366"/>
      <c r="LGL405" s="366"/>
      <c r="LGM405" s="366"/>
      <c r="LGN405" s="366"/>
      <c r="LGO405" s="366"/>
      <c r="LGP405" s="366"/>
      <c r="LGQ405" s="366"/>
      <c r="LGR405" s="366"/>
      <c r="LGS405" s="366"/>
      <c r="LGT405" s="366"/>
      <c r="LGU405" s="366"/>
      <c r="LGV405" s="366"/>
      <c r="LGW405" s="366"/>
      <c r="LGX405" s="366"/>
      <c r="LGY405" s="366"/>
      <c r="LGZ405" s="366"/>
      <c r="LHA405" s="366"/>
      <c r="LHB405" s="366"/>
      <c r="LHC405" s="366"/>
      <c r="LHD405" s="366"/>
      <c r="LHE405" s="366"/>
      <c r="LHF405" s="366"/>
      <c r="LHG405" s="366"/>
      <c r="LHH405" s="366"/>
      <c r="LHI405" s="366"/>
      <c r="LHJ405" s="366"/>
      <c r="LHK405" s="366"/>
      <c r="LHL405" s="366"/>
      <c r="LHM405" s="366"/>
      <c r="LHN405" s="366"/>
      <c r="LHO405" s="366"/>
      <c r="LHP405" s="366"/>
      <c r="LHQ405" s="366"/>
      <c r="LHR405" s="366"/>
      <c r="LHS405" s="366"/>
      <c r="LHT405" s="366"/>
      <c r="LHU405" s="366"/>
      <c r="LHV405" s="366"/>
      <c r="LHW405" s="366"/>
      <c r="LHX405" s="366"/>
      <c r="LHY405" s="366"/>
      <c r="LHZ405" s="366"/>
      <c r="LIA405" s="366"/>
      <c r="LIB405" s="366"/>
      <c r="LIC405" s="366"/>
      <c r="LID405" s="366"/>
      <c r="LIE405" s="366"/>
      <c r="LIF405" s="366"/>
      <c r="LIG405" s="366"/>
      <c r="LIH405" s="366"/>
      <c r="LII405" s="366"/>
      <c r="LIJ405" s="366"/>
      <c r="LIK405" s="366"/>
      <c r="LIL405" s="366"/>
      <c r="LIM405" s="366"/>
      <c r="LIN405" s="366"/>
      <c r="LIO405" s="366"/>
      <c r="LIP405" s="366"/>
      <c r="LIQ405" s="366"/>
      <c r="LIR405" s="366"/>
      <c r="LIS405" s="366"/>
      <c r="LIT405" s="366"/>
      <c r="LIU405" s="366"/>
      <c r="LIV405" s="366"/>
      <c r="LIW405" s="366"/>
      <c r="LIX405" s="366"/>
      <c r="LIY405" s="366"/>
      <c r="LIZ405" s="366"/>
      <c r="LJA405" s="366"/>
      <c r="LJB405" s="366"/>
      <c r="LJC405" s="366"/>
      <c r="LJD405" s="366"/>
      <c r="LJE405" s="366"/>
      <c r="LJF405" s="366"/>
      <c r="LJG405" s="366"/>
      <c r="LJH405" s="366"/>
      <c r="LJI405" s="366"/>
      <c r="LJJ405" s="366"/>
      <c r="LJK405" s="366"/>
      <c r="LJL405" s="366"/>
      <c r="LJM405" s="366"/>
      <c r="LJN405" s="366"/>
      <c r="LJO405" s="366"/>
      <c r="LJP405" s="366"/>
      <c r="LJQ405" s="366"/>
      <c r="LJR405" s="366"/>
      <c r="LJS405" s="366"/>
      <c r="LJT405" s="366"/>
      <c r="LJU405" s="366"/>
      <c r="LJV405" s="366"/>
      <c r="LJW405" s="366"/>
      <c r="LJX405" s="366"/>
      <c r="LJY405" s="366"/>
      <c r="LJZ405" s="366"/>
      <c r="LKA405" s="366"/>
      <c r="LKB405" s="366"/>
      <c r="LKC405" s="366"/>
      <c r="LKD405" s="366"/>
      <c r="LKE405" s="366"/>
      <c r="LKF405" s="366"/>
      <c r="LKG405" s="366"/>
      <c r="LKH405" s="366"/>
      <c r="LKI405" s="366"/>
      <c r="LKJ405" s="366"/>
      <c r="LKK405" s="366"/>
      <c r="LKL405" s="366"/>
      <c r="LKM405" s="366"/>
      <c r="LKN405" s="366"/>
      <c r="LKO405" s="366"/>
      <c r="LKP405" s="366"/>
      <c r="LKQ405" s="366"/>
      <c r="LKR405" s="366"/>
      <c r="LKS405" s="366"/>
      <c r="LKT405" s="366"/>
      <c r="LKU405" s="366"/>
      <c r="LKV405" s="366"/>
      <c r="LKW405" s="366"/>
      <c r="LKX405" s="366"/>
      <c r="LKY405" s="366"/>
      <c r="LKZ405" s="366"/>
      <c r="LLA405" s="366"/>
      <c r="LLB405" s="366"/>
      <c r="LLC405" s="366"/>
      <c r="LLD405" s="366"/>
      <c r="LLE405" s="366"/>
      <c r="LLF405" s="366"/>
      <c r="LLG405" s="366"/>
      <c r="LLH405" s="366"/>
      <c r="LLI405" s="366"/>
      <c r="LLJ405" s="366"/>
      <c r="LLK405" s="366"/>
      <c r="LLL405" s="366"/>
      <c r="LLM405" s="366"/>
      <c r="LLN405" s="366"/>
      <c r="LLO405" s="366"/>
      <c r="LLP405" s="366"/>
      <c r="LLQ405" s="366"/>
      <c r="LLR405" s="366"/>
      <c r="LLS405" s="366"/>
      <c r="LLT405" s="366"/>
      <c r="LLU405" s="366"/>
      <c r="LLV405" s="366"/>
      <c r="LLW405" s="366"/>
      <c r="LLX405" s="366"/>
      <c r="LLY405" s="366"/>
      <c r="LLZ405" s="366"/>
      <c r="LMA405" s="366"/>
      <c r="LMB405" s="366"/>
      <c r="LMC405" s="366"/>
      <c r="LMD405" s="366"/>
      <c r="LME405" s="366"/>
      <c r="LMF405" s="366"/>
      <c r="LMG405" s="366"/>
      <c r="LMH405" s="366"/>
      <c r="LMI405" s="366"/>
      <c r="LMJ405" s="366"/>
      <c r="LMK405" s="366"/>
      <c r="LML405" s="366"/>
      <c r="LMM405" s="366"/>
      <c r="LMN405" s="366"/>
      <c r="LMO405" s="366"/>
      <c r="LMP405" s="366"/>
      <c r="LMQ405" s="366"/>
      <c r="LMR405" s="366"/>
      <c r="LMS405" s="366"/>
      <c r="LMT405" s="366"/>
      <c r="LMU405" s="366"/>
      <c r="LMV405" s="366"/>
      <c r="LMW405" s="366"/>
      <c r="LMX405" s="366"/>
      <c r="LMY405" s="366"/>
      <c r="LMZ405" s="366"/>
      <c r="LNA405" s="366"/>
      <c r="LNB405" s="366"/>
      <c r="LNC405" s="366"/>
      <c r="LND405" s="366"/>
      <c r="LNE405" s="366"/>
      <c r="LNF405" s="366"/>
      <c r="LNG405" s="366"/>
      <c r="LNH405" s="366"/>
      <c r="LNI405" s="366"/>
      <c r="LNJ405" s="366"/>
      <c r="LNK405" s="366"/>
      <c r="LNL405" s="366"/>
      <c r="LNM405" s="366"/>
      <c r="LNN405" s="366"/>
      <c r="LNO405" s="366"/>
      <c r="LNP405" s="366"/>
      <c r="LNQ405" s="366"/>
      <c r="LNR405" s="366"/>
      <c r="LNS405" s="366"/>
      <c r="LNT405" s="366"/>
      <c r="LNU405" s="366"/>
      <c r="LNV405" s="366"/>
      <c r="LNW405" s="366"/>
      <c r="LNX405" s="366"/>
      <c r="LNY405" s="366"/>
      <c r="LNZ405" s="366"/>
      <c r="LOA405" s="366"/>
      <c r="LOB405" s="366"/>
      <c r="LOC405" s="366"/>
      <c r="LOD405" s="366"/>
      <c r="LOE405" s="366"/>
      <c r="LOF405" s="366"/>
      <c r="LOG405" s="366"/>
      <c r="LOH405" s="366"/>
      <c r="LOI405" s="366"/>
      <c r="LOJ405" s="366"/>
      <c r="LOK405" s="366"/>
      <c r="LOL405" s="366"/>
      <c r="LOM405" s="366"/>
      <c r="LON405" s="366"/>
      <c r="LOO405" s="366"/>
      <c r="LOP405" s="366"/>
      <c r="LOQ405" s="366"/>
      <c r="LOR405" s="366"/>
      <c r="LOS405" s="366"/>
      <c r="LOT405" s="366"/>
      <c r="LOU405" s="366"/>
      <c r="LOV405" s="366"/>
      <c r="LOW405" s="366"/>
      <c r="LOX405" s="366"/>
      <c r="LOY405" s="366"/>
      <c r="LOZ405" s="366"/>
      <c r="LPA405" s="366"/>
      <c r="LPB405" s="366"/>
      <c r="LPC405" s="366"/>
      <c r="LPD405" s="366"/>
      <c r="LPE405" s="366"/>
      <c r="LPF405" s="366"/>
      <c r="LPG405" s="366"/>
      <c r="LPH405" s="366"/>
      <c r="LPI405" s="366"/>
      <c r="LPJ405" s="366"/>
      <c r="LPK405" s="366"/>
      <c r="LPL405" s="366"/>
      <c r="LPM405" s="366"/>
      <c r="LPN405" s="366"/>
      <c r="LPO405" s="366"/>
      <c r="LPP405" s="366"/>
      <c r="LPQ405" s="366"/>
      <c r="LPR405" s="366"/>
      <c r="LPS405" s="366"/>
      <c r="LPT405" s="366"/>
      <c r="LPU405" s="366"/>
      <c r="LPV405" s="366"/>
      <c r="LPW405" s="366"/>
      <c r="LPX405" s="366"/>
      <c r="LPY405" s="366"/>
      <c r="LPZ405" s="366"/>
      <c r="LQA405" s="366"/>
      <c r="LQB405" s="366"/>
      <c r="LQC405" s="366"/>
      <c r="LQD405" s="366"/>
      <c r="LQE405" s="366"/>
      <c r="LQF405" s="366"/>
      <c r="LQG405" s="366"/>
      <c r="LQH405" s="366"/>
      <c r="LQI405" s="366"/>
      <c r="LQJ405" s="366"/>
      <c r="LQK405" s="366"/>
      <c r="LQL405" s="366"/>
      <c r="LQM405" s="366"/>
      <c r="LQN405" s="366"/>
      <c r="LQO405" s="366"/>
      <c r="LQP405" s="366"/>
      <c r="LQQ405" s="366"/>
      <c r="LQR405" s="366"/>
      <c r="LQS405" s="366"/>
      <c r="LQT405" s="366"/>
      <c r="LQU405" s="366"/>
      <c r="LQV405" s="366"/>
      <c r="LQW405" s="366"/>
      <c r="LQX405" s="366"/>
      <c r="LQY405" s="366"/>
      <c r="LQZ405" s="366"/>
      <c r="LRA405" s="366"/>
      <c r="LRB405" s="366"/>
      <c r="LRC405" s="366"/>
      <c r="LRD405" s="366"/>
      <c r="LRE405" s="366"/>
      <c r="LRF405" s="366"/>
      <c r="LRG405" s="366"/>
      <c r="LRH405" s="366"/>
      <c r="LRI405" s="366"/>
      <c r="LRJ405" s="366"/>
      <c r="LRK405" s="366"/>
      <c r="LRL405" s="366"/>
      <c r="LRM405" s="366"/>
      <c r="LRN405" s="366"/>
      <c r="LRO405" s="366"/>
      <c r="LRP405" s="366"/>
      <c r="LRQ405" s="366"/>
      <c r="LRR405" s="366"/>
      <c r="LRS405" s="366"/>
      <c r="LRT405" s="366"/>
      <c r="LRU405" s="366"/>
      <c r="LRV405" s="366"/>
      <c r="LRW405" s="366"/>
      <c r="LRX405" s="366"/>
      <c r="LRY405" s="366"/>
      <c r="LRZ405" s="366"/>
      <c r="LSA405" s="366"/>
      <c r="LSB405" s="366"/>
      <c r="LSC405" s="366"/>
      <c r="LSD405" s="366"/>
      <c r="LSE405" s="366"/>
      <c r="LSF405" s="366"/>
      <c r="LSG405" s="366"/>
      <c r="LSH405" s="366"/>
      <c r="LSI405" s="366"/>
      <c r="LSJ405" s="366"/>
      <c r="LSK405" s="366"/>
      <c r="LSL405" s="366"/>
      <c r="LSM405" s="366"/>
      <c r="LSN405" s="366"/>
      <c r="LSO405" s="366"/>
      <c r="LSP405" s="366"/>
      <c r="LSQ405" s="366"/>
      <c r="LSR405" s="366"/>
      <c r="LSS405" s="366"/>
      <c r="LST405" s="366"/>
      <c r="LSU405" s="366"/>
      <c r="LSV405" s="366"/>
      <c r="LSW405" s="366"/>
      <c r="LSX405" s="366"/>
      <c r="LSY405" s="366"/>
      <c r="LSZ405" s="366"/>
      <c r="LTA405" s="366"/>
      <c r="LTB405" s="366"/>
      <c r="LTC405" s="366"/>
      <c r="LTD405" s="366"/>
      <c r="LTE405" s="366"/>
      <c r="LTF405" s="366"/>
      <c r="LTG405" s="366"/>
      <c r="LTH405" s="366"/>
      <c r="LTI405" s="366"/>
      <c r="LTJ405" s="366"/>
      <c r="LTK405" s="366"/>
      <c r="LTL405" s="366"/>
      <c r="LTM405" s="366"/>
      <c r="LTN405" s="366"/>
      <c r="LTO405" s="366"/>
      <c r="LTP405" s="366"/>
      <c r="LTQ405" s="366"/>
      <c r="LTR405" s="366"/>
      <c r="LTS405" s="366"/>
      <c r="LTT405" s="366"/>
      <c r="LTU405" s="366"/>
      <c r="LTV405" s="366"/>
      <c r="LTW405" s="366"/>
      <c r="LTX405" s="366"/>
      <c r="LTY405" s="366"/>
      <c r="LTZ405" s="366"/>
      <c r="LUA405" s="366"/>
      <c r="LUB405" s="366"/>
      <c r="LUC405" s="366"/>
      <c r="LUD405" s="366"/>
      <c r="LUE405" s="366"/>
      <c r="LUF405" s="366"/>
      <c r="LUG405" s="366"/>
      <c r="LUH405" s="366"/>
      <c r="LUI405" s="366"/>
      <c r="LUJ405" s="366"/>
      <c r="LUK405" s="366"/>
      <c r="LUL405" s="366"/>
      <c r="LUM405" s="366"/>
      <c r="LUN405" s="366"/>
      <c r="LUO405" s="366"/>
      <c r="LUP405" s="366"/>
      <c r="LUQ405" s="366"/>
      <c r="LUR405" s="366"/>
      <c r="LUS405" s="366"/>
      <c r="LUT405" s="366"/>
      <c r="LUU405" s="366"/>
      <c r="LUV405" s="366"/>
      <c r="LUW405" s="366"/>
      <c r="LUX405" s="366"/>
      <c r="LUY405" s="366"/>
      <c r="LUZ405" s="366"/>
      <c r="LVA405" s="366"/>
      <c r="LVB405" s="366"/>
      <c r="LVC405" s="366"/>
      <c r="LVD405" s="366"/>
      <c r="LVE405" s="366"/>
      <c r="LVF405" s="366"/>
      <c r="LVG405" s="366"/>
      <c r="LVH405" s="366"/>
      <c r="LVI405" s="366"/>
      <c r="LVJ405" s="366"/>
      <c r="LVK405" s="366"/>
      <c r="LVL405" s="366"/>
      <c r="LVM405" s="366"/>
      <c r="LVN405" s="366"/>
      <c r="LVO405" s="366"/>
      <c r="LVP405" s="366"/>
      <c r="LVQ405" s="366"/>
      <c r="LVR405" s="366"/>
      <c r="LVS405" s="366"/>
      <c r="LVT405" s="366"/>
      <c r="LVU405" s="366"/>
      <c r="LVV405" s="366"/>
      <c r="LVW405" s="366"/>
      <c r="LVX405" s="366"/>
      <c r="LVY405" s="366"/>
      <c r="LVZ405" s="366"/>
      <c r="LWA405" s="366"/>
      <c r="LWB405" s="366"/>
      <c r="LWC405" s="366"/>
      <c r="LWD405" s="366"/>
      <c r="LWE405" s="366"/>
      <c r="LWF405" s="366"/>
      <c r="LWG405" s="366"/>
      <c r="LWH405" s="366"/>
      <c r="LWI405" s="366"/>
      <c r="LWJ405" s="366"/>
      <c r="LWK405" s="366"/>
      <c r="LWL405" s="366"/>
      <c r="LWM405" s="366"/>
      <c r="LWN405" s="366"/>
      <c r="LWO405" s="366"/>
      <c r="LWP405" s="366"/>
      <c r="LWQ405" s="366"/>
      <c r="LWR405" s="366"/>
      <c r="LWS405" s="366"/>
      <c r="LWT405" s="366"/>
      <c r="LWU405" s="366"/>
      <c r="LWV405" s="366"/>
      <c r="LWW405" s="366"/>
      <c r="LWX405" s="366"/>
      <c r="LWY405" s="366"/>
      <c r="LWZ405" s="366"/>
      <c r="LXA405" s="366"/>
      <c r="LXB405" s="366"/>
      <c r="LXC405" s="366"/>
      <c r="LXD405" s="366"/>
      <c r="LXE405" s="366"/>
      <c r="LXF405" s="366"/>
      <c r="LXG405" s="366"/>
      <c r="LXH405" s="366"/>
      <c r="LXI405" s="366"/>
      <c r="LXJ405" s="366"/>
      <c r="LXK405" s="366"/>
      <c r="LXL405" s="366"/>
      <c r="LXM405" s="366"/>
      <c r="LXN405" s="366"/>
      <c r="LXO405" s="366"/>
      <c r="LXP405" s="366"/>
      <c r="LXQ405" s="366"/>
      <c r="LXR405" s="366"/>
      <c r="LXS405" s="366"/>
      <c r="LXT405" s="366"/>
      <c r="LXU405" s="366"/>
      <c r="LXV405" s="366"/>
      <c r="LXW405" s="366"/>
      <c r="LXX405" s="366"/>
      <c r="LXY405" s="366"/>
      <c r="LXZ405" s="366"/>
      <c r="LYA405" s="366"/>
      <c r="LYB405" s="366"/>
      <c r="LYC405" s="366"/>
      <c r="LYD405" s="366"/>
      <c r="LYE405" s="366"/>
      <c r="LYF405" s="366"/>
      <c r="LYG405" s="366"/>
      <c r="LYH405" s="366"/>
      <c r="LYI405" s="366"/>
      <c r="LYJ405" s="366"/>
      <c r="LYK405" s="366"/>
      <c r="LYL405" s="366"/>
      <c r="LYM405" s="366"/>
      <c r="LYN405" s="366"/>
      <c r="LYO405" s="366"/>
      <c r="LYP405" s="366"/>
      <c r="LYQ405" s="366"/>
      <c r="LYR405" s="366"/>
      <c r="LYS405" s="366"/>
      <c r="LYT405" s="366"/>
      <c r="LYU405" s="366"/>
      <c r="LYV405" s="366"/>
      <c r="LYW405" s="366"/>
      <c r="LYX405" s="366"/>
      <c r="LYY405" s="366"/>
      <c r="LYZ405" s="366"/>
      <c r="LZA405" s="366"/>
      <c r="LZB405" s="366"/>
      <c r="LZC405" s="366"/>
      <c r="LZD405" s="366"/>
      <c r="LZE405" s="366"/>
      <c r="LZF405" s="366"/>
      <c r="LZG405" s="366"/>
      <c r="LZH405" s="366"/>
      <c r="LZI405" s="366"/>
      <c r="LZJ405" s="366"/>
      <c r="LZK405" s="366"/>
      <c r="LZL405" s="366"/>
      <c r="LZM405" s="366"/>
      <c r="LZN405" s="366"/>
      <c r="LZO405" s="366"/>
      <c r="LZP405" s="366"/>
      <c r="LZQ405" s="366"/>
      <c r="LZR405" s="366"/>
      <c r="LZS405" s="366"/>
      <c r="LZT405" s="366"/>
      <c r="LZU405" s="366"/>
      <c r="LZV405" s="366"/>
      <c r="LZW405" s="366"/>
      <c r="LZX405" s="366"/>
      <c r="LZY405" s="366"/>
      <c r="LZZ405" s="366"/>
      <c r="MAA405" s="366"/>
      <c r="MAB405" s="366"/>
      <c r="MAC405" s="366"/>
      <c r="MAD405" s="366"/>
      <c r="MAE405" s="366"/>
      <c r="MAF405" s="366"/>
      <c r="MAG405" s="366"/>
      <c r="MAH405" s="366"/>
      <c r="MAI405" s="366"/>
      <c r="MAJ405" s="366"/>
      <c r="MAK405" s="366"/>
      <c r="MAL405" s="366"/>
      <c r="MAM405" s="366"/>
      <c r="MAN405" s="366"/>
      <c r="MAO405" s="366"/>
      <c r="MAP405" s="366"/>
      <c r="MAQ405" s="366"/>
      <c r="MAR405" s="366"/>
      <c r="MAS405" s="366"/>
      <c r="MAT405" s="366"/>
      <c r="MAU405" s="366"/>
      <c r="MAV405" s="366"/>
      <c r="MAW405" s="366"/>
      <c r="MAX405" s="366"/>
      <c r="MAY405" s="366"/>
      <c r="MAZ405" s="366"/>
      <c r="MBA405" s="366"/>
      <c r="MBB405" s="366"/>
      <c r="MBC405" s="366"/>
      <c r="MBD405" s="366"/>
      <c r="MBE405" s="366"/>
      <c r="MBF405" s="366"/>
      <c r="MBG405" s="366"/>
      <c r="MBH405" s="366"/>
      <c r="MBI405" s="366"/>
      <c r="MBJ405" s="366"/>
      <c r="MBK405" s="366"/>
      <c r="MBL405" s="366"/>
      <c r="MBM405" s="366"/>
      <c r="MBN405" s="366"/>
      <c r="MBO405" s="366"/>
      <c r="MBP405" s="366"/>
      <c r="MBQ405" s="366"/>
      <c r="MBR405" s="366"/>
      <c r="MBS405" s="366"/>
      <c r="MBT405" s="366"/>
      <c r="MBU405" s="366"/>
      <c r="MBV405" s="366"/>
      <c r="MBW405" s="366"/>
      <c r="MBX405" s="366"/>
      <c r="MBY405" s="366"/>
      <c r="MBZ405" s="366"/>
      <c r="MCA405" s="366"/>
      <c r="MCB405" s="366"/>
      <c r="MCC405" s="366"/>
      <c r="MCD405" s="366"/>
      <c r="MCE405" s="366"/>
      <c r="MCF405" s="366"/>
      <c r="MCG405" s="366"/>
      <c r="MCH405" s="366"/>
      <c r="MCI405" s="366"/>
      <c r="MCJ405" s="366"/>
      <c r="MCK405" s="366"/>
      <c r="MCL405" s="366"/>
      <c r="MCM405" s="366"/>
      <c r="MCN405" s="366"/>
      <c r="MCO405" s="366"/>
      <c r="MCP405" s="366"/>
      <c r="MCQ405" s="366"/>
      <c r="MCR405" s="366"/>
      <c r="MCS405" s="366"/>
      <c r="MCT405" s="366"/>
      <c r="MCU405" s="366"/>
      <c r="MCV405" s="366"/>
      <c r="MCW405" s="366"/>
      <c r="MCX405" s="366"/>
      <c r="MCY405" s="366"/>
      <c r="MCZ405" s="366"/>
      <c r="MDA405" s="366"/>
      <c r="MDB405" s="366"/>
      <c r="MDC405" s="366"/>
      <c r="MDD405" s="366"/>
      <c r="MDE405" s="366"/>
      <c r="MDF405" s="366"/>
      <c r="MDG405" s="366"/>
      <c r="MDH405" s="366"/>
      <c r="MDI405" s="366"/>
      <c r="MDJ405" s="366"/>
      <c r="MDK405" s="366"/>
      <c r="MDL405" s="366"/>
      <c r="MDM405" s="366"/>
      <c r="MDN405" s="366"/>
      <c r="MDO405" s="366"/>
      <c r="MDP405" s="366"/>
      <c r="MDQ405" s="366"/>
      <c r="MDR405" s="366"/>
      <c r="MDS405" s="366"/>
      <c r="MDT405" s="366"/>
      <c r="MDU405" s="366"/>
      <c r="MDV405" s="366"/>
      <c r="MDW405" s="366"/>
      <c r="MDX405" s="366"/>
      <c r="MDY405" s="366"/>
      <c r="MDZ405" s="366"/>
      <c r="MEA405" s="366"/>
      <c r="MEB405" s="366"/>
      <c r="MEC405" s="366"/>
      <c r="MED405" s="366"/>
      <c r="MEE405" s="366"/>
      <c r="MEF405" s="366"/>
      <c r="MEG405" s="366"/>
      <c r="MEH405" s="366"/>
      <c r="MEI405" s="366"/>
      <c r="MEJ405" s="366"/>
      <c r="MEK405" s="366"/>
      <c r="MEL405" s="366"/>
      <c r="MEM405" s="366"/>
      <c r="MEN405" s="366"/>
      <c r="MEO405" s="366"/>
      <c r="MEP405" s="366"/>
      <c r="MEQ405" s="366"/>
      <c r="MER405" s="366"/>
      <c r="MES405" s="366"/>
      <c r="MET405" s="366"/>
      <c r="MEU405" s="366"/>
      <c r="MEV405" s="366"/>
      <c r="MEW405" s="366"/>
      <c r="MEX405" s="366"/>
      <c r="MEY405" s="366"/>
      <c r="MEZ405" s="366"/>
      <c r="MFA405" s="366"/>
      <c r="MFB405" s="366"/>
      <c r="MFC405" s="366"/>
      <c r="MFD405" s="366"/>
      <c r="MFE405" s="366"/>
      <c r="MFF405" s="366"/>
      <c r="MFG405" s="366"/>
      <c r="MFH405" s="366"/>
      <c r="MFI405" s="366"/>
      <c r="MFJ405" s="366"/>
      <c r="MFK405" s="366"/>
      <c r="MFL405" s="366"/>
      <c r="MFM405" s="366"/>
      <c r="MFN405" s="366"/>
      <c r="MFO405" s="366"/>
      <c r="MFP405" s="366"/>
      <c r="MFQ405" s="366"/>
      <c r="MFR405" s="366"/>
      <c r="MFS405" s="366"/>
      <c r="MFT405" s="366"/>
      <c r="MFU405" s="366"/>
      <c r="MFV405" s="366"/>
      <c r="MFW405" s="366"/>
      <c r="MFX405" s="366"/>
      <c r="MFY405" s="366"/>
      <c r="MFZ405" s="366"/>
      <c r="MGA405" s="366"/>
      <c r="MGB405" s="366"/>
      <c r="MGC405" s="366"/>
      <c r="MGD405" s="366"/>
      <c r="MGE405" s="366"/>
      <c r="MGF405" s="366"/>
      <c r="MGG405" s="366"/>
      <c r="MGH405" s="366"/>
      <c r="MGI405" s="366"/>
      <c r="MGJ405" s="366"/>
      <c r="MGK405" s="366"/>
      <c r="MGL405" s="366"/>
      <c r="MGM405" s="366"/>
      <c r="MGN405" s="366"/>
      <c r="MGO405" s="366"/>
      <c r="MGP405" s="366"/>
      <c r="MGQ405" s="366"/>
      <c r="MGR405" s="366"/>
      <c r="MGS405" s="366"/>
      <c r="MGT405" s="366"/>
      <c r="MGU405" s="366"/>
      <c r="MGV405" s="366"/>
      <c r="MGW405" s="366"/>
      <c r="MGX405" s="366"/>
      <c r="MGY405" s="366"/>
      <c r="MGZ405" s="366"/>
      <c r="MHA405" s="366"/>
      <c r="MHB405" s="366"/>
      <c r="MHC405" s="366"/>
      <c r="MHD405" s="366"/>
      <c r="MHE405" s="366"/>
      <c r="MHF405" s="366"/>
      <c r="MHG405" s="366"/>
      <c r="MHH405" s="366"/>
      <c r="MHI405" s="366"/>
      <c r="MHJ405" s="366"/>
      <c r="MHK405" s="366"/>
      <c r="MHL405" s="366"/>
      <c r="MHM405" s="366"/>
      <c r="MHN405" s="366"/>
      <c r="MHO405" s="366"/>
      <c r="MHP405" s="366"/>
      <c r="MHQ405" s="366"/>
      <c r="MHR405" s="366"/>
      <c r="MHS405" s="366"/>
      <c r="MHT405" s="366"/>
      <c r="MHU405" s="366"/>
      <c r="MHV405" s="366"/>
      <c r="MHW405" s="366"/>
      <c r="MHX405" s="366"/>
      <c r="MHY405" s="366"/>
      <c r="MHZ405" s="366"/>
      <c r="MIA405" s="366"/>
      <c r="MIB405" s="366"/>
      <c r="MIC405" s="366"/>
      <c r="MID405" s="366"/>
      <c r="MIE405" s="366"/>
      <c r="MIF405" s="366"/>
      <c r="MIG405" s="366"/>
      <c r="MIH405" s="366"/>
      <c r="MII405" s="366"/>
      <c r="MIJ405" s="366"/>
      <c r="MIK405" s="366"/>
      <c r="MIL405" s="366"/>
      <c r="MIM405" s="366"/>
      <c r="MIN405" s="366"/>
      <c r="MIO405" s="366"/>
      <c r="MIP405" s="366"/>
      <c r="MIQ405" s="366"/>
      <c r="MIR405" s="366"/>
      <c r="MIS405" s="366"/>
      <c r="MIT405" s="366"/>
      <c r="MIU405" s="366"/>
      <c r="MIV405" s="366"/>
      <c r="MIW405" s="366"/>
      <c r="MIX405" s="366"/>
      <c r="MIY405" s="366"/>
      <c r="MIZ405" s="366"/>
      <c r="MJA405" s="366"/>
      <c r="MJB405" s="366"/>
      <c r="MJC405" s="366"/>
      <c r="MJD405" s="366"/>
      <c r="MJE405" s="366"/>
      <c r="MJF405" s="366"/>
      <c r="MJG405" s="366"/>
      <c r="MJH405" s="366"/>
      <c r="MJI405" s="366"/>
      <c r="MJJ405" s="366"/>
      <c r="MJK405" s="366"/>
      <c r="MJL405" s="366"/>
      <c r="MJM405" s="366"/>
      <c r="MJN405" s="366"/>
      <c r="MJO405" s="366"/>
      <c r="MJP405" s="366"/>
      <c r="MJQ405" s="366"/>
      <c r="MJR405" s="366"/>
      <c r="MJS405" s="366"/>
      <c r="MJT405" s="366"/>
      <c r="MJU405" s="366"/>
      <c r="MJV405" s="366"/>
      <c r="MJW405" s="366"/>
      <c r="MJX405" s="366"/>
      <c r="MJY405" s="366"/>
      <c r="MJZ405" s="366"/>
      <c r="MKA405" s="366"/>
      <c r="MKB405" s="366"/>
      <c r="MKC405" s="366"/>
      <c r="MKD405" s="366"/>
      <c r="MKE405" s="366"/>
      <c r="MKF405" s="366"/>
      <c r="MKG405" s="366"/>
      <c r="MKH405" s="366"/>
      <c r="MKI405" s="366"/>
      <c r="MKJ405" s="366"/>
      <c r="MKK405" s="366"/>
      <c r="MKL405" s="366"/>
      <c r="MKM405" s="366"/>
      <c r="MKN405" s="366"/>
      <c r="MKO405" s="366"/>
      <c r="MKP405" s="366"/>
      <c r="MKQ405" s="366"/>
      <c r="MKR405" s="366"/>
      <c r="MKS405" s="366"/>
      <c r="MKT405" s="366"/>
      <c r="MKU405" s="366"/>
      <c r="MKV405" s="366"/>
      <c r="MKW405" s="366"/>
      <c r="MKX405" s="366"/>
      <c r="MKY405" s="366"/>
      <c r="MKZ405" s="366"/>
      <c r="MLA405" s="366"/>
      <c r="MLB405" s="366"/>
      <c r="MLC405" s="366"/>
      <c r="MLD405" s="366"/>
      <c r="MLE405" s="366"/>
      <c r="MLF405" s="366"/>
      <c r="MLG405" s="366"/>
      <c r="MLH405" s="366"/>
      <c r="MLI405" s="366"/>
      <c r="MLJ405" s="366"/>
      <c r="MLK405" s="366"/>
      <c r="MLL405" s="366"/>
      <c r="MLM405" s="366"/>
      <c r="MLN405" s="366"/>
      <c r="MLO405" s="366"/>
      <c r="MLP405" s="366"/>
      <c r="MLQ405" s="366"/>
      <c r="MLR405" s="366"/>
      <c r="MLS405" s="366"/>
      <c r="MLT405" s="366"/>
      <c r="MLU405" s="366"/>
      <c r="MLV405" s="366"/>
      <c r="MLW405" s="366"/>
      <c r="MLX405" s="366"/>
      <c r="MLY405" s="366"/>
      <c r="MLZ405" s="366"/>
      <c r="MMA405" s="366"/>
      <c r="MMB405" s="366"/>
      <c r="MMC405" s="366"/>
      <c r="MMD405" s="366"/>
      <c r="MME405" s="366"/>
      <c r="MMF405" s="366"/>
      <c r="MMG405" s="366"/>
      <c r="MMH405" s="366"/>
      <c r="MMI405" s="366"/>
      <c r="MMJ405" s="366"/>
      <c r="MMK405" s="366"/>
      <c r="MML405" s="366"/>
      <c r="MMM405" s="366"/>
      <c r="MMN405" s="366"/>
      <c r="MMO405" s="366"/>
      <c r="MMP405" s="366"/>
      <c r="MMQ405" s="366"/>
      <c r="MMR405" s="366"/>
      <c r="MMS405" s="366"/>
      <c r="MMT405" s="366"/>
      <c r="MMU405" s="366"/>
      <c r="MMV405" s="366"/>
      <c r="MMW405" s="366"/>
      <c r="MMX405" s="366"/>
      <c r="MMY405" s="366"/>
      <c r="MMZ405" s="366"/>
      <c r="MNA405" s="366"/>
      <c r="MNB405" s="366"/>
      <c r="MNC405" s="366"/>
      <c r="MND405" s="366"/>
      <c r="MNE405" s="366"/>
      <c r="MNF405" s="366"/>
      <c r="MNG405" s="366"/>
      <c r="MNH405" s="366"/>
      <c r="MNI405" s="366"/>
      <c r="MNJ405" s="366"/>
      <c r="MNK405" s="366"/>
      <c r="MNL405" s="366"/>
      <c r="MNM405" s="366"/>
      <c r="MNN405" s="366"/>
      <c r="MNO405" s="366"/>
      <c r="MNP405" s="366"/>
      <c r="MNQ405" s="366"/>
      <c r="MNR405" s="366"/>
      <c r="MNS405" s="366"/>
      <c r="MNT405" s="366"/>
      <c r="MNU405" s="366"/>
      <c r="MNV405" s="366"/>
      <c r="MNW405" s="366"/>
      <c r="MNX405" s="366"/>
      <c r="MNY405" s="366"/>
      <c r="MNZ405" s="366"/>
      <c r="MOA405" s="366"/>
      <c r="MOB405" s="366"/>
      <c r="MOC405" s="366"/>
      <c r="MOD405" s="366"/>
      <c r="MOE405" s="366"/>
      <c r="MOF405" s="366"/>
      <c r="MOG405" s="366"/>
      <c r="MOH405" s="366"/>
      <c r="MOI405" s="366"/>
      <c r="MOJ405" s="366"/>
      <c r="MOK405" s="366"/>
      <c r="MOL405" s="366"/>
      <c r="MOM405" s="366"/>
      <c r="MON405" s="366"/>
      <c r="MOO405" s="366"/>
      <c r="MOP405" s="366"/>
      <c r="MOQ405" s="366"/>
      <c r="MOR405" s="366"/>
      <c r="MOS405" s="366"/>
      <c r="MOT405" s="366"/>
      <c r="MOU405" s="366"/>
      <c r="MOV405" s="366"/>
      <c r="MOW405" s="366"/>
      <c r="MOX405" s="366"/>
      <c r="MOY405" s="366"/>
      <c r="MOZ405" s="366"/>
      <c r="MPA405" s="366"/>
      <c r="MPB405" s="366"/>
      <c r="MPC405" s="366"/>
      <c r="MPD405" s="366"/>
      <c r="MPE405" s="366"/>
      <c r="MPF405" s="366"/>
      <c r="MPG405" s="366"/>
      <c r="MPH405" s="366"/>
      <c r="MPI405" s="366"/>
      <c r="MPJ405" s="366"/>
      <c r="MPK405" s="366"/>
      <c r="MPL405" s="366"/>
      <c r="MPM405" s="366"/>
      <c r="MPN405" s="366"/>
      <c r="MPO405" s="366"/>
      <c r="MPP405" s="366"/>
      <c r="MPQ405" s="366"/>
      <c r="MPR405" s="366"/>
      <c r="MPS405" s="366"/>
      <c r="MPT405" s="366"/>
      <c r="MPU405" s="366"/>
      <c r="MPV405" s="366"/>
      <c r="MPW405" s="366"/>
      <c r="MPX405" s="366"/>
      <c r="MPY405" s="366"/>
      <c r="MPZ405" s="366"/>
      <c r="MQA405" s="366"/>
      <c r="MQB405" s="366"/>
      <c r="MQC405" s="366"/>
      <c r="MQD405" s="366"/>
      <c r="MQE405" s="366"/>
      <c r="MQF405" s="366"/>
      <c r="MQG405" s="366"/>
      <c r="MQH405" s="366"/>
      <c r="MQI405" s="366"/>
      <c r="MQJ405" s="366"/>
      <c r="MQK405" s="366"/>
      <c r="MQL405" s="366"/>
      <c r="MQM405" s="366"/>
      <c r="MQN405" s="366"/>
      <c r="MQO405" s="366"/>
      <c r="MQP405" s="366"/>
      <c r="MQQ405" s="366"/>
      <c r="MQR405" s="366"/>
      <c r="MQS405" s="366"/>
      <c r="MQT405" s="366"/>
      <c r="MQU405" s="366"/>
      <c r="MQV405" s="366"/>
      <c r="MQW405" s="366"/>
      <c r="MQX405" s="366"/>
      <c r="MQY405" s="366"/>
      <c r="MQZ405" s="366"/>
      <c r="MRA405" s="366"/>
      <c r="MRB405" s="366"/>
      <c r="MRC405" s="366"/>
      <c r="MRD405" s="366"/>
      <c r="MRE405" s="366"/>
      <c r="MRF405" s="366"/>
      <c r="MRG405" s="366"/>
      <c r="MRH405" s="366"/>
      <c r="MRI405" s="366"/>
      <c r="MRJ405" s="366"/>
      <c r="MRK405" s="366"/>
      <c r="MRL405" s="366"/>
      <c r="MRM405" s="366"/>
      <c r="MRN405" s="366"/>
      <c r="MRO405" s="366"/>
      <c r="MRP405" s="366"/>
      <c r="MRQ405" s="366"/>
      <c r="MRR405" s="366"/>
      <c r="MRS405" s="366"/>
      <c r="MRT405" s="366"/>
      <c r="MRU405" s="366"/>
      <c r="MRV405" s="366"/>
      <c r="MRW405" s="366"/>
      <c r="MRX405" s="366"/>
      <c r="MRY405" s="366"/>
      <c r="MRZ405" s="366"/>
      <c r="MSA405" s="366"/>
      <c r="MSB405" s="366"/>
      <c r="MSC405" s="366"/>
      <c r="MSD405" s="366"/>
      <c r="MSE405" s="366"/>
      <c r="MSF405" s="366"/>
      <c r="MSG405" s="366"/>
      <c r="MSH405" s="366"/>
      <c r="MSI405" s="366"/>
      <c r="MSJ405" s="366"/>
      <c r="MSK405" s="366"/>
      <c r="MSL405" s="366"/>
      <c r="MSM405" s="366"/>
      <c r="MSN405" s="366"/>
      <c r="MSO405" s="366"/>
      <c r="MSP405" s="366"/>
      <c r="MSQ405" s="366"/>
      <c r="MSR405" s="366"/>
      <c r="MSS405" s="366"/>
      <c r="MST405" s="366"/>
      <c r="MSU405" s="366"/>
      <c r="MSV405" s="366"/>
      <c r="MSW405" s="366"/>
      <c r="MSX405" s="366"/>
      <c r="MSY405" s="366"/>
      <c r="MSZ405" s="366"/>
      <c r="MTA405" s="366"/>
      <c r="MTB405" s="366"/>
      <c r="MTC405" s="366"/>
      <c r="MTD405" s="366"/>
      <c r="MTE405" s="366"/>
      <c r="MTF405" s="366"/>
      <c r="MTG405" s="366"/>
      <c r="MTH405" s="366"/>
      <c r="MTI405" s="366"/>
      <c r="MTJ405" s="366"/>
      <c r="MTK405" s="366"/>
      <c r="MTL405" s="366"/>
      <c r="MTM405" s="366"/>
      <c r="MTN405" s="366"/>
      <c r="MTO405" s="366"/>
      <c r="MTP405" s="366"/>
      <c r="MTQ405" s="366"/>
      <c r="MTR405" s="366"/>
      <c r="MTS405" s="366"/>
      <c r="MTT405" s="366"/>
      <c r="MTU405" s="366"/>
      <c r="MTV405" s="366"/>
      <c r="MTW405" s="366"/>
      <c r="MTX405" s="366"/>
      <c r="MTY405" s="366"/>
      <c r="MTZ405" s="366"/>
      <c r="MUA405" s="366"/>
      <c r="MUB405" s="366"/>
      <c r="MUC405" s="366"/>
      <c r="MUD405" s="366"/>
      <c r="MUE405" s="366"/>
      <c r="MUF405" s="366"/>
      <c r="MUG405" s="366"/>
      <c r="MUH405" s="366"/>
      <c r="MUI405" s="366"/>
      <c r="MUJ405" s="366"/>
      <c r="MUK405" s="366"/>
      <c r="MUL405" s="366"/>
      <c r="MUM405" s="366"/>
      <c r="MUN405" s="366"/>
      <c r="MUO405" s="366"/>
      <c r="MUP405" s="366"/>
      <c r="MUQ405" s="366"/>
      <c r="MUR405" s="366"/>
      <c r="MUS405" s="366"/>
      <c r="MUT405" s="366"/>
      <c r="MUU405" s="366"/>
      <c r="MUV405" s="366"/>
      <c r="MUW405" s="366"/>
      <c r="MUX405" s="366"/>
      <c r="MUY405" s="366"/>
      <c r="MUZ405" s="366"/>
      <c r="MVA405" s="366"/>
      <c r="MVB405" s="366"/>
      <c r="MVC405" s="366"/>
      <c r="MVD405" s="366"/>
      <c r="MVE405" s="366"/>
      <c r="MVF405" s="366"/>
      <c r="MVG405" s="366"/>
      <c r="MVH405" s="366"/>
      <c r="MVI405" s="366"/>
      <c r="MVJ405" s="366"/>
      <c r="MVK405" s="366"/>
      <c r="MVL405" s="366"/>
      <c r="MVM405" s="366"/>
      <c r="MVN405" s="366"/>
      <c r="MVO405" s="366"/>
      <c r="MVP405" s="366"/>
      <c r="MVQ405" s="366"/>
      <c r="MVR405" s="366"/>
      <c r="MVS405" s="366"/>
      <c r="MVT405" s="366"/>
      <c r="MVU405" s="366"/>
      <c r="MVV405" s="366"/>
      <c r="MVW405" s="366"/>
      <c r="MVX405" s="366"/>
      <c r="MVY405" s="366"/>
      <c r="MVZ405" s="366"/>
      <c r="MWA405" s="366"/>
      <c r="MWB405" s="366"/>
      <c r="MWC405" s="366"/>
      <c r="MWD405" s="366"/>
      <c r="MWE405" s="366"/>
      <c r="MWF405" s="366"/>
      <c r="MWG405" s="366"/>
      <c r="MWH405" s="366"/>
      <c r="MWI405" s="366"/>
      <c r="MWJ405" s="366"/>
      <c r="MWK405" s="366"/>
      <c r="MWL405" s="366"/>
      <c r="MWM405" s="366"/>
      <c r="MWN405" s="366"/>
      <c r="MWO405" s="366"/>
      <c r="MWP405" s="366"/>
      <c r="MWQ405" s="366"/>
      <c r="MWR405" s="366"/>
      <c r="MWS405" s="366"/>
      <c r="MWT405" s="366"/>
      <c r="MWU405" s="366"/>
      <c r="MWV405" s="366"/>
      <c r="MWW405" s="366"/>
      <c r="MWX405" s="366"/>
      <c r="MWY405" s="366"/>
      <c r="MWZ405" s="366"/>
      <c r="MXA405" s="366"/>
      <c r="MXB405" s="366"/>
      <c r="MXC405" s="366"/>
      <c r="MXD405" s="366"/>
      <c r="MXE405" s="366"/>
      <c r="MXF405" s="366"/>
      <c r="MXG405" s="366"/>
      <c r="MXH405" s="366"/>
      <c r="MXI405" s="366"/>
      <c r="MXJ405" s="366"/>
      <c r="MXK405" s="366"/>
      <c r="MXL405" s="366"/>
      <c r="MXM405" s="366"/>
      <c r="MXN405" s="366"/>
      <c r="MXO405" s="366"/>
      <c r="MXP405" s="366"/>
      <c r="MXQ405" s="366"/>
      <c r="MXR405" s="366"/>
      <c r="MXS405" s="366"/>
      <c r="MXT405" s="366"/>
      <c r="MXU405" s="366"/>
      <c r="MXV405" s="366"/>
      <c r="MXW405" s="366"/>
      <c r="MXX405" s="366"/>
      <c r="MXY405" s="366"/>
      <c r="MXZ405" s="366"/>
      <c r="MYA405" s="366"/>
      <c r="MYB405" s="366"/>
      <c r="MYC405" s="366"/>
      <c r="MYD405" s="366"/>
      <c r="MYE405" s="366"/>
      <c r="MYF405" s="366"/>
      <c r="MYG405" s="366"/>
      <c r="MYH405" s="366"/>
      <c r="MYI405" s="366"/>
      <c r="MYJ405" s="366"/>
      <c r="MYK405" s="366"/>
      <c r="MYL405" s="366"/>
      <c r="MYM405" s="366"/>
      <c r="MYN405" s="366"/>
      <c r="MYO405" s="366"/>
      <c r="MYP405" s="366"/>
      <c r="MYQ405" s="366"/>
      <c r="MYR405" s="366"/>
      <c r="MYS405" s="366"/>
      <c r="MYT405" s="366"/>
      <c r="MYU405" s="366"/>
      <c r="MYV405" s="366"/>
      <c r="MYW405" s="366"/>
      <c r="MYX405" s="366"/>
      <c r="MYY405" s="366"/>
      <c r="MYZ405" s="366"/>
      <c r="MZA405" s="366"/>
      <c r="MZB405" s="366"/>
      <c r="MZC405" s="366"/>
      <c r="MZD405" s="366"/>
      <c r="MZE405" s="366"/>
      <c r="MZF405" s="366"/>
      <c r="MZG405" s="366"/>
      <c r="MZH405" s="366"/>
      <c r="MZI405" s="366"/>
      <c r="MZJ405" s="366"/>
      <c r="MZK405" s="366"/>
      <c r="MZL405" s="366"/>
      <c r="MZM405" s="366"/>
      <c r="MZN405" s="366"/>
      <c r="MZO405" s="366"/>
      <c r="MZP405" s="366"/>
      <c r="MZQ405" s="366"/>
      <c r="MZR405" s="366"/>
      <c r="MZS405" s="366"/>
      <c r="MZT405" s="366"/>
      <c r="MZU405" s="366"/>
      <c r="MZV405" s="366"/>
      <c r="MZW405" s="366"/>
      <c r="MZX405" s="366"/>
      <c r="MZY405" s="366"/>
      <c r="MZZ405" s="366"/>
      <c r="NAA405" s="366"/>
      <c r="NAB405" s="366"/>
      <c r="NAC405" s="366"/>
      <c r="NAD405" s="366"/>
      <c r="NAE405" s="366"/>
      <c r="NAF405" s="366"/>
      <c r="NAG405" s="366"/>
      <c r="NAH405" s="366"/>
      <c r="NAI405" s="366"/>
      <c r="NAJ405" s="366"/>
      <c r="NAK405" s="366"/>
      <c r="NAL405" s="366"/>
      <c r="NAM405" s="366"/>
      <c r="NAN405" s="366"/>
      <c r="NAO405" s="366"/>
      <c r="NAP405" s="366"/>
      <c r="NAQ405" s="366"/>
      <c r="NAR405" s="366"/>
      <c r="NAS405" s="366"/>
      <c r="NAT405" s="366"/>
      <c r="NAU405" s="366"/>
      <c r="NAV405" s="366"/>
      <c r="NAW405" s="366"/>
      <c r="NAX405" s="366"/>
      <c r="NAY405" s="366"/>
      <c r="NAZ405" s="366"/>
      <c r="NBA405" s="366"/>
      <c r="NBB405" s="366"/>
      <c r="NBC405" s="366"/>
      <c r="NBD405" s="366"/>
      <c r="NBE405" s="366"/>
      <c r="NBF405" s="366"/>
      <c r="NBG405" s="366"/>
      <c r="NBH405" s="366"/>
      <c r="NBI405" s="366"/>
      <c r="NBJ405" s="366"/>
      <c r="NBK405" s="366"/>
      <c r="NBL405" s="366"/>
      <c r="NBM405" s="366"/>
      <c r="NBN405" s="366"/>
      <c r="NBO405" s="366"/>
      <c r="NBP405" s="366"/>
      <c r="NBQ405" s="366"/>
      <c r="NBR405" s="366"/>
      <c r="NBS405" s="366"/>
      <c r="NBT405" s="366"/>
      <c r="NBU405" s="366"/>
      <c r="NBV405" s="366"/>
      <c r="NBW405" s="366"/>
      <c r="NBX405" s="366"/>
      <c r="NBY405" s="366"/>
      <c r="NBZ405" s="366"/>
      <c r="NCA405" s="366"/>
      <c r="NCB405" s="366"/>
      <c r="NCC405" s="366"/>
      <c r="NCD405" s="366"/>
      <c r="NCE405" s="366"/>
      <c r="NCF405" s="366"/>
      <c r="NCG405" s="366"/>
      <c r="NCH405" s="366"/>
      <c r="NCI405" s="366"/>
      <c r="NCJ405" s="366"/>
      <c r="NCK405" s="366"/>
      <c r="NCL405" s="366"/>
      <c r="NCM405" s="366"/>
      <c r="NCN405" s="366"/>
      <c r="NCO405" s="366"/>
      <c r="NCP405" s="366"/>
      <c r="NCQ405" s="366"/>
      <c r="NCR405" s="366"/>
      <c r="NCS405" s="366"/>
      <c r="NCT405" s="366"/>
      <c r="NCU405" s="366"/>
      <c r="NCV405" s="366"/>
      <c r="NCW405" s="366"/>
      <c r="NCX405" s="366"/>
      <c r="NCY405" s="366"/>
      <c r="NCZ405" s="366"/>
      <c r="NDA405" s="366"/>
      <c r="NDB405" s="366"/>
      <c r="NDC405" s="366"/>
      <c r="NDD405" s="366"/>
      <c r="NDE405" s="366"/>
      <c r="NDF405" s="366"/>
      <c r="NDG405" s="366"/>
      <c r="NDH405" s="366"/>
      <c r="NDI405" s="366"/>
      <c r="NDJ405" s="366"/>
      <c r="NDK405" s="366"/>
      <c r="NDL405" s="366"/>
      <c r="NDM405" s="366"/>
      <c r="NDN405" s="366"/>
      <c r="NDO405" s="366"/>
      <c r="NDP405" s="366"/>
      <c r="NDQ405" s="366"/>
      <c r="NDR405" s="366"/>
      <c r="NDS405" s="366"/>
      <c r="NDT405" s="366"/>
      <c r="NDU405" s="366"/>
      <c r="NDV405" s="366"/>
      <c r="NDW405" s="366"/>
      <c r="NDX405" s="366"/>
      <c r="NDY405" s="366"/>
      <c r="NDZ405" s="366"/>
      <c r="NEA405" s="366"/>
      <c r="NEB405" s="366"/>
      <c r="NEC405" s="366"/>
      <c r="NED405" s="366"/>
      <c r="NEE405" s="366"/>
      <c r="NEF405" s="366"/>
      <c r="NEG405" s="366"/>
      <c r="NEH405" s="366"/>
      <c r="NEI405" s="366"/>
      <c r="NEJ405" s="366"/>
      <c r="NEK405" s="366"/>
      <c r="NEL405" s="366"/>
      <c r="NEM405" s="366"/>
      <c r="NEN405" s="366"/>
      <c r="NEO405" s="366"/>
      <c r="NEP405" s="366"/>
      <c r="NEQ405" s="366"/>
      <c r="NER405" s="366"/>
      <c r="NES405" s="366"/>
      <c r="NET405" s="366"/>
      <c r="NEU405" s="366"/>
      <c r="NEV405" s="366"/>
      <c r="NEW405" s="366"/>
      <c r="NEX405" s="366"/>
      <c r="NEY405" s="366"/>
      <c r="NEZ405" s="366"/>
      <c r="NFA405" s="366"/>
      <c r="NFB405" s="366"/>
      <c r="NFC405" s="366"/>
      <c r="NFD405" s="366"/>
      <c r="NFE405" s="366"/>
      <c r="NFF405" s="366"/>
      <c r="NFG405" s="366"/>
      <c r="NFH405" s="366"/>
      <c r="NFI405" s="366"/>
      <c r="NFJ405" s="366"/>
      <c r="NFK405" s="366"/>
      <c r="NFL405" s="366"/>
      <c r="NFM405" s="366"/>
      <c r="NFN405" s="366"/>
      <c r="NFO405" s="366"/>
      <c r="NFP405" s="366"/>
      <c r="NFQ405" s="366"/>
      <c r="NFR405" s="366"/>
      <c r="NFS405" s="366"/>
      <c r="NFT405" s="366"/>
      <c r="NFU405" s="366"/>
      <c r="NFV405" s="366"/>
      <c r="NFW405" s="366"/>
      <c r="NFX405" s="366"/>
      <c r="NFY405" s="366"/>
      <c r="NFZ405" s="366"/>
      <c r="NGA405" s="366"/>
      <c r="NGB405" s="366"/>
      <c r="NGC405" s="366"/>
      <c r="NGD405" s="366"/>
      <c r="NGE405" s="366"/>
      <c r="NGF405" s="366"/>
      <c r="NGG405" s="366"/>
      <c r="NGH405" s="366"/>
      <c r="NGI405" s="366"/>
      <c r="NGJ405" s="366"/>
      <c r="NGK405" s="366"/>
      <c r="NGL405" s="366"/>
      <c r="NGM405" s="366"/>
      <c r="NGN405" s="366"/>
      <c r="NGO405" s="366"/>
      <c r="NGP405" s="366"/>
      <c r="NGQ405" s="366"/>
      <c r="NGR405" s="366"/>
      <c r="NGS405" s="366"/>
      <c r="NGT405" s="366"/>
      <c r="NGU405" s="366"/>
      <c r="NGV405" s="366"/>
      <c r="NGW405" s="366"/>
      <c r="NGX405" s="366"/>
      <c r="NGY405" s="366"/>
      <c r="NGZ405" s="366"/>
      <c r="NHA405" s="366"/>
      <c r="NHB405" s="366"/>
      <c r="NHC405" s="366"/>
      <c r="NHD405" s="366"/>
      <c r="NHE405" s="366"/>
      <c r="NHF405" s="366"/>
      <c r="NHG405" s="366"/>
      <c r="NHH405" s="366"/>
      <c r="NHI405" s="366"/>
      <c r="NHJ405" s="366"/>
      <c r="NHK405" s="366"/>
      <c r="NHL405" s="366"/>
      <c r="NHM405" s="366"/>
      <c r="NHN405" s="366"/>
      <c r="NHO405" s="366"/>
      <c r="NHP405" s="366"/>
      <c r="NHQ405" s="366"/>
      <c r="NHR405" s="366"/>
      <c r="NHS405" s="366"/>
      <c r="NHT405" s="366"/>
      <c r="NHU405" s="366"/>
      <c r="NHV405" s="366"/>
      <c r="NHW405" s="366"/>
      <c r="NHX405" s="366"/>
      <c r="NHY405" s="366"/>
      <c r="NHZ405" s="366"/>
      <c r="NIA405" s="366"/>
      <c r="NIB405" s="366"/>
      <c r="NIC405" s="366"/>
      <c r="NID405" s="366"/>
      <c r="NIE405" s="366"/>
      <c r="NIF405" s="366"/>
      <c r="NIG405" s="366"/>
      <c r="NIH405" s="366"/>
      <c r="NII405" s="366"/>
      <c r="NIJ405" s="366"/>
      <c r="NIK405" s="366"/>
      <c r="NIL405" s="366"/>
      <c r="NIM405" s="366"/>
      <c r="NIN405" s="366"/>
      <c r="NIO405" s="366"/>
      <c r="NIP405" s="366"/>
      <c r="NIQ405" s="366"/>
      <c r="NIR405" s="366"/>
      <c r="NIS405" s="366"/>
      <c r="NIT405" s="366"/>
      <c r="NIU405" s="366"/>
      <c r="NIV405" s="366"/>
      <c r="NIW405" s="366"/>
      <c r="NIX405" s="366"/>
      <c r="NIY405" s="366"/>
      <c r="NIZ405" s="366"/>
      <c r="NJA405" s="366"/>
      <c r="NJB405" s="366"/>
      <c r="NJC405" s="366"/>
      <c r="NJD405" s="366"/>
      <c r="NJE405" s="366"/>
      <c r="NJF405" s="366"/>
      <c r="NJG405" s="366"/>
      <c r="NJH405" s="366"/>
      <c r="NJI405" s="366"/>
      <c r="NJJ405" s="366"/>
      <c r="NJK405" s="366"/>
      <c r="NJL405" s="366"/>
      <c r="NJM405" s="366"/>
      <c r="NJN405" s="366"/>
      <c r="NJO405" s="366"/>
      <c r="NJP405" s="366"/>
      <c r="NJQ405" s="366"/>
      <c r="NJR405" s="366"/>
      <c r="NJS405" s="366"/>
      <c r="NJT405" s="366"/>
      <c r="NJU405" s="366"/>
      <c r="NJV405" s="366"/>
      <c r="NJW405" s="366"/>
      <c r="NJX405" s="366"/>
      <c r="NJY405" s="366"/>
      <c r="NJZ405" s="366"/>
      <c r="NKA405" s="366"/>
      <c r="NKB405" s="366"/>
      <c r="NKC405" s="366"/>
      <c r="NKD405" s="366"/>
      <c r="NKE405" s="366"/>
      <c r="NKF405" s="366"/>
      <c r="NKG405" s="366"/>
      <c r="NKH405" s="366"/>
      <c r="NKI405" s="366"/>
      <c r="NKJ405" s="366"/>
      <c r="NKK405" s="366"/>
      <c r="NKL405" s="366"/>
      <c r="NKM405" s="366"/>
      <c r="NKN405" s="366"/>
      <c r="NKO405" s="366"/>
      <c r="NKP405" s="366"/>
      <c r="NKQ405" s="366"/>
      <c r="NKR405" s="366"/>
      <c r="NKS405" s="366"/>
      <c r="NKT405" s="366"/>
      <c r="NKU405" s="366"/>
      <c r="NKV405" s="366"/>
      <c r="NKW405" s="366"/>
      <c r="NKX405" s="366"/>
      <c r="NKY405" s="366"/>
      <c r="NKZ405" s="366"/>
      <c r="NLA405" s="366"/>
      <c r="NLB405" s="366"/>
      <c r="NLC405" s="366"/>
      <c r="NLD405" s="366"/>
      <c r="NLE405" s="366"/>
      <c r="NLF405" s="366"/>
      <c r="NLG405" s="366"/>
      <c r="NLH405" s="366"/>
      <c r="NLI405" s="366"/>
      <c r="NLJ405" s="366"/>
      <c r="NLK405" s="366"/>
      <c r="NLL405" s="366"/>
      <c r="NLM405" s="366"/>
      <c r="NLN405" s="366"/>
      <c r="NLO405" s="366"/>
      <c r="NLP405" s="366"/>
      <c r="NLQ405" s="366"/>
      <c r="NLR405" s="366"/>
      <c r="NLS405" s="366"/>
      <c r="NLT405" s="366"/>
      <c r="NLU405" s="366"/>
      <c r="NLV405" s="366"/>
      <c r="NLW405" s="366"/>
      <c r="NLX405" s="366"/>
      <c r="NLY405" s="366"/>
      <c r="NLZ405" s="366"/>
      <c r="NMA405" s="366"/>
      <c r="NMB405" s="366"/>
      <c r="NMC405" s="366"/>
      <c r="NMD405" s="366"/>
      <c r="NME405" s="366"/>
      <c r="NMF405" s="366"/>
      <c r="NMG405" s="366"/>
      <c r="NMH405" s="366"/>
      <c r="NMI405" s="366"/>
      <c r="NMJ405" s="366"/>
      <c r="NMK405" s="366"/>
      <c r="NML405" s="366"/>
      <c r="NMM405" s="366"/>
      <c r="NMN405" s="366"/>
      <c r="NMO405" s="366"/>
      <c r="NMP405" s="366"/>
      <c r="NMQ405" s="366"/>
      <c r="NMR405" s="366"/>
      <c r="NMS405" s="366"/>
      <c r="NMT405" s="366"/>
      <c r="NMU405" s="366"/>
      <c r="NMV405" s="366"/>
      <c r="NMW405" s="366"/>
      <c r="NMX405" s="366"/>
      <c r="NMY405" s="366"/>
      <c r="NMZ405" s="366"/>
      <c r="NNA405" s="366"/>
      <c r="NNB405" s="366"/>
      <c r="NNC405" s="366"/>
      <c r="NND405" s="366"/>
      <c r="NNE405" s="366"/>
      <c r="NNF405" s="366"/>
      <c r="NNG405" s="366"/>
      <c r="NNH405" s="366"/>
      <c r="NNI405" s="366"/>
      <c r="NNJ405" s="366"/>
      <c r="NNK405" s="366"/>
      <c r="NNL405" s="366"/>
      <c r="NNM405" s="366"/>
      <c r="NNN405" s="366"/>
      <c r="NNO405" s="366"/>
      <c r="NNP405" s="366"/>
      <c r="NNQ405" s="366"/>
      <c r="NNR405" s="366"/>
      <c r="NNS405" s="366"/>
      <c r="NNT405" s="366"/>
      <c r="NNU405" s="366"/>
      <c r="NNV405" s="366"/>
      <c r="NNW405" s="366"/>
      <c r="NNX405" s="366"/>
      <c r="NNY405" s="366"/>
      <c r="NNZ405" s="366"/>
      <c r="NOA405" s="366"/>
      <c r="NOB405" s="366"/>
      <c r="NOC405" s="366"/>
      <c r="NOD405" s="366"/>
      <c r="NOE405" s="366"/>
      <c r="NOF405" s="366"/>
      <c r="NOG405" s="366"/>
      <c r="NOH405" s="366"/>
      <c r="NOI405" s="366"/>
      <c r="NOJ405" s="366"/>
      <c r="NOK405" s="366"/>
      <c r="NOL405" s="366"/>
      <c r="NOM405" s="366"/>
      <c r="NON405" s="366"/>
      <c r="NOO405" s="366"/>
      <c r="NOP405" s="366"/>
      <c r="NOQ405" s="366"/>
      <c r="NOR405" s="366"/>
      <c r="NOS405" s="366"/>
      <c r="NOT405" s="366"/>
      <c r="NOU405" s="366"/>
      <c r="NOV405" s="366"/>
      <c r="NOW405" s="366"/>
      <c r="NOX405" s="366"/>
      <c r="NOY405" s="366"/>
      <c r="NOZ405" s="366"/>
      <c r="NPA405" s="366"/>
      <c r="NPB405" s="366"/>
      <c r="NPC405" s="366"/>
      <c r="NPD405" s="366"/>
      <c r="NPE405" s="366"/>
      <c r="NPF405" s="366"/>
      <c r="NPG405" s="366"/>
      <c r="NPH405" s="366"/>
      <c r="NPI405" s="366"/>
      <c r="NPJ405" s="366"/>
      <c r="NPK405" s="366"/>
      <c r="NPL405" s="366"/>
      <c r="NPM405" s="366"/>
      <c r="NPN405" s="366"/>
      <c r="NPO405" s="366"/>
      <c r="NPP405" s="366"/>
      <c r="NPQ405" s="366"/>
      <c r="NPR405" s="366"/>
      <c r="NPS405" s="366"/>
      <c r="NPT405" s="366"/>
      <c r="NPU405" s="366"/>
      <c r="NPV405" s="366"/>
      <c r="NPW405" s="366"/>
      <c r="NPX405" s="366"/>
      <c r="NPY405" s="366"/>
      <c r="NPZ405" s="366"/>
      <c r="NQA405" s="366"/>
      <c r="NQB405" s="366"/>
      <c r="NQC405" s="366"/>
      <c r="NQD405" s="366"/>
      <c r="NQE405" s="366"/>
      <c r="NQF405" s="366"/>
      <c r="NQG405" s="366"/>
      <c r="NQH405" s="366"/>
      <c r="NQI405" s="366"/>
      <c r="NQJ405" s="366"/>
      <c r="NQK405" s="366"/>
      <c r="NQL405" s="366"/>
      <c r="NQM405" s="366"/>
      <c r="NQN405" s="366"/>
      <c r="NQO405" s="366"/>
      <c r="NQP405" s="366"/>
      <c r="NQQ405" s="366"/>
      <c r="NQR405" s="366"/>
      <c r="NQS405" s="366"/>
      <c r="NQT405" s="366"/>
      <c r="NQU405" s="366"/>
      <c r="NQV405" s="366"/>
      <c r="NQW405" s="366"/>
      <c r="NQX405" s="366"/>
      <c r="NQY405" s="366"/>
      <c r="NQZ405" s="366"/>
      <c r="NRA405" s="366"/>
      <c r="NRB405" s="366"/>
      <c r="NRC405" s="366"/>
      <c r="NRD405" s="366"/>
      <c r="NRE405" s="366"/>
      <c r="NRF405" s="366"/>
      <c r="NRG405" s="366"/>
      <c r="NRH405" s="366"/>
      <c r="NRI405" s="366"/>
      <c r="NRJ405" s="366"/>
      <c r="NRK405" s="366"/>
      <c r="NRL405" s="366"/>
      <c r="NRM405" s="366"/>
      <c r="NRN405" s="366"/>
      <c r="NRO405" s="366"/>
      <c r="NRP405" s="366"/>
      <c r="NRQ405" s="366"/>
      <c r="NRR405" s="366"/>
      <c r="NRS405" s="366"/>
      <c r="NRT405" s="366"/>
      <c r="NRU405" s="366"/>
      <c r="NRV405" s="366"/>
      <c r="NRW405" s="366"/>
      <c r="NRX405" s="366"/>
      <c r="NRY405" s="366"/>
      <c r="NRZ405" s="366"/>
      <c r="NSA405" s="366"/>
      <c r="NSB405" s="366"/>
      <c r="NSC405" s="366"/>
      <c r="NSD405" s="366"/>
      <c r="NSE405" s="366"/>
      <c r="NSF405" s="366"/>
      <c r="NSG405" s="366"/>
      <c r="NSH405" s="366"/>
      <c r="NSI405" s="366"/>
      <c r="NSJ405" s="366"/>
      <c r="NSK405" s="366"/>
      <c r="NSL405" s="366"/>
      <c r="NSM405" s="366"/>
      <c r="NSN405" s="366"/>
      <c r="NSO405" s="366"/>
      <c r="NSP405" s="366"/>
      <c r="NSQ405" s="366"/>
      <c r="NSR405" s="366"/>
      <c r="NSS405" s="366"/>
      <c r="NST405" s="366"/>
      <c r="NSU405" s="366"/>
      <c r="NSV405" s="366"/>
      <c r="NSW405" s="366"/>
      <c r="NSX405" s="366"/>
      <c r="NSY405" s="366"/>
      <c r="NSZ405" s="366"/>
      <c r="NTA405" s="366"/>
      <c r="NTB405" s="366"/>
      <c r="NTC405" s="366"/>
      <c r="NTD405" s="366"/>
      <c r="NTE405" s="366"/>
      <c r="NTF405" s="366"/>
      <c r="NTG405" s="366"/>
      <c r="NTH405" s="366"/>
      <c r="NTI405" s="366"/>
      <c r="NTJ405" s="366"/>
      <c r="NTK405" s="366"/>
      <c r="NTL405" s="366"/>
      <c r="NTM405" s="366"/>
      <c r="NTN405" s="366"/>
      <c r="NTO405" s="366"/>
      <c r="NTP405" s="366"/>
      <c r="NTQ405" s="366"/>
      <c r="NTR405" s="366"/>
      <c r="NTS405" s="366"/>
      <c r="NTT405" s="366"/>
      <c r="NTU405" s="366"/>
      <c r="NTV405" s="366"/>
      <c r="NTW405" s="366"/>
      <c r="NTX405" s="366"/>
      <c r="NTY405" s="366"/>
      <c r="NTZ405" s="366"/>
      <c r="NUA405" s="366"/>
      <c r="NUB405" s="366"/>
      <c r="NUC405" s="366"/>
      <c r="NUD405" s="366"/>
      <c r="NUE405" s="366"/>
      <c r="NUF405" s="366"/>
      <c r="NUG405" s="366"/>
      <c r="NUH405" s="366"/>
      <c r="NUI405" s="366"/>
      <c r="NUJ405" s="366"/>
      <c r="NUK405" s="366"/>
      <c r="NUL405" s="366"/>
      <c r="NUM405" s="366"/>
      <c r="NUN405" s="366"/>
      <c r="NUO405" s="366"/>
      <c r="NUP405" s="366"/>
      <c r="NUQ405" s="366"/>
      <c r="NUR405" s="366"/>
      <c r="NUS405" s="366"/>
      <c r="NUT405" s="366"/>
      <c r="NUU405" s="366"/>
      <c r="NUV405" s="366"/>
      <c r="NUW405" s="366"/>
      <c r="NUX405" s="366"/>
      <c r="NUY405" s="366"/>
      <c r="NUZ405" s="366"/>
      <c r="NVA405" s="366"/>
      <c r="NVB405" s="366"/>
      <c r="NVC405" s="366"/>
      <c r="NVD405" s="366"/>
      <c r="NVE405" s="366"/>
      <c r="NVF405" s="366"/>
      <c r="NVG405" s="366"/>
      <c r="NVH405" s="366"/>
      <c r="NVI405" s="366"/>
      <c r="NVJ405" s="366"/>
      <c r="NVK405" s="366"/>
      <c r="NVL405" s="366"/>
      <c r="NVM405" s="366"/>
      <c r="NVN405" s="366"/>
      <c r="NVO405" s="366"/>
      <c r="NVP405" s="366"/>
      <c r="NVQ405" s="366"/>
      <c r="NVR405" s="366"/>
      <c r="NVS405" s="366"/>
      <c r="NVT405" s="366"/>
      <c r="NVU405" s="366"/>
      <c r="NVV405" s="366"/>
      <c r="NVW405" s="366"/>
      <c r="NVX405" s="366"/>
      <c r="NVY405" s="366"/>
      <c r="NVZ405" s="366"/>
      <c r="NWA405" s="366"/>
      <c r="NWB405" s="366"/>
      <c r="NWC405" s="366"/>
      <c r="NWD405" s="366"/>
      <c r="NWE405" s="366"/>
      <c r="NWF405" s="366"/>
      <c r="NWG405" s="366"/>
      <c r="NWH405" s="366"/>
      <c r="NWI405" s="366"/>
      <c r="NWJ405" s="366"/>
      <c r="NWK405" s="366"/>
      <c r="NWL405" s="366"/>
      <c r="NWM405" s="366"/>
      <c r="NWN405" s="366"/>
      <c r="NWO405" s="366"/>
      <c r="NWP405" s="366"/>
      <c r="NWQ405" s="366"/>
      <c r="NWR405" s="366"/>
      <c r="NWS405" s="366"/>
      <c r="NWT405" s="366"/>
      <c r="NWU405" s="366"/>
      <c r="NWV405" s="366"/>
      <c r="NWW405" s="366"/>
      <c r="NWX405" s="366"/>
      <c r="NWY405" s="366"/>
      <c r="NWZ405" s="366"/>
      <c r="NXA405" s="366"/>
      <c r="NXB405" s="366"/>
      <c r="NXC405" s="366"/>
      <c r="NXD405" s="366"/>
      <c r="NXE405" s="366"/>
      <c r="NXF405" s="366"/>
      <c r="NXG405" s="366"/>
      <c r="NXH405" s="366"/>
      <c r="NXI405" s="366"/>
      <c r="NXJ405" s="366"/>
      <c r="NXK405" s="366"/>
      <c r="NXL405" s="366"/>
      <c r="NXM405" s="366"/>
      <c r="NXN405" s="366"/>
      <c r="NXO405" s="366"/>
      <c r="NXP405" s="366"/>
      <c r="NXQ405" s="366"/>
      <c r="NXR405" s="366"/>
      <c r="NXS405" s="366"/>
      <c r="NXT405" s="366"/>
      <c r="NXU405" s="366"/>
      <c r="NXV405" s="366"/>
      <c r="NXW405" s="366"/>
      <c r="NXX405" s="366"/>
      <c r="NXY405" s="366"/>
      <c r="NXZ405" s="366"/>
      <c r="NYA405" s="366"/>
      <c r="NYB405" s="366"/>
      <c r="NYC405" s="366"/>
      <c r="NYD405" s="366"/>
      <c r="NYE405" s="366"/>
      <c r="NYF405" s="366"/>
      <c r="NYG405" s="366"/>
      <c r="NYH405" s="366"/>
      <c r="NYI405" s="366"/>
      <c r="NYJ405" s="366"/>
      <c r="NYK405" s="366"/>
      <c r="NYL405" s="366"/>
      <c r="NYM405" s="366"/>
      <c r="NYN405" s="366"/>
      <c r="NYO405" s="366"/>
      <c r="NYP405" s="366"/>
      <c r="NYQ405" s="366"/>
      <c r="NYR405" s="366"/>
      <c r="NYS405" s="366"/>
      <c r="NYT405" s="366"/>
      <c r="NYU405" s="366"/>
      <c r="NYV405" s="366"/>
      <c r="NYW405" s="366"/>
      <c r="NYX405" s="366"/>
      <c r="NYY405" s="366"/>
      <c r="NYZ405" s="366"/>
      <c r="NZA405" s="366"/>
      <c r="NZB405" s="366"/>
      <c r="NZC405" s="366"/>
      <c r="NZD405" s="366"/>
      <c r="NZE405" s="366"/>
      <c r="NZF405" s="366"/>
      <c r="NZG405" s="366"/>
      <c r="NZH405" s="366"/>
      <c r="NZI405" s="366"/>
      <c r="NZJ405" s="366"/>
      <c r="NZK405" s="366"/>
      <c r="NZL405" s="366"/>
      <c r="NZM405" s="366"/>
      <c r="NZN405" s="366"/>
      <c r="NZO405" s="366"/>
      <c r="NZP405" s="366"/>
      <c r="NZQ405" s="366"/>
      <c r="NZR405" s="366"/>
      <c r="NZS405" s="366"/>
      <c r="NZT405" s="366"/>
      <c r="NZU405" s="366"/>
      <c r="NZV405" s="366"/>
      <c r="NZW405" s="366"/>
      <c r="NZX405" s="366"/>
      <c r="NZY405" s="366"/>
      <c r="NZZ405" s="366"/>
      <c r="OAA405" s="366"/>
      <c r="OAB405" s="366"/>
      <c r="OAC405" s="366"/>
      <c r="OAD405" s="366"/>
      <c r="OAE405" s="366"/>
      <c r="OAF405" s="366"/>
      <c r="OAG405" s="366"/>
      <c r="OAH405" s="366"/>
      <c r="OAI405" s="366"/>
      <c r="OAJ405" s="366"/>
      <c r="OAK405" s="366"/>
      <c r="OAL405" s="366"/>
      <c r="OAM405" s="366"/>
      <c r="OAN405" s="366"/>
      <c r="OAO405" s="366"/>
      <c r="OAP405" s="366"/>
      <c r="OAQ405" s="366"/>
      <c r="OAR405" s="366"/>
      <c r="OAS405" s="366"/>
      <c r="OAT405" s="366"/>
      <c r="OAU405" s="366"/>
      <c r="OAV405" s="366"/>
      <c r="OAW405" s="366"/>
      <c r="OAX405" s="366"/>
      <c r="OAY405" s="366"/>
      <c r="OAZ405" s="366"/>
      <c r="OBA405" s="366"/>
      <c r="OBB405" s="366"/>
      <c r="OBC405" s="366"/>
      <c r="OBD405" s="366"/>
      <c r="OBE405" s="366"/>
      <c r="OBF405" s="366"/>
      <c r="OBG405" s="366"/>
      <c r="OBH405" s="366"/>
      <c r="OBI405" s="366"/>
      <c r="OBJ405" s="366"/>
      <c r="OBK405" s="366"/>
      <c r="OBL405" s="366"/>
      <c r="OBM405" s="366"/>
      <c r="OBN405" s="366"/>
      <c r="OBO405" s="366"/>
      <c r="OBP405" s="366"/>
      <c r="OBQ405" s="366"/>
      <c r="OBR405" s="366"/>
      <c r="OBS405" s="366"/>
      <c r="OBT405" s="366"/>
      <c r="OBU405" s="366"/>
      <c r="OBV405" s="366"/>
      <c r="OBW405" s="366"/>
      <c r="OBX405" s="366"/>
      <c r="OBY405" s="366"/>
      <c r="OBZ405" s="366"/>
      <c r="OCA405" s="366"/>
      <c r="OCB405" s="366"/>
      <c r="OCC405" s="366"/>
      <c r="OCD405" s="366"/>
      <c r="OCE405" s="366"/>
      <c r="OCF405" s="366"/>
      <c r="OCG405" s="366"/>
      <c r="OCH405" s="366"/>
      <c r="OCI405" s="366"/>
      <c r="OCJ405" s="366"/>
      <c r="OCK405" s="366"/>
      <c r="OCL405" s="366"/>
      <c r="OCM405" s="366"/>
      <c r="OCN405" s="366"/>
      <c r="OCO405" s="366"/>
      <c r="OCP405" s="366"/>
      <c r="OCQ405" s="366"/>
      <c r="OCR405" s="366"/>
      <c r="OCS405" s="366"/>
      <c r="OCT405" s="366"/>
      <c r="OCU405" s="366"/>
      <c r="OCV405" s="366"/>
      <c r="OCW405" s="366"/>
      <c r="OCX405" s="366"/>
      <c r="OCY405" s="366"/>
      <c r="OCZ405" s="366"/>
      <c r="ODA405" s="366"/>
      <c r="ODB405" s="366"/>
      <c r="ODC405" s="366"/>
      <c r="ODD405" s="366"/>
      <c r="ODE405" s="366"/>
      <c r="ODF405" s="366"/>
      <c r="ODG405" s="366"/>
      <c r="ODH405" s="366"/>
      <c r="ODI405" s="366"/>
      <c r="ODJ405" s="366"/>
      <c r="ODK405" s="366"/>
      <c r="ODL405" s="366"/>
      <c r="ODM405" s="366"/>
      <c r="ODN405" s="366"/>
      <c r="ODO405" s="366"/>
      <c r="ODP405" s="366"/>
      <c r="ODQ405" s="366"/>
      <c r="ODR405" s="366"/>
      <c r="ODS405" s="366"/>
      <c r="ODT405" s="366"/>
      <c r="ODU405" s="366"/>
      <c r="ODV405" s="366"/>
      <c r="ODW405" s="366"/>
      <c r="ODX405" s="366"/>
      <c r="ODY405" s="366"/>
      <c r="ODZ405" s="366"/>
      <c r="OEA405" s="366"/>
      <c r="OEB405" s="366"/>
      <c r="OEC405" s="366"/>
      <c r="OED405" s="366"/>
      <c r="OEE405" s="366"/>
      <c r="OEF405" s="366"/>
      <c r="OEG405" s="366"/>
      <c r="OEH405" s="366"/>
      <c r="OEI405" s="366"/>
      <c r="OEJ405" s="366"/>
      <c r="OEK405" s="366"/>
      <c r="OEL405" s="366"/>
      <c r="OEM405" s="366"/>
      <c r="OEN405" s="366"/>
      <c r="OEO405" s="366"/>
      <c r="OEP405" s="366"/>
      <c r="OEQ405" s="366"/>
      <c r="OER405" s="366"/>
      <c r="OES405" s="366"/>
      <c r="OET405" s="366"/>
      <c r="OEU405" s="366"/>
      <c r="OEV405" s="366"/>
      <c r="OEW405" s="366"/>
      <c r="OEX405" s="366"/>
      <c r="OEY405" s="366"/>
      <c r="OEZ405" s="366"/>
      <c r="OFA405" s="366"/>
      <c r="OFB405" s="366"/>
      <c r="OFC405" s="366"/>
      <c r="OFD405" s="366"/>
      <c r="OFE405" s="366"/>
      <c r="OFF405" s="366"/>
      <c r="OFG405" s="366"/>
      <c r="OFH405" s="366"/>
      <c r="OFI405" s="366"/>
      <c r="OFJ405" s="366"/>
      <c r="OFK405" s="366"/>
      <c r="OFL405" s="366"/>
      <c r="OFM405" s="366"/>
      <c r="OFN405" s="366"/>
      <c r="OFO405" s="366"/>
      <c r="OFP405" s="366"/>
      <c r="OFQ405" s="366"/>
      <c r="OFR405" s="366"/>
      <c r="OFS405" s="366"/>
      <c r="OFT405" s="366"/>
      <c r="OFU405" s="366"/>
      <c r="OFV405" s="366"/>
      <c r="OFW405" s="366"/>
      <c r="OFX405" s="366"/>
      <c r="OFY405" s="366"/>
      <c r="OFZ405" s="366"/>
      <c r="OGA405" s="366"/>
      <c r="OGB405" s="366"/>
      <c r="OGC405" s="366"/>
      <c r="OGD405" s="366"/>
      <c r="OGE405" s="366"/>
      <c r="OGF405" s="366"/>
      <c r="OGG405" s="366"/>
      <c r="OGH405" s="366"/>
      <c r="OGI405" s="366"/>
      <c r="OGJ405" s="366"/>
      <c r="OGK405" s="366"/>
      <c r="OGL405" s="366"/>
      <c r="OGM405" s="366"/>
      <c r="OGN405" s="366"/>
      <c r="OGO405" s="366"/>
      <c r="OGP405" s="366"/>
      <c r="OGQ405" s="366"/>
      <c r="OGR405" s="366"/>
      <c r="OGS405" s="366"/>
      <c r="OGT405" s="366"/>
      <c r="OGU405" s="366"/>
      <c r="OGV405" s="366"/>
      <c r="OGW405" s="366"/>
      <c r="OGX405" s="366"/>
      <c r="OGY405" s="366"/>
      <c r="OGZ405" s="366"/>
      <c r="OHA405" s="366"/>
      <c r="OHB405" s="366"/>
      <c r="OHC405" s="366"/>
      <c r="OHD405" s="366"/>
      <c r="OHE405" s="366"/>
      <c r="OHF405" s="366"/>
      <c r="OHG405" s="366"/>
      <c r="OHH405" s="366"/>
      <c r="OHI405" s="366"/>
      <c r="OHJ405" s="366"/>
      <c r="OHK405" s="366"/>
      <c r="OHL405" s="366"/>
      <c r="OHM405" s="366"/>
      <c r="OHN405" s="366"/>
      <c r="OHO405" s="366"/>
      <c r="OHP405" s="366"/>
      <c r="OHQ405" s="366"/>
      <c r="OHR405" s="366"/>
      <c r="OHS405" s="366"/>
      <c r="OHT405" s="366"/>
      <c r="OHU405" s="366"/>
      <c r="OHV405" s="366"/>
      <c r="OHW405" s="366"/>
      <c r="OHX405" s="366"/>
      <c r="OHY405" s="366"/>
      <c r="OHZ405" s="366"/>
      <c r="OIA405" s="366"/>
      <c r="OIB405" s="366"/>
      <c r="OIC405" s="366"/>
      <c r="OID405" s="366"/>
      <c r="OIE405" s="366"/>
      <c r="OIF405" s="366"/>
      <c r="OIG405" s="366"/>
      <c r="OIH405" s="366"/>
      <c r="OII405" s="366"/>
      <c r="OIJ405" s="366"/>
      <c r="OIK405" s="366"/>
      <c r="OIL405" s="366"/>
      <c r="OIM405" s="366"/>
      <c r="OIN405" s="366"/>
      <c r="OIO405" s="366"/>
      <c r="OIP405" s="366"/>
      <c r="OIQ405" s="366"/>
      <c r="OIR405" s="366"/>
      <c r="OIS405" s="366"/>
      <c r="OIT405" s="366"/>
      <c r="OIU405" s="366"/>
      <c r="OIV405" s="366"/>
      <c r="OIW405" s="366"/>
      <c r="OIX405" s="366"/>
      <c r="OIY405" s="366"/>
      <c r="OIZ405" s="366"/>
      <c r="OJA405" s="366"/>
      <c r="OJB405" s="366"/>
      <c r="OJC405" s="366"/>
      <c r="OJD405" s="366"/>
      <c r="OJE405" s="366"/>
      <c r="OJF405" s="366"/>
      <c r="OJG405" s="366"/>
      <c r="OJH405" s="366"/>
      <c r="OJI405" s="366"/>
      <c r="OJJ405" s="366"/>
      <c r="OJK405" s="366"/>
      <c r="OJL405" s="366"/>
      <c r="OJM405" s="366"/>
      <c r="OJN405" s="366"/>
      <c r="OJO405" s="366"/>
      <c r="OJP405" s="366"/>
      <c r="OJQ405" s="366"/>
      <c r="OJR405" s="366"/>
      <c r="OJS405" s="366"/>
      <c r="OJT405" s="366"/>
      <c r="OJU405" s="366"/>
      <c r="OJV405" s="366"/>
      <c r="OJW405" s="366"/>
      <c r="OJX405" s="366"/>
      <c r="OJY405" s="366"/>
      <c r="OJZ405" s="366"/>
      <c r="OKA405" s="366"/>
      <c r="OKB405" s="366"/>
      <c r="OKC405" s="366"/>
      <c r="OKD405" s="366"/>
      <c r="OKE405" s="366"/>
      <c r="OKF405" s="366"/>
      <c r="OKG405" s="366"/>
      <c r="OKH405" s="366"/>
      <c r="OKI405" s="366"/>
      <c r="OKJ405" s="366"/>
      <c r="OKK405" s="366"/>
      <c r="OKL405" s="366"/>
      <c r="OKM405" s="366"/>
      <c r="OKN405" s="366"/>
      <c r="OKO405" s="366"/>
      <c r="OKP405" s="366"/>
      <c r="OKQ405" s="366"/>
      <c r="OKR405" s="366"/>
      <c r="OKS405" s="366"/>
      <c r="OKT405" s="366"/>
      <c r="OKU405" s="366"/>
      <c r="OKV405" s="366"/>
      <c r="OKW405" s="366"/>
      <c r="OKX405" s="366"/>
      <c r="OKY405" s="366"/>
      <c r="OKZ405" s="366"/>
      <c r="OLA405" s="366"/>
      <c r="OLB405" s="366"/>
      <c r="OLC405" s="366"/>
      <c r="OLD405" s="366"/>
      <c r="OLE405" s="366"/>
      <c r="OLF405" s="366"/>
      <c r="OLG405" s="366"/>
      <c r="OLH405" s="366"/>
      <c r="OLI405" s="366"/>
      <c r="OLJ405" s="366"/>
      <c r="OLK405" s="366"/>
      <c r="OLL405" s="366"/>
      <c r="OLM405" s="366"/>
      <c r="OLN405" s="366"/>
      <c r="OLO405" s="366"/>
      <c r="OLP405" s="366"/>
      <c r="OLQ405" s="366"/>
      <c r="OLR405" s="366"/>
      <c r="OLS405" s="366"/>
      <c r="OLT405" s="366"/>
      <c r="OLU405" s="366"/>
      <c r="OLV405" s="366"/>
      <c r="OLW405" s="366"/>
      <c r="OLX405" s="366"/>
      <c r="OLY405" s="366"/>
      <c r="OLZ405" s="366"/>
      <c r="OMA405" s="366"/>
      <c r="OMB405" s="366"/>
      <c r="OMC405" s="366"/>
      <c r="OMD405" s="366"/>
      <c r="OME405" s="366"/>
      <c r="OMF405" s="366"/>
      <c r="OMG405" s="366"/>
      <c r="OMH405" s="366"/>
      <c r="OMI405" s="366"/>
      <c r="OMJ405" s="366"/>
      <c r="OMK405" s="366"/>
      <c r="OML405" s="366"/>
      <c r="OMM405" s="366"/>
      <c r="OMN405" s="366"/>
      <c r="OMO405" s="366"/>
      <c r="OMP405" s="366"/>
      <c r="OMQ405" s="366"/>
      <c r="OMR405" s="366"/>
      <c r="OMS405" s="366"/>
      <c r="OMT405" s="366"/>
      <c r="OMU405" s="366"/>
      <c r="OMV405" s="366"/>
      <c r="OMW405" s="366"/>
      <c r="OMX405" s="366"/>
      <c r="OMY405" s="366"/>
      <c r="OMZ405" s="366"/>
      <c r="ONA405" s="366"/>
      <c r="ONB405" s="366"/>
      <c r="ONC405" s="366"/>
      <c r="OND405" s="366"/>
      <c r="ONE405" s="366"/>
      <c r="ONF405" s="366"/>
      <c r="ONG405" s="366"/>
      <c r="ONH405" s="366"/>
      <c r="ONI405" s="366"/>
      <c r="ONJ405" s="366"/>
      <c r="ONK405" s="366"/>
      <c r="ONL405" s="366"/>
      <c r="ONM405" s="366"/>
      <c r="ONN405" s="366"/>
      <c r="ONO405" s="366"/>
      <c r="ONP405" s="366"/>
      <c r="ONQ405" s="366"/>
      <c r="ONR405" s="366"/>
      <c r="ONS405" s="366"/>
      <c r="ONT405" s="366"/>
      <c r="ONU405" s="366"/>
      <c r="ONV405" s="366"/>
      <c r="ONW405" s="366"/>
      <c r="ONX405" s="366"/>
      <c r="ONY405" s="366"/>
      <c r="ONZ405" s="366"/>
      <c r="OOA405" s="366"/>
      <c r="OOB405" s="366"/>
      <c r="OOC405" s="366"/>
      <c r="OOD405" s="366"/>
      <c r="OOE405" s="366"/>
      <c r="OOF405" s="366"/>
      <c r="OOG405" s="366"/>
      <c r="OOH405" s="366"/>
      <c r="OOI405" s="366"/>
      <c r="OOJ405" s="366"/>
      <c r="OOK405" s="366"/>
      <c r="OOL405" s="366"/>
      <c r="OOM405" s="366"/>
      <c r="OON405" s="366"/>
      <c r="OOO405" s="366"/>
      <c r="OOP405" s="366"/>
      <c r="OOQ405" s="366"/>
      <c r="OOR405" s="366"/>
      <c r="OOS405" s="366"/>
      <c r="OOT405" s="366"/>
      <c r="OOU405" s="366"/>
      <c r="OOV405" s="366"/>
      <c r="OOW405" s="366"/>
      <c r="OOX405" s="366"/>
      <c r="OOY405" s="366"/>
      <c r="OOZ405" s="366"/>
      <c r="OPA405" s="366"/>
      <c r="OPB405" s="366"/>
      <c r="OPC405" s="366"/>
      <c r="OPD405" s="366"/>
      <c r="OPE405" s="366"/>
      <c r="OPF405" s="366"/>
      <c r="OPG405" s="366"/>
      <c r="OPH405" s="366"/>
      <c r="OPI405" s="366"/>
      <c r="OPJ405" s="366"/>
      <c r="OPK405" s="366"/>
      <c r="OPL405" s="366"/>
      <c r="OPM405" s="366"/>
      <c r="OPN405" s="366"/>
      <c r="OPO405" s="366"/>
      <c r="OPP405" s="366"/>
      <c r="OPQ405" s="366"/>
      <c r="OPR405" s="366"/>
      <c r="OPS405" s="366"/>
      <c r="OPT405" s="366"/>
      <c r="OPU405" s="366"/>
      <c r="OPV405" s="366"/>
      <c r="OPW405" s="366"/>
      <c r="OPX405" s="366"/>
      <c r="OPY405" s="366"/>
      <c r="OPZ405" s="366"/>
      <c r="OQA405" s="366"/>
      <c r="OQB405" s="366"/>
      <c r="OQC405" s="366"/>
      <c r="OQD405" s="366"/>
      <c r="OQE405" s="366"/>
      <c r="OQF405" s="366"/>
      <c r="OQG405" s="366"/>
      <c r="OQH405" s="366"/>
      <c r="OQI405" s="366"/>
      <c r="OQJ405" s="366"/>
      <c r="OQK405" s="366"/>
      <c r="OQL405" s="366"/>
      <c r="OQM405" s="366"/>
      <c r="OQN405" s="366"/>
      <c r="OQO405" s="366"/>
      <c r="OQP405" s="366"/>
      <c r="OQQ405" s="366"/>
      <c r="OQR405" s="366"/>
      <c r="OQS405" s="366"/>
      <c r="OQT405" s="366"/>
      <c r="OQU405" s="366"/>
      <c r="OQV405" s="366"/>
      <c r="OQW405" s="366"/>
      <c r="OQX405" s="366"/>
      <c r="OQY405" s="366"/>
      <c r="OQZ405" s="366"/>
      <c r="ORA405" s="366"/>
      <c r="ORB405" s="366"/>
      <c r="ORC405" s="366"/>
      <c r="ORD405" s="366"/>
      <c r="ORE405" s="366"/>
      <c r="ORF405" s="366"/>
      <c r="ORG405" s="366"/>
      <c r="ORH405" s="366"/>
      <c r="ORI405" s="366"/>
      <c r="ORJ405" s="366"/>
      <c r="ORK405" s="366"/>
      <c r="ORL405" s="366"/>
      <c r="ORM405" s="366"/>
      <c r="ORN405" s="366"/>
      <c r="ORO405" s="366"/>
      <c r="ORP405" s="366"/>
      <c r="ORQ405" s="366"/>
      <c r="ORR405" s="366"/>
      <c r="ORS405" s="366"/>
      <c r="ORT405" s="366"/>
      <c r="ORU405" s="366"/>
      <c r="ORV405" s="366"/>
      <c r="ORW405" s="366"/>
      <c r="ORX405" s="366"/>
      <c r="ORY405" s="366"/>
      <c r="ORZ405" s="366"/>
      <c r="OSA405" s="366"/>
      <c r="OSB405" s="366"/>
      <c r="OSC405" s="366"/>
      <c r="OSD405" s="366"/>
      <c r="OSE405" s="366"/>
      <c r="OSF405" s="366"/>
      <c r="OSG405" s="366"/>
      <c r="OSH405" s="366"/>
      <c r="OSI405" s="366"/>
      <c r="OSJ405" s="366"/>
      <c r="OSK405" s="366"/>
      <c r="OSL405" s="366"/>
      <c r="OSM405" s="366"/>
      <c r="OSN405" s="366"/>
      <c r="OSO405" s="366"/>
      <c r="OSP405" s="366"/>
      <c r="OSQ405" s="366"/>
      <c r="OSR405" s="366"/>
      <c r="OSS405" s="366"/>
      <c r="OST405" s="366"/>
      <c r="OSU405" s="366"/>
      <c r="OSV405" s="366"/>
      <c r="OSW405" s="366"/>
      <c r="OSX405" s="366"/>
      <c r="OSY405" s="366"/>
      <c r="OSZ405" s="366"/>
      <c r="OTA405" s="366"/>
      <c r="OTB405" s="366"/>
      <c r="OTC405" s="366"/>
      <c r="OTD405" s="366"/>
      <c r="OTE405" s="366"/>
      <c r="OTF405" s="366"/>
      <c r="OTG405" s="366"/>
      <c r="OTH405" s="366"/>
      <c r="OTI405" s="366"/>
      <c r="OTJ405" s="366"/>
      <c r="OTK405" s="366"/>
      <c r="OTL405" s="366"/>
      <c r="OTM405" s="366"/>
      <c r="OTN405" s="366"/>
      <c r="OTO405" s="366"/>
      <c r="OTP405" s="366"/>
      <c r="OTQ405" s="366"/>
      <c r="OTR405" s="366"/>
      <c r="OTS405" s="366"/>
      <c r="OTT405" s="366"/>
      <c r="OTU405" s="366"/>
      <c r="OTV405" s="366"/>
      <c r="OTW405" s="366"/>
      <c r="OTX405" s="366"/>
      <c r="OTY405" s="366"/>
      <c r="OTZ405" s="366"/>
      <c r="OUA405" s="366"/>
      <c r="OUB405" s="366"/>
      <c r="OUC405" s="366"/>
      <c r="OUD405" s="366"/>
      <c r="OUE405" s="366"/>
      <c r="OUF405" s="366"/>
      <c r="OUG405" s="366"/>
      <c r="OUH405" s="366"/>
      <c r="OUI405" s="366"/>
      <c r="OUJ405" s="366"/>
      <c r="OUK405" s="366"/>
      <c r="OUL405" s="366"/>
      <c r="OUM405" s="366"/>
      <c r="OUN405" s="366"/>
      <c r="OUO405" s="366"/>
      <c r="OUP405" s="366"/>
      <c r="OUQ405" s="366"/>
      <c r="OUR405" s="366"/>
      <c r="OUS405" s="366"/>
      <c r="OUT405" s="366"/>
      <c r="OUU405" s="366"/>
      <c r="OUV405" s="366"/>
      <c r="OUW405" s="366"/>
      <c r="OUX405" s="366"/>
      <c r="OUY405" s="366"/>
      <c r="OUZ405" s="366"/>
      <c r="OVA405" s="366"/>
      <c r="OVB405" s="366"/>
      <c r="OVC405" s="366"/>
      <c r="OVD405" s="366"/>
      <c r="OVE405" s="366"/>
      <c r="OVF405" s="366"/>
      <c r="OVG405" s="366"/>
      <c r="OVH405" s="366"/>
      <c r="OVI405" s="366"/>
      <c r="OVJ405" s="366"/>
      <c r="OVK405" s="366"/>
      <c r="OVL405" s="366"/>
      <c r="OVM405" s="366"/>
      <c r="OVN405" s="366"/>
      <c r="OVO405" s="366"/>
      <c r="OVP405" s="366"/>
      <c r="OVQ405" s="366"/>
      <c r="OVR405" s="366"/>
      <c r="OVS405" s="366"/>
      <c r="OVT405" s="366"/>
      <c r="OVU405" s="366"/>
      <c r="OVV405" s="366"/>
      <c r="OVW405" s="366"/>
      <c r="OVX405" s="366"/>
      <c r="OVY405" s="366"/>
      <c r="OVZ405" s="366"/>
      <c r="OWA405" s="366"/>
      <c r="OWB405" s="366"/>
      <c r="OWC405" s="366"/>
      <c r="OWD405" s="366"/>
      <c r="OWE405" s="366"/>
      <c r="OWF405" s="366"/>
      <c r="OWG405" s="366"/>
      <c r="OWH405" s="366"/>
      <c r="OWI405" s="366"/>
      <c r="OWJ405" s="366"/>
      <c r="OWK405" s="366"/>
      <c r="OWL405" s="366"/>
      <c r="OWM405" s="366"/>
      <c r="OWN405" s="366"/>
      <c r="OWO405" s="366"/>
      <c r="OWP405" s="366"/>
      <c r="OWQ405" s="366"/>
      <c r="OWR405" s="366"/>
      <c r="OWS405" s="366"/>
      <c r="OWT405" s="366"/>
      <c r="OWU405" s="366"/>
      <c r="OWV405" s="366"/>
      <c r="OWW405" s="366"/>
      <c r="OWX405" s="366"/>
      <c r="OWY405" s="366"/>
      <c r="OWZ405" s="366"/>
      <c r="OXA405" s="366"/>
      <c r="OXB405" s="366"/>
      <c r="OXC405" s="366"/>
      <c r="OXD405" s="366"/>
      <c r="OXE405" s="366"/>
      <c r="OXF405" s="366"/>
      <c r="OXG405" s="366"/>
      <c r="OXH405" s="366"/>
      <c r="OXI405" s="366"/>
      <c r="OXJ405" s="366"/>
      <c r="OXK405" s="366"/>
      <c r="OXL405" s="366"/>
      <c r="OXM405" s="366"/>
      <c r="OXN405" s="366"/>
      <c r="OXO405" s="366"/>
      <c r="OXP405" s="366"/>
      <c r="OXQ405" s="366"/>
      <c r="OXR405" s="366"/>
      <c r="OXS405" s="366"/>
      <c r="OXT405" s="366"/>
      <c r="OXU405" s="366"/>
      <c r="OXV405" s="366"/>
      <c r="OXW405" s="366"/>
      <c r="OXX405" s="366"/>
      <c r="OXY405" s="366"/>
      <c r="OXZ405" s="366"/>
      <c r="OYA405" s="366"/>
      <c r="OYB405" s="366"/>
      <c r="OYC405" s="366"/>
      <c r="OYD405" s="366"/>
      <c r="OYE405" s="366"/>
      <c r="OYF405" s="366"/>
      <c r="OYG405" s="366"/>
      <c r="OYH405" s="366"/>
      <c r="OYI405" s="366"/>
      <c r="OYJ405" s="366"/>
      <c r="OYK405" s="366"/>
      <c r="OYL405" s="366"/>
      <c r="OYM405" s="366"/>
      <c r="OYN405" s="366"/>
      <c r="OYO405" s="366"/>
      <c r="OYP405" s="366"/>
      <c r="OYQ405" s="366"/>
      <c r="OYR405" s="366"/>
      <c r="OYS405" s="366"/>
      <c r="OYT405" s="366"/>
      <c r="OYU405" s="366"/>
      <c r="OYV405" s="366"/>
      <c r="OYW405" s="366"/>
      <c r="OYX405" s="366"/>
      <c r="OYY405" s="366"/>
      <c r="OYZ405" s="366"/>
      <c r="OZA405" s="366"/>
      <c r="OZB405" s="366"/>
      <c r="OZC405" s="366"/>
      <c r="OZD405" s="366"/>
      <c r="OZE405" s="366"/>
      <c r="OZF405" s="366"/>
      <c r="OZG405" s="366"/>
      <c r="OZH405" s="366"/>
      <c r="OZI405" s="366"/>
      <c r="OZJ405" s="366"/>
      <c r="OZK405" s="366"/>
      <c r="OZL405" s="366"/>
      <c r="OZM405" s="366"/>
      <c r="OZN405" s="366"/>
      <c r="OZO405" s="366"/>
      <c r="OZP405" s="366"/>
      <c r="OZQ405" s="366"/>
      <c r="OZR405" s="366"/>
      <c r="OZS405" s="366"/>
      <c r="OZT405" s="366"/>
      <c r="OZU405" s="366"/>
      <c r="OZV405" s="366"/>
      <c r="OZW405" s="366"/>
      <c r="OZX405" s="366"/>
      <c r="OZY405" s="366"/>
      <c r="OZZ405" s="366"/>
      <c r="PAA405" s="366"/>
      <c r="PAB405" s="366"/>
      <c r="PAC405" s="366"/>
      <c r="PAD405" s="366"/>
      <c r="PAE405" s="366"/>
      <c r="PAF405" s="366"/>
      <c r="PAG405" s="366"/>
      <c r="PAH405" s="366"/>
      <c r="PAI405" s="366"/>
      <c r="PAJ405" s="366"/>
      <c r="PAK405" s="366"/>
      <c r="PAL405" s="366"/>
      <c r="PAM405" s="366"/>
      <c r="PAN405" s="366"/>
      <c r="PAO405" s="366"/>
      <c r="PAP405" s="366"/>
      <c r="PAQ405" s="366"/>
      <c r="PAR405" s="366"/>
      <c r="PAS405" s="366"/>
      <c r="PAT405" s="366"/>
      <c r="PAU405" s="366"/>
      <c r="PAV405" s="366"/>
      <c r="PAW405" s="366"/>
      <c r="PAX405" s="366"/>
      <c r="PAY405" s="366"/>
      <c r="PAZ405" s="366"/>
      <c r="PBA405" s="366"/>
      <c r="PBB405" s="366"/>
      <c r="PBC405" s="366"/>
      <c r="PBD405" s="366"/>
      <c r="PBE405" s="366"/>
      <c r="PBF405" s="366"/>
      <c r="PBG405" s="366"/>
      <c r="PBH405" s="366"/>
      <c r="PBI405" s="366"/>
      <c r="PBJ405" s="366"/>
      <c r="PBK405" s="366"/>
      <c r="PBL405" s="366"/>
      <c r="PBM405" s="366"/>
      <c r="PBN405" s="366"/>
      <c r="PBO405" s="366"/>
      <c r="PBP405" s="366"/>
      <c r="PBQ405" s="366"/>
      <c r="PBR405" s="366"/>
      <c r="PBS405" s="366"/>
      <c r="PBT405" s="366"/>
      <c r="PBU405" s="366"/>
      <c r="PBV405" s="366"/>
      <c r="PBW405" s="366"/>
      <c r="PBX405" s="366"/>
      <c r="PBY405" s="366"/>
      <c r="PBZ405" s="366"/>
      <c r="PCA405" s="366"/>
      <c r="PCB405" s="366"/>
      <c r="PCC405" s="366"/>
      <c r="PCD405" s="366"/>
      <c r="PCE405" s="366"/>
      <c r="PCF405" s="366"/>
      <c r="PCG405" s="366"/>
      <c r="PCH405" s="366"/>
      <c r="PCI405" s="366"/>
      <c r="PCJ405" s="366"/>
      <c r="PCK405" s="366"/>
      <c r="PCL405" s="366"/>
      <c r="PCM405" s="366"/>
      <c r="PCN405" s="366"/>
      <c r="PCO405" s="366"/>
      <c r="PCP405" s="366"/>
      <c r="PCQ405" s="366"/>
      <c r="PCR405" s="366"/>
      <c r="PCS405" s="366"/>
      <c r="PCT405" s="366"/>
      <c r="PCU405" s="366"/>
      <c r="PCV405" s="366"/>
      <c r="PCW405" s="366"/>
      <c r="PCX405" s="366"/>
      <c r="PCY405" s="366"/>
      <c r="PCZ405" s="366"/>
      <c r="PDA405" s="366"/>
      <c r="PDB405" s="366"/>
      <c r="PDC405" s="366"/>
      <c r="PDD405" s="366"/>
      <c r="PDE405" s="366"/>
      <c r="PDF405" s="366"/>
      <c r="PDG405" s="366"/>
      <c r="PDH405" s="366"/>
      <c r="PDI405" s="366"/>
      <c r="PDJ405" s="366"/>
      <c r="PDK405" s="366"/>
      <c r="PDL405" s="366"/>
      <c r="PDM405" s="366"/>
      <c r="PDN405" s="366"/>
      <c r="PDO405" s="366"/>
      <c r="PDP405" s="366"/>
      <c r="PDQ405" s="366"/>
      <c r="PDR405" s="366"/>
      <c r="PDS405" s="366"/>
      <c r="PDT405" s="366"/>
      <c r="PDU405" s="366"/>
      <c r="PDV405" s="366"/>
      <c r="PDW405" s="366"/>
      <c r="PDX405" s="366"/>
      <c r="PDY405" s="366"/>
      <c r="PDZ405" s="366"/>
      <c r="PEA405" s="366"/>
      <c r="PEB405" s="366"/>
      <c r="PEC405" s="366"/>
      <c r="PED405" s="366"/>
      <c r="PEE405" s="366"/>
      <c r="PEF405" s="366"/>
      <c r="PEG405" s="366"/>
      <c r="PEH405" s="366"/>
      <c r="PEI405" s="366"/>
      <c r="PEJ405" s="366"/>
      <c r="PEK405" s="366"/>
      <c r="PEL405" s="366"/>
      <c r="PEM405" s="366"/>
      <c r="PEN405" s="366"/>
      <c r="PEO405" s="366"/>
      <c r="PEP405" s="366"/>
      <c r="PEQ405" s="366"/>
      <c r="PER405" s="366"/>
      <c r="PES405" s="366"/>
      <c r="PET405" s="366"/>
      <c r="PEU405" s="366"/>
      <c r="PEV405" s="366"/>
      <c r="PEW405" s="366"/>
      <c r="PEX405" s="366"/>
      <c r="PEY405" s="366"/>
      <c r="PEZ405" s="366"/>
      <c r="PFA405" s="366"/>
      <c r="PFB405" s="366"/>
      <c r="PFC405" s="366"/>
      <c r="PFD405" s="366"/>
      <c r="PFE405" s="366"/>
      <c r="PFF405" s="366"/>
      <c r="PFG405" s="366"/>
      <c r="PFH405" s="366"/>
      <c r="PFI405" s="366"/>
      <c r="PFJ405" s="366"/>
      <c r="PFK405" s="366"/>
      <c r="PFL405" s="366"/>
      <c r="PFM405" s="366"/>
      <c r="PFN405" s="366"/>
      <c r="PFO405" s="366"/>
      <c r="PFP405" s="366"/>
      <c r="PFQ405" s="366"/>
      <c r="PFR405" s="366"/>
      <c r="PFS405" s="366"/>
      <c r="PFT405" s="366"/>
      <c r="PFU405" s="366"/>
      <c r="PFV405" s="366"/>
      <c r="PFW405" s="366"/>
      <c r="PFX405" s="366"/>
      <c r="PFY405" s="366"/>
      <c r="PFZ405" s="366"/>
      <c r="PGA405" s="366"/>
      <c r="PGB405" s="366"/>
      <c r="PGC405" s="366"/>
      <c r="PGD405" s="366"/>
      <c r="PGE405" s="366"/>
      <c r="PGF405" s="366"/>
      <c r="PGG405" s="366"/>
      <c r="PGH405" s="366"/>
      <c r="PGI405" s="366"/>
      <c r="PGJ405" s="366"/>
      <c r="PGK405" s="366"/>
      <c r="PGL405" s="366"/>
      <c r="PGM405" s="366"/>
      <c r="PGN405" s="366"/>
      <c r="PGO405" s="366"/>
      <c r="PGP405" s="366"/>
      <c r="PGQ405" s="366"/>
      <c r="PGR405" s="366"/>
      <c r="PGS405" s="366"/>
      <c r="PGT405" s="366"/>
      <c r="PGU405" s="366"/>
      <c r="PGV405" s="366"/>
      <c r="PGW405" s="366"/>
      <c r="PGX405" s="366"/>
      <c r="PGY405" s="366"/>
      <c r="PGZ405" s="366"/>
      <c r="PHA405" s="366"/>
      <c r="PHB405" s="366"/>
      <c r="PHC405" s="366"/>
      <c r="PHD405" s="366"/>
      <c r="PHE405" s="366"/>
      <c r="PHF405" s="366"/>
      <c r="PHG405" s="366"/>
      <c r="PHH405" s="366"/>
      <c r="PHI405" s="366"/>
      <c r="PHJ405" s="366"/>
      <c r="PHK405" s="366"/>
      <c r="PHL405" s="366"/>
      <c r="PHM405" s="366"/>
      <c r="PHN405" s="366"/>
      <c r="PHO405" s="366"/>
      <c r="PHP405" s="366"/>
      <c r="PHQ405" s="366"/>
      <c r="PHR405" s="366"/>
      <c r="PHS405" s="366"/>
      <c r="PHT405" s="366"/>
      <c r="PHU405" s="366"/>
      <c r="PHV405" s="366"/>
      <c r="PHW405" s="366"/>
      <c r="PHX405" s="366"/>
      <c r="PHY405" s="366"/>
      <c r="PHZ405" s="366"/>
      <c r="PIA405" s="366"/>
      <c r="PIB405" s="366"/>
      <c r="PIC405" s="366"/>
      <c r="PID405" s="366"/>
      <c r="PIE405" s="366"/>
      <c r="PIF405" s="366"/>
      <c r="PIG405" s="366"/>
      <c r="PIH405" s="366"/>
      <c r="PII405" s="366"/>
      <c r="PIJ405" s="366"/>
      <c r="PIK405" s="366"/>
      <c r="PIL405" s="366"/>
      <c r="PIM405" s="366"/>
      <c r="PIN405" s="366"/>
      <c r="PIO405" s="366"/>
      <c r="PIP405" s="366"/>
      <c r="PIQ405" s="366"/>
      <c r="PIR405" s="366"/>
      <c r="PIS405" s="366"/>
      <c r="PIT405" s="366"/>
      <c r="PIU405" s="366"/>
      <c r="PIV405" s="366"/>
      <c r="PIW405" s="366"/>
      <c r="PIX405" s="366"/>
      <c r="PIY405" s="366"/>
      <c r="PIZ405" s="366"/>
      <c r="PJA405" s="366"/>
      <c r="PJB405" s="366"/>
      <c r="PJC405" s="366"/>
      <c r="PJD405" s="366"/>
      <c r="PJE405" s="366"/>
      <c r="PJF405" s="366"/>
      <c r="PJG405" s="366"/>
      <c r="PJH405" s="366"/>
      <c r="PJI405" s="366"/>
      <c r="PJJ405" s="366"/>
      <c r="PJK405" s="366"/>
      <c r="PJL405" s="366"/>
      <c r="PJM405" s="366"/>
      <c r="PJN405" s="366"/>
      <c r="PJO405" s="366"/>
      <c r="PJP405" s="366"/>
      <c r="PJQ405" s="366"/>
      <c r="PJR405" s="366"/>
      <c r="PJS405" s="366"/>
      <c r="PJT405" s="366"/>
      <c r="PJU405" s="366"/>
      <c r="PJV405" s="366"/>
      <c r="PJW405" s="366"/>
      <c r="PJX405" s="366"/>
      <c r="PJY405" s="366"/>
      <c r="PJZ405" s="366"/>
      <c r="PKA405" s="366"/>
      <c r="PKB405" s="366"/>
      <c r="PKC405" s="366"/>
      <c r="PKD405" s="366"/>
      <c r="PKE405" s="366"/>
      <c r="PKF405" s="366"/>
      <c r="PKG405" s="366"/>
      <c r="PKH405" s="366"/>
      <c r="PKI405" s="366"/>
      <c r="PKJ405" s="366"/>
      <c r="PKK405" s="366"/>
      <c r="PKL405" s="366"/>
      <c r="PKM405" s="366"/>
      <c r="PKN405" s="366"/>
      <c r="PKO405" s="366"/>
      <c r="PKP405" s="366"/>
      <c r="PKQ405" s="366"/>
      <c r="PKR405" s="366"/>
      <c r="PKS405" s="366"/>
      <c r="PKT405" s="366"/>
      <c r="PKU405" s="366"/>
      <c r="PKV405" s="366"/>
      <c r="PKW405" s="366"/>
      <c r="PKX405" s="366"/>
      <c r="PKY405" s="366"/>
      <c r="PKZ405" s="366"/>
      <c r="PLA405" s="366"/>
      <c r="PLB405" s="366"/>
      <c r="PLC405" s="366"/>
      <c r="PLD405" s="366"/>
      <c r="PLE405" s="366"/>
      <c r="PLF405" s="366"/>
      <c r="PLG405" s="366"/>
      <c r="PLH405" s="366"/>
      <c r="PLI405" s="366"/>
      <c r="PLJ405" s="366"/>
      <c r="PLK405" s="366"/>
      <c r="PLL405" s="366"/>
      <c r="PLM405" s="366"/>
      <c r="PLN405" s="366"/>
      <c r="PLO405" s="366"/>
      <c r="PLP405" s="366"/>
      <c r="PLQ405" s="366"/>
      <c r="PLR405" s="366"/>
      <c r="PLS405" s="366"/>
      <c r="PLT405" s="366"/>
      <c r="PLU405" s="366"/>
      <c r="PLV405" s="366"/>
      <c r="PLW405" s="366"/>
      <c r="PLX405" s="366"/>
      <c r="PLY405" s="366"/>
      <c r="PLZ405" s="366"/>
      <c r="PMA405" s="366"/>
      <c r="PMB405" s="366"/>
      <c r="PMC405" s="366"/>
      <c r="PMD405" s="366"/>
      <c r="PME405" s="366"/>
      <c r="PMF405" s="366"/>
      <c r="PMG405" s="366"/>
      <c r="PMH405" s="366"/>
      <c r="PMI405" s="366"/>
      <c r="PMJ405" s="366"/>
      <c r="PMK405" s="366"/>
      <c r="PML405" s="366"/>
      <c r="PMM405" s="366"/>
      <c r="PMN405" s="366"/>
      <c r="PMO405" s="366"/>
      <c r="PMP405" s="366"/>
      <c r="PMQ405" s="366"/>
      <c r="PMR405" s="366"/>
      <c r="PMS405" s="366"/>
      <c r="PMT405" s="366"/>
      <c r="PMU405" s="366"/>
      <c r="PMV405" s="366"/>
      <c r="PMW405" s="366"/>
      <c r="PMX405" s="366"/>
      <c r="PMY405" s="366"/>
      <c r="PMZ405" s="366"/>
      <c r="PNA405" s="366"/>
      <c r="PNB405" s="366"/>
      <c r="PNC405" s="366"/>
      <c r="PND405" s="366"/>
      <c r="PNE405" s="366"/>
      <c r="PNF405" s="366"/>
      <c r="PNG405" s="366"/>
      <c r="PNH405" s="366"/>
      <c r="PNI405" s="366"/>
      <c r="PNJ405" s="366"/>
      <c r="PNK405" s="366"/>
      <c r="PNL405" s="366"/>
      <c r="PNM405" s="366"/>
      <c r="PNN405" s="366"/>
      <c r="PNO405" s="366"/>
      <c r="PNP405" s="366"/>
      <c r="PNQ405" s="366"/>
      <c r="PNR405" s="366"/>
      <c r="PNS405" s="366"/>
      <c r="PNT405" s="366"/>
      <c r="PNU405" s="366"/>
      <c r="PNV405" s="366"/>
      <c r="PNW405" s="366"/>
      <c r="PNX405" s="366"/>
      <c r="PNY405" s="366"/>
      <c r="PNZ405" s="366"/>
      <c r="POA405" s="366"/>
      <c r="POB405" s="366"/>
      <c r="POC405" s="366"/>
      <c r="POD405" s="366"/>
      <c r="POE405" s="366"/>
      <c r="POF405" s="366"/>
      <c r="POG405" s="366"/>
      <c r="POH405" s="366"/>
      <c r="POI405" s="366"/>
      <c r="POJ405" s="366"/>
      <c r="POK405" s="366"/>
      <c r="POL405" s="366"/>
      <c r="POM405" s="366"/>
      <c r="PON405" s="366"/>
      <c r="POO405" s="366"/>
      <c r="POP405" s="366"/>
      <c r="POQ405" s="366"/>
      <c r="POR405" s="366"/>
      <c r="POS405" s="366"/>
      <c r="POT405" s="366"/>
      <c r="POU405" s="366"/>
      <c r="POV405" s="366"/>
      <c r="POW405" s="366"/>
      <c r="POX405" s="366"/>
      <c r="POY405" s="366"/>
      <c r="POZ405" s="366"/>
      <c r="PPA405" s="366"/>
      <c r="PPB405" s="366"/>
      <c r="PPC405" s="366"/>
      <c r="PPD405" s="366"/>
      <c r="PPE405" s="366"/>
      <c r="PPF405" s="366"/>
      <c r="PPG405" s="366"/>
      <c r="PPH405" s="366"/>
      <c r="PPI405" s="366"/>
      <c r="PPJ405" s="366"/>
      <c r="PPK405" s="366"/>
      <c r="PPL405" s="366"/>
      <c r="PPM405" s="366"/>
      <c r="PPN405" s="366"/>
      <c r="PPO405" s="366"/>
      <c r="PPP405" s="366"/>
      <c r="PPQ405" s="366"/>
      <c r="PPR405" s="366"/>
      <c r="PPS405" s="366"/>
      <c r="PPT405" s="366"/>
      <c r="PPU405" s="366"/>
      <c r="PPV405" s="366"/>
      <c r="PPW405" s="366"/>
      <c r="PPX405" s="366"/>
      <c r="PPY405" s="366"/>
      <c r="PPZ405" s="366"/>
      <c r="PQA405" s="366"/>
      <c r="PQB405" s="366"/>
      <c r="PQC405" s="366"/>
      <c r="PQD405" s="366"/>
      <c r="PQE405" s="366"/>
      <c r="PQF405" s="366"/>
      <c r="PQG405" s="366"/>
      <c r="PQH405" s="366"/>
      <c r="PQI405" s="366"/>
      <c r="PQJ405" s="366"/>
      <c r="PQK405" s="366"/>
      <c r="PQL405" s="366"/>
      <c r="PQM405" s="366"/>
      <c r="PQN405" s="366"/>
      <c r="PQO405" s="366"/>
      <c r="PQP405" s="366"/>
      <c r="PQQ405" s="366"/>
      <c r="PQR405" s="366"/>
      <c r="PQS405" s="366"/>
      <c r="PQT405" s="366"/>
      <c r="PQU405" s="366"/>
      <c r="PQV405" s="366"/>
      <c r="PQW405" s="366"/>
      <c r="PQX405" s="366"/>
      <c r="PQY405" s="366"/>
      <c r="PQZ405" s="366"/>
      <c r="PRA405" s="366"/>
      <c r="PRB405" s="366"/>
      <c r="PRC405" s="366"/>
      <c r="PRD405" s="366"/>
      <c r="PRE405" s="366"/>
      <c r="PRF405" s="366"/>
      <c r="PRG405" s="366"/>
      <c r="PRH405" s="366"/>
      <c r="PRI405" s="366"/>
      <c r="PRJ405" s="366"/>
      <c r="PRK405" s="366"/>
      <c r="PRL405" s="366"/>
      <c r="PRM405" s="366"/>
      <c r="PRN405" s="366"/>
      <c r="PRO405" s="366"/>
      <c r="PRP405" s="366"/>
      <c r="PRQ405" s="366"/>
      <c r="PRR405" s="366"/>
      <c r="PRS405" s="366"/>
      <c r="PRT405" s="366"/>
      <c r="PRU405" s="366"/>
      <c r="PRV405" s="366"/>
      <c r="PRW405" s="366"/>
      <c r="PRX405" s="366"/>
      <c r="PRY405" s="366"/>
      <c r="PRZ405" s="366"/>
      <c r="PSA405" s="366"/>
      <c r="PSB405" s="366"/>
      <c r="PSC405" s="366"/>
      <c r="PSD405" s="366"/>
      <c r="PSE405" s="366"/>
      <c r="PSF405" s="366"/>
      <c r="PSG405" s="366"/>
      <c r="PSH405" s="366"/>
      <c r="PSI405" s="366"/>
      <c r="PSJ405" s="366"/>
      <c r="PSK405" s="366"/>
      <c r="PSL405" s="366"/>
      <c r="PSM405" s="366"/>
      <c r="PSN405" s="366"/>
      <c r="PSO405" s="366"/>
      <c r="PSP405" s="366"/>
      <c r="PSQ405" s="366"/>
      <c r="PSR405" s="366"/>
      <c r="PSS405" s="366"/>
      <c r="PST405" s="366"/>
      <c r="PSU405" s="366"/>
      <c r="PSV405" s="366"/>
      <c r="PSW405" s="366"/>
      <c r="PSX405" s="366"/>
      <c r="PSY405" s="366"/>
      <c r="PSZ405" s="366"/>
      <c r="PTA405" s="366"/>
      <c r="PTB405" s="366"/>
      <c r="PTC405" s="366"/>
      <c r="PTD405" s="366"/>
      <c r="PTE405" s="366"/>
      <c r="PTF405" s="366"/>
      <c r="PTG405" s="366"/>
      <c r="PTH405" s="366"/>
      <c r="PTI405" s="366"/>
      <c r="PTJ405" s="366"/>
      <c r="PTK405" s="366"/>
      <c r="PTL405" s="366"/>
      <c r="PTM405" s="366"/>
      <c r="PTN405" s="366"/>
      <c r="PTO405" s="366"/>
      <c r="PTP405" s="366"/>
      <c r="PTQ405" s="366"/>
      <c r="PTR405" s="366"/>
      <c r="PTS405" s="366"/>
      <c r="PTT405" s="366"/>
      <c r="PTU405" s="366"/>
      <c r="PTV405" s="366"/>
      <c r="PTW405" s="366"/>
      <c r="PTX405" s="366"/>
      <c r="PTY405" s="366"/>
      <c r="PTZ405" s="366"/>
      <c r="PUA405" s="366"/>
      <c r="PUB405" s="366"/>
      <c r="PUC405" s="366"/>
      <c r="PUD405" s="366"/>
      <c r="PUE405" s="366"/>
      <c r="PUF405" s="366"/>
      <c r="PUG405" s="366"/>
      <c r="PUH405" s="366"/>
      <c r="PUI405" s="366"/>
      <c r="PUJ405" s="366"/>
      <c r="PUK405" s="366"/>
      <c r="PUL405" s="366"/>
      <c r="PUM405" s="366"/>
      <c r="PUN405" s="366"/>
      <c r="PUO405" s="366"/>
      <c r="PUP405" s="366"/>
      <c r="PUQ405" s="366"/>
      <c r="PUR405" s="366"/>
      <c r="PUS405" s="366"/>
      <c r="PUT405" s="366"/>
      <c r="PUU405" s="366"/>
      <c r="PUV405" s="366"/>
      <c r="PUW405" s="366"/>
      <c r="PUX405" s="366"/>
      <c r="PUY405" s="366"/>
      <c r="PUZ405" s="366"/>
      <c r="PVA405" s="366"/>
      <c r="PVB405" s="366"/>
      <c r="PVC405" s="366"/>
      <c r="PVD405" s="366"/>
      <c r="PVE405" s="366"/>
      <c r="PVF405" s="366"/>
      <c r="PVG405" s="366"/>
      <c r="PVH405" s="366"/>
      <c r="PVI405" s="366"/>
      <c r="PVJ405" s="366"/>
      <c r="PVK405" s="366"/>
      <c r="PVL405" s="366"/>
      <c r="PVM405" s="366"/>
      <c r="PVN405" s="366"/>
      <c r="PVO405" s="366"/>
      <c r="PVP405" s="366"/>
      <c r="PVQ405" s="366"/>
      <c r="PVR405" s="366"/>
      <c r="PVS405" s="366"/>
      <c r="PVT405" s="366"/>
      <c r="PVU405" s="366"/>
      <c r="PVV405" s="366"/>
      <c r="PVW405" s="366"/>
      <c r="PVX405" s="366"/>
      <c r="PVY405" s="366"/>
      <c r="PVZ405" s="366"/>
      <c r="PWA405" s="366"/>
      <c r="PWB405" s="366"/>
      <c r="PWC405" s="366"/>
      <c r="PWD405" s="366"/>
      <c r="PWE405" s="366"/>
      <c r="PWF405" s="366"/>
      <c r="PWG405" s="366"/>
      <c r="PWH405" s="366"/>
      <c r="PWI405" s="366"/>
      <c r="PWJ405" s="366"/>
      <c r="PWK405" s="366"/>
      <c r="PWL405" s="366"/>
      <c r="PWM405" s="366"/>
      <c r="PWN405" s="366"/>
      <c r="PWO405" s="366"/>
      <c r="PWP405" s="366"/>
      <c r="PWQ405" s="366"/>
      <c r="PWR405" s="366"/>
      <c r="PWS405" s="366"/>
      <c r="PWT405" s="366"/>
      <c r="PWU405" s="366"/>
      <c r="PWV405" s="366"/>
      <c r="PWW405" s="366"/>
      <c r="PWX405" s="366"/>
      <c r="PWY405" s="366"/>
      <c r="PWZ405" s="366"/>
      <c r="PXA405" s="366"/>
      <c r="PXB405" s="366"/>
      <c r="PXC405" s="366"/>
      <c r="PXD405" s="366"/>
      <c r="PXE405" s="366"/>
      <c r="PXF405" s="366"/>
      <c r="PXG405" s="366"/>
      <c r="PXH405" s="366"/>
      <c r="PXI405" s="366"/>
      <c r="PXJ405" s="366"/>
      <c r="PXK405" s="366"/>
      <c r="PXL405" s="366"/>
      <c r="PXM405" s="366"/>
      <c r="PXN405" s="366"/>
      <c r="PXO405" s="366"/>
      <c r="PXP405" s="366"/>
      <c r="PXQ405" s="366"/>
      <c r="PXR405" s="366"/>
      <c r="PXS405" s="366"/>
      <c r="PXT405" s="366"/>
      <c r="PXU405" s="366"/>
      <c r="PXV405" s="366"/>
      <c r="PXW405" s="366"/>
      <c r="PXX405" s="366"/>
      <c r="PXY405" s="366"/>
      <c r="PXZ405" s="366"/>
      <c r="PYA405" s="366"/>
      <c r="PYB405" s="366"/>
      <c r="PYC405" s="366"/>
      <c r="PYD405" s="366"/>
      <c r="PYE405" s="366"/>
      <c r="PYF405" s="366"/>
      <c r="PYG405" s="366"/>
      <c r="PYH405" s="366"/>
      <c r="PYI405" s="366"/>
      <c r="PYJ405" s="366"/>
      <c r="PYK405" s="366"/>
      <c r="PYL405" s="366"/>
      <c r="PYM405" s="366"/>
      <c r="PYN405" s="366"/>
      <c r="PYO405" s="366"/>
      <c r="PYP405" s="366"/>
      <c r="PYQ405" s="366"/>
      <c r="PYR405" s="366"/>
      <c r="PYS405" s="366"/>
      <c r="PYT405" s="366"/>
      <c r="PYU405" s="366"/>
      <c r="PYV405" s="366"/>
      <c r="PYW405" s="366"/>
      <c r="PYX405" s="366"/>
      <c r="PYY405" s="366"/>
      <c r="PYZ405" s="366"/>
      <c r="PZA405" s="366"/>
      <c r="PZB405" s="366"/>
      <c r="PZC405" s="366"/>
      <c r="PZD405" s="366"/>
      <c r="PZE405" s="366"/>
      <c r="PZF405" s="366"/>
      <c r="PZG405" s="366"/>
      <c r="PZH405" s="366"/>
      <c r="PZI405" s="366"/>
      <c r="PZJ405" s="366"/>
      <c r="PZK405" s="366"/>
      <c r="PZL405" s="366"/>
      <c r="PZM405" s="366"/>
      <c r="PZN405" s="366"/>
      <c r="PZO405" s="366"/>
      <c r="PZP405" s="366"/>
      <c r="PZQ405" s="366"/>
      <c r="PZR405" s="366"/>
      <c r="PZS405" s="366"/>
      <c r="PZT405" s="366"/>
      <c r="PZU405" s="366"/>
      <c r="PZV405" s="366"/>
      <c r="PZW405" s="366"/>
      <c r="PZX405" s="366"/>
      <c r="PZY405" s="366"/>
      <c r="PZZ405" s="366"/>
      <c r="QAA405" s="366"/>
      <c r="QAB405" s="366"/>
      <c r="QAC405" s="366"/>
      <c r="QAD405" s="366"/>
      <c r="QAE405" s="366"/>
      <c r="QAF405" s="366"/>
      <c r="QAG405" s="366"/>
      <c r="QAH405" s="366"/>
      <c r="QAI405" s="366"/>
      <c r="QAJ405" s="366"/>
      <c r="QAK405" s="366"/>
      <c r="QAL405" s="366"/>
      <c r="QAM405" s="366"/>
      <c r="QAN405" s="366"/>
      <c r="QAO405" s="366"/>
      <c r="QAP405" s="366"/>
      <c r="QAQ405" s="366"/>
      <c r="QAR405" s="366"/>
      <c r="QAS405" s="366"/>
      <c r="QAT405" s="366"/>
      <c r="QAU405" s="366"/>
      <c r="QAV405" s="366"/>
      <c r="QAW405" s="366"/>
      <c r="QAX405" s="366"/>
      <c r="QAY405" s="366"/>
      <c r="QAZ405" s="366"/>
      <c r="QBA405" s="366"/>
      <c r="QBB405" s="366"/>
      <c r="QBC405" s="366"/>
      <c r="QBD405" s="366"/>
      <c r="QBE405" s="366"/>
      <c r="QBF405" s="366"/>
      <c r="QBG405" s="366"/>
      <c r="QBH405" s="366"/>
      <c r="QBI405" s="366"/>
      <c r="QBJ405" s="366"/>
      <c r="QBK405" s="366"/>
      <c r="QBL405" s="366"/>
      <c r="QBM405" s="366"/>
      <c r="QBN405" s="366"/>
      <c r="QBO405" s="366"/>
      <c r="QBP405" s="366"/>
      <c r="QBQ405" s="366"/>
      <c r="QBR405" s="366"/>
      <c r="QBS405" s="366"/>
      <c r="QBT405" s="366"/>
      <c r="QBU405" s="366"/>
      <c r="QBV405" s="366"/>
      <c r="QBW405" s="366"/>
      <c r="QBX405" s="366"/>
      <c r="QBY405" s="366"/>
      <c r="QBZ405" s="366"/>
      <c r="QCA405" s="366"/>
      <c r="QCB405" s="366"/>
      <c r="QCC405" s="366"/>
      <c r="QCD405" s="366"/>
      <c r="QCE405" s="366"/>
      <c r="QCF405" s="366"/>
      <c r="QCG405" s="366"/>
      <c r="QCH405" s="366"/>
      <c r="QCI405" s="366"/>
      <c r="QCJ405" s="366"/>
      <c r="QCK405" s="366"/>
      <c r="QCL405" s="366"/>
      <c r="QCM405" s="366"/>
      <c r="QCN405" s="366"/>
      <c r="QCO405" s="366"/>
      <c r="QCP405" s="366"/>
      <c r="QCQ405" s="366"/>
      <c r="QCR405" s="366"/>
      <c r="QCS405" s="366"/>
      <c r="QCT405" s="366"/>
      <c r="QCU405" s="366"/>
      <c r="QCV405" s="366"/>
      <c r="QCW405" s="366"/>
      <c r="QCX405" s="366"/>
      <c r="QCY405" s="366"/>
      <c r="QCZ405" s="366"/>
      <c r="QDA405" s="366"/>
      <c r="QDB405" s="366"/>
      <c r="QDC405" s="366"/>
      <c r="QDD405" s="366"/>
      <c r="QDE405" s="366"/>
      <c r="QDF405" s="366"/>
      <c r="QDG405" s="366"/>
      <c r="QDH405" s="366"/>
      <c r="QDI405" s="366"/>
      <c r="QDJ405" s="366"/>
      <c r="QDK405" s="366"/>
      <c r="QDL405" s="366"/>
      <c r="QDM405" s="366"/>
      <c r="QDN405" s="366"/>
      <c r="QDO405" s="366"/>
      <c r="QDP405" s="366"/>
      <c r="QDQ405" s="366"/>
      <c r="QDR405" s="366"/>
      <c r="QDS405" s="366"/>
      <c r="QDT405" s="366"/>
      <c r="QDU405" s="366"/>
      <c r="QDV405" s="366"/>
      <c r="QDW405" s="366"/>
      <c r="QDX405" s="366"/>
      <c r="QDY405" s="366"/>
      <c r="QDZ405" s="366"/>
      <c r="QEA405" s="366"/>
      <c r="QEB405" s="366"/>
      <c r="QEC405" s="366"/>
      <c r="QED405" s="366"/>
      <c r="QEE405" s="366"/>
      <c r="QEF405" s="366"/>
      <c r="QEG405" s="366"/>
      <c r="QEH405" s="366"/>
      <c r="QEI405" s="366"/>
      <c r="QEJ405" s="366"/>
      <c r="QEK405" s="366"/>
      <c r="QEL405" s="366"/>
      <c r="QEM405" s="366"/>
      <c r="QEN405" s="366"/>
      <c r="QEO405" s="366"/>
      <c r="QEP405" s="366"/>
      <c r="QEQ405" s="366"/>
      <c r="QER405" s="366"/>
      <c r="QES405" s="366"/>
      <c r="QET405" s="366"/>
      <c r="QEU405" s="366"/>
      <c r="QEV405" s="366"/>
      <c r="QEW405" s="366"/>
      <c r="QEX405" s="366"/>
      <c r="QEY405" s="366"/>
      <c r="QEZ405" s="366"/>
      <c r="QFA405" s="366"/>
      <c r="QFB405" s="366"/>
      <c r="QFC405" s="366"/>
      <c r="QFD405" s="366"/>
      <c r="QFE405" s="366"/>
      <c r="QFF405" s="366"/>
      <c r="QFG405" s="366"/>
      <c r="QFH405" s="366"/>
      <c r="QFI405" s="366"/>
      <c r="QFJ405" s="366"/>
      <c r="QFK405" s="366"/>
      <c r="QFL405" s="366"/>
      <c r="QFM405" s="366"/>
      <c r="QFN405" s="366"/>
      <c r="QFO405" s="366"/>
      <c r="QFP405" s="366"/>
      <c r="QFQ405" s="366"/>
      <c r="QFR405" s="366"/>
      <c r="QFS405" s="366"/>
      <c r="QFT405" s="366"/>
      <c r="QFU405" s="366"/>
      <c r="QFV405" s="366"/>
      <c r="QFW405" s="366"/>
      <c r="QFX405" s="366"/>
      <c r="QFY405" s="366"/>
      <c r="QFZ405" s="366"/>
      <c r="QGA405" s="366"/>
      <c r="QGB405" s="366"/>
      <c r="QGC405" s="366"/>
      <c r="QGD405" s="366"/>
      <c r="QGE405" s="366"/>
      <c r="QGF405" s="366"/>
      <c r="QGG405" s="366"/>
      <c r="QGH405" s="366"/>
      <c r="QGI405" s="366"/>
      <c r="QGJ405" s="366"/>
      <c r="QGK405" s="366"/>
      <c r="QGL405" s="366"/>
      <c r="QGM405" s="366"/>
      <c r="QGN405" s="366"/>
      <c r="QGO405" s="366"/>
      <c r="QGP405" s="366"/>
      <c r="QGQ405" s="366"/>
      <c r="QGR405" s="366"/>
      <c r="QGS405" s="366"/>
      <c r="QGT405" s="366"/>
      <c r="QGU405" s="366"/>
      <c r="QGV405" s="366"/>
      <c r="QGW405" s="366"/>
      <c r="QGX405" s="366"/>
      <c r="QGY405" s="366"/>
      <c r="QGZ405" s="366"/>
      <c r="QHA405" s="366"/>
      <c r="QHB405" s="366"/>
      <c r="QHC405" s="366"/>
      <c r="QHD405" s="366"/>
      <c r="QHE405" s="366"/>
      <c r="QHF405" s="366"/>
      <c r="QHG405" s="366"/>
      <c r="QHH405" s="366"/>
      <c r="QHI405" s="366"/>
      <c r="QHJ405" s="366"/>
      <c r="QHK405" s="366"/>
      <c r="QHL405" s="366"/>
      <c r="QHM405" s="366"/>
      <c r="QHN405" s="366"/>
      <c r="QHO405" s="366"/>
      <c r="QHP405" s="366"/>
      <c r="QHQ405" s="366"/>
      <c r="QHR405" s="366"/>
      <c r="QHS405" s="366"/>
      <c r="QHT405" s="366"/>
      <c r="QHU405" s="366"/>
      <c r="QHV405" s="366"/>
      <c r="QHW405" s="366"/>
      <c r="QHX405" s="366"/>
      <c r="QHY405" s="366"/>
      <c r="QHZ405" s="366"/>
      <c r="QIA405" s="366"/>
      <c r="QIB405" s="366"/>
      <c r="QIC405" s="366"/>
      <c r="QID405" s="366"/>
      <c r="QIE405" s="366"/>
      <c r="QIF405" s="366"/>
      <c r="QIG405" s="366"/>
      <c r="QIH405" s="366"/>
      <c r="QII405" s="366"/>
      <c r="QIJ405" s="366"/>
      <c r="QIK405" s="366"/>
      <c r="QIL405" s="366"/>
      <c r="QIM405" s="366"/>
      <c r="QIN405" s="366"/>
      <c r="QIO405" s="366"/>
      <c r="QIP405" s="366"/>
      <c r="QIQ405" s="366"/>
      <c r="QIR405" s="366"/>
      <c r="QIS405" s="366"/>
      <c r="QIT405" s="366"/>
      <c r="QIU405" s="366"/>
      <c r="QIV405" s="366"/>
      <c r="QIW405" s="366"/>
      <c r="QIX405" s="366"/>
      <c r="QIY405" s="366"/>
      <c r="QIZ405" s="366"/>
      <c r="QJA405" s="366"/>
      <c r="QJB405" s="366"/>
      <c r="QJC405" s="366"/>
      <c r="QJD405" s="366"/>
      <c r="QJE405" s="366"/>
      <c r="QJF405" s="366"/>
      <c r="QJG405" s="366"/>
      <c r="QJH405" s="366"/>
      <c r="QJI405" s="366"/>
      <c r="QJJ405" s="366"/>
      <c r="QJK405" s="366"/>
      <c r="QJL405" s="366"/>
      <c r="QJM405" s="366"/>
      <c r="QJN405" s="366"/>
      <c r="QJO405" s="366"/>
      <c r="QJP405" s="366"/>
      <c r="QJQ405" s="366"/>
      <c r="QJR405" s="366"/>
      <c r="QJS405" s="366"/>
      <c r="QJT405" s="366"/>
      <c r="QJU405" s="366"/>
      <c r="QJV405" s="366"/>
      <c r="QJW405" s="366"/>
      <c r="QJX405" s="366"/>
      <c r="QJY405" s="366"/>
      <c r="QJZ405" s="366"/>
      <c r="QKA405" s="366"/>
      <c r="QKB405" s="366"/>
      <c r="QKC405" s="366"/>
      <c r="QKD405" s="366"/>
      <c r="QKE405" s="366"/>
      <c r="QKF405" s="366"/>
      <c r="QKG405" s="366"/>
      <c r="QKH405" s="366"/>
      <c r="QKI405" s="366"/>
      <c r="QKJ405" s="366"/>
      <c r="QKK405" s="366"/>
      <c r="QKL405" s="366"/>
      <c r="QKM405" s="366"/>
      <c r="QKN405" s="366"/>
      <c r="QKO405" s="366"/>
      <c r="QKP405" s="366"/>
      <c r="QKQ405" s="366"/>
      <c r="QKR405" s="366"/>
      <c r="QKS405" s="366"/>
      <c r="QKT405" s="366"/>
      <c r="QKU405" s="366"/>
      <c r="QKV405" s="366"/>
      <c r="QKW405" s="366"/>
      <c r="QKX405" s="366"/>
      <c r="QKY405" s="366"/>
      <c r="QKZ405" s="366"/>
      <c r="QLA405" s="366"/>
      <c r="QLB405" s="366"/>
      <c r="QLC405" s="366"/>
      <c r="QLD405" s="366"/>
      <c r="QLE405" s="366"/>
      <c r="QLF405" s="366"/>
      <c r="QLG405" s="366"/>
      <c r="QLH405" s="366"/>
      <c r="QLI405" s="366"/>
      <c r="QLJ405" s="366"/>
      <c r="QLK405" s="366"/>
      <c r="QLL405" s="366"/>
      <c r="QLM405" s="366"/>
      <c r="QLN405" s="366"/>
      <c r="QLO405" s="366"/>
      <c r="QLP405" s="366"/>
      <c r="QLQ405" s="366"/>
      <c r="QLR405" s="366"/>
      <c r="QLS405" s="366"/>
      <c r="QLT405" s="366"/>
      <c r="QLU405" s="366"/>
      <c r="QLV405" s="366"/>
      <c r="QLW405" s="366"/>
      <c r="QLX405" s="366"/>
      <c r="QLY405" s="366"/>
      <c r="QLZ405" s="366"/>
      <c r="QMA405" s="366"/>
      <c r="QMB405" s="366"/>
      <c r="QMC405" s="366"/>
      <c r="QMD405" s="366"/>
      <c r="QME405" s="366"/>
      <c r="QMF405" s="366"/>
      <c r="QMG405" s="366"/>
      <c r="QMH405" s="366"/>
      <c r="QMI405" s="366"/>
      <c r="QMJ405" s="366"/>
      <c r="QMK405" s="366"/>
      <c r="QML405" s="366"/>
      <c r="QMM405" s="366"/>
      <c r="QMN405" s="366"/>
      <c r="QMO405" s="366"/>
      <c r="QMP405" s="366"/>
      <c r="QMQ405" s="366"/>
      <c r="QMR405" s="366"/>
      <c r="QMS405" s="366"/>
      <c r="QMT405" s="366"/>
      <c r="QMU405" s="366"/>
      <c r="QMV405" s="366"/>
      <c r="QMW405" s="366"/>
      <c r="QMX405" s="366"/>
      <c r="QMY405" s="366"/>
      <c r="QMZ405" s="366"/>
      <c r="QNA405" s="366"/>
      <c r="QNB405" s="366"/>
      <c r="QNC405" s="366"/>
      <c r="QND405" s="366"/>
      <c r="QNE405" s="366"/>
      <c r="QNF405" s="366"/>
      <c r="QNG405" s="366"/>
      <c r="QNH405" s="366"/>
      <c r="QNI405" s="366"/>
      <c r="QNJ405" s="366"/>
      <c r="QNK405" s="366"/>
      <c r="QNL405" s="366"/>
      <c r="QNM405" s="366"/>
      <c r="QNN405" s="366"/>
      <c r="QNO405" s="366"/>
      <c r="QNP405" s="366"/>
      <c r="QNQ405" s="366"/>
      <c r="QNR405" s="366"/>
      <c r="QNS405" s="366"/>
      <c r="QNT405" s="366"/>
      <c r="QNU405" s="366"/>
      <c r="QNV405" s="366"/>
      <c r="QNW405" s="366"/>
      <c r="QNX405" s="366"/>
      <c r="QNY405" s="366"/>
      <c r="QNZ405" s="366"/>
      <c r="QOA405" s="366"/>
      <c r="QOB405" s="366"/>
      <c r="QOC405" s="366"/>
      <c r="QOD405" s="366"/>
      <c r="QOE405" s="366"/>
      <c r="QOF405" s="366"/>
      <c r="QOG405" s="366"/>
      <c r="QOH405" s="366"/>
      <c r="QOI405" s="366"/>
      <c r="QOJ405" s="366"/>
      <c r="QOK405" s="366"/>
      <c r="QOL405" s="366"/>
      <c r="QOM405" s="366"/>
      <c r="QON405" s="366"/>
      <c r="QOO405" s="366"/>
      <c r="QOP405" s="366"/>
      <c r="QOQ405" s="366"/>
      <c r="QOR405" s="366"/>
      <c r="QOS405" s="366"/>
      <c r="QOT405" s="366"/>
      <c r="QOU405" s="366"/>
      <c r="QOV405" s="366"/>
      <c r="QOW405" s="366"/>
      <c r="QOX405" s="366"/>
      <c r="QOY405" s="366"/>
      <c r="QOZ405" s="366"/>
      <c r="QPA405" s="366"/>
      <c r="QPB405" s="366"/>
      <c r="QPC405" s="366"/>
      <c r="QPD405" s="366"/>
      <c r="QPE405" s="366"/>
      <c r="QPF405" s="366"/>
      <c r="QPG405" s="366"/>
      <c r="QPH405" s="366"/>
      <c r="QPI405" s="366"/>
      <c r="QPJ405" s="366"/>
      <c r="QPK405" s="366"/>
      <c r="QPL405" s="366"/>
      <c r="QPM405" s="366"/>
      <c r="QPN405" s="366"/>
      <c r="QPO405" s="366"/>
      <c r="QPP405" s="366"/>
      <c r="QPQ405" s="366"/>
      <c r="QPR405" s="366"/>
      <c r="QPS405" s="366"/>
      <c r="QPT405" s="366"/>
      <c r="QPU405" s="366"/>
      <c r="QPV405" s="366"/>
      <c r="QPW405" s="366"/>
      <c r="QPX405" s="366"/>
      <c r="QPY405" s="366"/>
      <c r="QPZ405" s="366"/>
      <c r="QQA405" s="366"/>
      <c r="QQB405" s="366"/>
      <c r="QQC405" s="366"/>
      <c r="QQD405" s="366"/>
      <c r="QQE405" s="366"/>
      <c r="QQF405" s="366"/>
      <c r="QQG405" s="366"/>
      <c r="QQH405" s="366"/>
      <c r="QQI405" s="366"/>
      <c r="QQJ405" s="366"/>
      <c r="QQK405" s="366"/>
      <c r="QQL405" s="366"/>
      <c r="QQM405" s="366"/>
      <c r="QQN405" s="366"/>
      <c r="QQO405" s="366"/>
      <c r="QQP405" s="366"/>
      <c r="QQQ405" s="366"/>
      <c r="QQR405" s="366"/>
      <c r="QQS405" s="366"/>
      <c r="QQT405" s="366"/>
      <c r="QQU405" s="366"/>
      <c r="QQV405" s="366"/>
      <c r="QQW405" s="366"/>
      <c r="QQX405" s="366"/>
      <c r="QQY405" s="366"/>
      <c r="QQZ405" s="366"/>
      <c r="QRA405" s="366"/>
      <c r="QRB405" s="366"/>
      <c r="QRC405" s="366"/>
      <c r="QRD405" s="366"/>
      <c r="QRE405" s="366"/>
      <c r="QRF405" s="366"/>
      <c r="QRG405" s="366"/>
      <c r="QRH405" s="366"/>
      <c r="QRI405" s="366"/>
      <c r="QRJ405" s="366"/>
      <c r="QRK405" s="366"/>
      <c r="QRL405" s="366"/>
      <c r="QRM405" s="366"/>
      <c r="QRN405" s="366"/>
      <c r="QRO405" s="366"/>
      <c r="QRP405" s="366"/>
      <c r="QRQ405" s="366"/>
      <c r="QRR405" s="366"/>
      <c r="QRS405" s="366"/>
      <c r="QRT405" s="366"/>
      <c r="QRU405" s="366"/>
      <c r="QRV405" s="366"/>
      <c r="QRW405" s="366"/>
      <c r="QRX405" s="366"/>
      <c r="QRY405" s="366"/>
      <c r="QRZ405" s="366"/>
      <c r="QSA405" s="366"/>
      <c r="QSB405" s="366"/>
      <c r="QSC405" s="366"/>
      <c r="QSD405" s="366"/>
      <c r="QSE405" s="366"/>
      <c r="QSF405" s="366"/>
      <c r="QSG405" s="366"/>
      <c r="QSH405" s="366"/>
      <c r="QSI405" s="366"/>
      <c r="QSJ405" s="366"/>
      <c r="QSK405" s="366"/>
      <c r="QSL405" s="366"/>
      <c r="QSM405" s="366"/>
      <c r="QSN405" s="366"/>
      <c r="QSO405" s="366"/>
      <c r="QSP405" s="366"/>
      <c r="QSQ405" s="366"/>
      <c r="QSR405" s="366"/>
      <c r="QSS405" s="366"/>
      <c r="QST405" s="366"/>
      <c r="QSU405" s="366"/>
      <c r="QSV405" s="366"/>
      <c r="QSW405" s="366"/>
      <c r="QSX405" s="366"/>
      <c r="QSY405" s="366"/>
      <c r="QSZ405" s="366"/>
      <c r="QTA405" s="366"/>
      <c r="QTB405" s="366"/>
      <c r="QTC405" s="366"/>
      <c r="QTD405" s="366"/>
      <c r="QTE405" s="366"/>
      <c r="QTF405" s="366"/>
      <c r="QTG405" s="366"/>
      <c r="QTH405" s="366"/>
      <c r="QTI405" s="366"/>
      <c r="QTJ405" s="366"/>
      <c r="QTK405" s="366"/>
      <c r="QTL405" s="366"/>
      <c r="QTM405" s="366"/>
      <c r="QTN405" s="366"/>
      <c r="QTO405" s="366"/>
      <c r="QTP405" s="366"/>
      <c r="QTQ405" s="366"/>
      <c r="QTR405" s="366"/>
      <c r="QTS405" s="366"/>
      <c r="QTT405" s="366"/>
      <c r="QTU405" s="366"/>
      <c r="QTV405" s="366"/>
      <c r="QTW405" s="366"/>
      <c r="QTX405" s="366"/>
      <c r="QTY405" s="366"/>
      <c r="QTZ405" s="366"/>
      <c r="QUA405" s="366"/>
      <c r="QUB405" s="366"/>
      <c r="QUC405" s="366"/>
      <c r="QUD405" s="366"/>
      <c r="QUE405" s="366"/>
      <c r="QUF405" s="366"/>
      <c r="QUG405" s="366"/>
      <c r="QUH405" s="366"/>
      <c r="QUI405" s="366"/>
      <c r="QUJ405" s="366"/>
      <c r="QUK405" s="366"/>
      <c r="QUL405" s="366"/>
      <c r="QUM405" s="366"/>
      <c r="QUN405" s="366"/>
      <c r="QUO405" s="366"/>
      <c r="QUP405" s="366"/>
      <c r="QUQ405" s="366"/>
      <c r="QUR405" s="366"/>
      <c r="QUS405" s="366"/>
      <c r="QUT405" s="366"/>
      <c r="QUU405" s="366"/>
      <c r="QUV405" s="366"/>
      <c r="QUW405" s="366"/>
      <c r="QUX405" s="366"/>
      <c r="QUY405" s="366"/>
      <c r="QUZ405" s="366"/>
      <c r="QVA405" s="366"/>
      <c r="QVB405" s="366"/>
      <c r="QVC405" s="366"/>
      <c r="QVD405" s="366"/>
      <c r="QVE405" s="366"/>
      <c r="QVF405" s="366"/>
      <c r="QVG405" s="366"/>
      <c r="QVH405" s="366"/>
      <c r="QVI405" s="366"/>
      <c r="QVJ405" s="366"/>
      <c r="QVK405" s="366"/>
      <c r="QVL405" s="366"/>
      <c r="QVM405" s="366"/>
      <c r="QVN405" s="366"/>
      <c r="QVO405" s="366"/>
      <c r="QVP405" s="366"/>
      <c r="QVQ405" s="366"/>
      <c r="QVR405" s="366"/>
      <c r="QVS405" s="366"/>
      <c r="QVT405" s="366"/>
      <c r="QVU405" s="366"/>
      <c r="QVV405" s="366"/>
      <c r="QVW405" s="366"/>
      <c r="QVX405" s="366"/>
      <c r="QVY405" s="366"/>
      <c r="QVZ405" s="366"/>
      <c r="QWA405" s="366"/>
      <c r="QWB405" s="366"/>
      <c r="QWC405" s="366"/>
      <c r="QWD405" s="366"/>
      <c r="QWE405" s="366"/>
      <c r="QWF405" s="366"/>
      <c r="QWG405" s="366"/>
      <c r="QWH405" s="366"/>
      <c r="QWI405" s="366"/>
      <c r="QWJ405" s="366"/>
      <c r="QWK405" s="366"/>
      <c r="QWL405" s="366"/>
      <c r="QWM405" s="366"/>
      <c r="QWN405" s="366"/>
      <c r="QWO405" s="366"/>
      <c r="QWP405" s="366"/>
      <c r="QWQ405" s="366"/>
      <c r="QWR405" s="366"/>
      <c r="QWS405" s="366"/>
      <c r="QWT405" s="366"/>
      <c r="QWU405" s="366"/>
      <c r="QWV405" s="366"/>
      <c r="QWW405" s="366"/>
      <c r="QWX405" s="366"/>
      <c r="QWY405" s="366"/>
      <c r="QWZ405" s="366"/>
      <c r="QXA405" s="366"/>
      <c r="QXB405" s="366"/>
      <c r="QXC405" s="366"/>
      <c r="QXD405" s="366"/>
      <c r="QXE405" s="366"/>
      <c r="QXF405" s="366"/>
      <c r="QXG405" s="366"/>
      <c r="QXH405" s="366"/>
      <c r="QXI405" s="366"/>
      <c r="QXJ405" s="366"/>
      <c r="QXK405" s="366"/>
      <c r="QXL405" s="366"/>
      <c r="QXM405" s="366"/>
      <c r="QXN405" s="366"/>
      <c r="QXO405" s="366"/>
      <c r="QXP405" s="366"/>
      <c r="QXQ405" s="366"/>
      <c r="QXR405" s="366"/>
      <c r="QXS405" s="366"/>
      <c r="QXT405" s="366"/>
      <c r="QXU405" s="366"/>
      <c r="QXV405" s="366"/>
      <c r="QXW405" s="366"/>
      <c r="QXX405" s="366"/>
      <c r="QXY405" s="366"/>
      <c r="QXZ405" s="366"/>
      <c r="QYA405" s="366"/>
      <c r="QYB405" s="366"/>
      <c r="QYC405" s="366"/>
      <c r="QYD405" s="366"/>
      <c r="QYE405" s="366"/>
      <c r="QYF405" s="366"/>
      <c r="QYG405" s="366"/>
      <c r="QYH405" s="366"/>
      <c r="QYI405" s="366"/>
      <c r="QYJ405" s="366"/>
      <c r="QYK405" s="366"/>
      <c r="QYL405" s="366"/>
      <c r="QYM405" s="366"/>
      <c r="QYN405" s="366"/>
      <c r="QYO405" s="366"/>
      <c r="QYP405" s="366"/>
      <c r="QYQ405" s="366"/>
      <c r="QYR405" s="366"/>
      <c r="QYS405" s="366"/>
      <c r="QYT405" s="366"/>
      <c r="QYU405" s="366"/>
      <c r="QYV405" s="366"/>
      <c r="QYW405" s="366"/>
      <c r="QYX405" s="366"/>
      <c r="QYY405" s="366"/>
      <c r="QYZ405" s="366"/>
      <c r="QZA405" s="366"/>
      <c r="QZB405" s="366"/>
      <c r="QZC405" s="366"/>
      <c r="QZD405" s="366"/>
      <c r="QZE405" s="366"/>
      <c r="QZF405" s="366"/>
      <c r="QZG405" s="366"/>
      <c r="QZH405" s="366"/>
      <c r="QZI405" s="366"/>
      <c r="QZJ405" s="366"/>
      <c r="QZK405" s="366"/>
      <c r="QZL405" s="366"/>
      <c r="QZM405" s="366"/>
      <c r="QZN405" s="366"/>
      <c r="QZO405" s="366"/>
      <c r="QZP405" s="366"/>
      <c r="QZQ405" s="366"/>
      <c r="QZR405" s="366"/>
      <c r="QZS405" s="366"/>
      <c r="QZT405" s="366"/>
      <c r="QZU405" s="366"/>
      <c r="QZV405" s="366"/>
      <c r="QZW405" s="366"/>
      <c r="QZX405" s="366"/>
      <c r="QZY405" s="366"/>
      <c r="QZZ405" s="366"/>
      <c r="RAA405" s="366"/>
      <c r="RAB405" s="366"/>
      <c r="RAC405" s="366"/>
      <c r="RAD405" s="366"/>
      <c r="RAE405" s="366"/>
      <c r="RAF405" s="366"/>
      <c r="RAG405" s="366"/>
      <c r="RAH405" s="366"/>
      <c r="RAI405" s="366"/>
      <c r="RAJ405" s="366"/>
      <c r="RAK405" s="366"/>
      <c r="RAL405" s="366"/>
      <c r="RAM405" s="366"/>
      <c r="RAN405" s="366"/>
      <c r="RAO405" s="366"/>
      <c r="RAP405" s="366"/>
      <c r="RAQ405" s="366"/>
      <c r="RAR405" s="366"/>
      <c r="RAS405" s="366"/>
      <c r="RAT405" s="366"/>
      <c r="RAU405" s="366"/>
      <c r="RAV405" s="366"/>
      <c r="RAW405" s="366"/>
      <c r="RAX405" s="366"/>
      <c r="RAY405" s="366"/>
      <c r="RAZ405" s="366"/>
      <c r="RBA405" s="366"/>
      <c r="RBB405" s="366"/>
      <c r="RBC405" s="366"/>
      <c r="RBD405" s="366"/>
      <c r="RBE405" s="366"/>
      <c r="RBF405" s="366"/>
      <c r="RBG405" s="366"/>
      <c r="RBH405" s="366"/>
      <c r="RBI405" s="366"/>
      <c r="RBJ405" s="366"/>
      <c r="RBK405" s="366"/>
      <c r="RBL405" s="366"/>
      <c r="RBM405" s="366"/>
      <c r="RBN405" s="366"/>
      <c r="RBO405" s="366"/>
      <c r="RBP405" s="366"/>
      <c r="RBQ405" s="366"/>
      <c r="RBR405" s="366"/>
      <c r="RBS405" s="366"/>
      <c r="RBT405" s="366"/>
      <c r="RBU405" s="366"/>
      <c r="RBV405" s="366"/>
      <c r="RBW405" s="366"/>
      <c r="RBX405" s="366"/>
      <c r="RBY405" s="366"/>
      <c r="RBZ405" s="366"/>
      <c r="RCA405" s="366"/>
      <c r="RCB405" s="366"/>
      <c r="RCC405" s="366"/>
      <c r="RCD405" s="366"/>
      <c r="RCE405" s="366"/>
      <c r="RCF405" s="366"/>
      <c r="RCG405" s="366"/>
      <c r="RCH405" s="366"/>
      <c r="RCI405" s="366"/>
      <c r="RCJ405" s="366"/>
      <c r="RCK405" s="366"/>
      <c r="RCL405" s="366"/>
      <c r="RCM405" s="366"/>
      <c r="RCN405" s="366"/>
      <c r="RCO405" s="366"/>
      <c r="RCP405" s="366"/>
      <c r="RCQ405" s="366"/>
      <c r="RCR405" s="366"/>
      <c r="RCS405" s="366"/>
      <c r="RCT405" s="366"/>
      <c r="RCU405" s="366"/>
      <c r="RCV405" s="366"/>
      <c r="RCW405" s="366"/>
      <c r="RCX405" s="366"/>
      <c r="RCY405" s="366"/>
      <c r="RCZ405" s="366"/>
      <c r="RDA405" s="366"/>
      <c r="RDB405" s="366"/>
      <c r="RDC405" s="366"/>
      <c r="RDD405" s="366"/>
      <c r="RDE405" s="366"/>
      <c r="RDF405" s="366"/>
      <c r="RDG405" s="366"/>
      <c r="RDH405" s="366"/>
      <c r="RDI405" s="366"/>
      <c r="RDJ405" s="366"/>
      <c r="RDK405" s="366"/>
      <c r="RDL405" s="366"/>
      <c r="RDM405" s="366"/>
      <c r="RDN405" s="366"/>
      <c r="RDO405" s="366"/>
      <c r="RDP405" s="366"/>
      <c r="RDQ405" s="366"/>
      <c r="RDR405" s="366"/>
      <c r="RDS405" s="366"/>
      <c r="RDT405" s="366"/>
      <c r="RDU405" s="366"/>
      <c r="RDV405" s="366"/>
      <c r="RDW405" s="366"/>
      <c r="RDX405" s="366"/>
      <c r="RDY405" s="366"/>
      <c r="RDZ405" s="366"/>
      <c r="REA405" s="366"/>
      <c r="REB405" s="366"/>
      <c r="REC405" s="366"/>
      <c r="RED405" s="366"/>
      <c r="REE405" s="366"/>
      <c r="REF405" s="366"/>
      <c r="REG405" s="366"/>
      <c r="REH405" s="366"/>
      <c r="REI405" s="366"/>
      <c r="REJ405" s="366"/>
      <c r="REK405" s="366"/>
      <c r="REL405" s="366"/>
      <c r="REM405" s="366"/>
      <c r="REN405" s="366"/>
      <c r="REO405" s="366"/>
      <c r="REP405" s="366"/>
      <c r="REQ405" s="366"/>
      <c r="RER405" s="366"/>
      <c r="RES405" s="366"/>
      <c r="RET405" s="366"/>
      <c r="REU405" s="366"/>
      <c r="REV405" s="366"/>
      <c r="REW405" s="366"/>
      <c r="REX405" s="366"/>
      <c r="REY405" s="366"/>
      <c r="REZ405" s="366"/>
      <c r="RFA405" s="366"/>
      <c r="RFB405" s="366"/>
      <c r="RFC405" s="366"/>
      <c r="RFD405" s="366"/>
      <c r="RFE405" s="366"/>
      <c r="RFF405" s="366"/>
      <c r="RFG405" s="366"/>
      <c r="RFH405" s="366"/>
      <c r="RFI405" s="366"/>
      <c r="RFJ405" s="366"/>
      <c r="RFK405" s="366"/>
      <c r="RFL405" s="366"/>
      <c r="RFM405" s="366"/>
      <c r="RFN405" s="366"/>
      <c r="RFO405" s="366"/>
      <c r="RFP405" s="366"/>
      <c r="RFQ405" s="366"/>
      <c r="RFR405" s="366"/>
      <c r="RFS405" s="366"/>
      <c r="RFT405" s="366"/>
      <c r="RFU405" s="366"/>
      <c r="RFV405" s="366"/>
      <c r="RFW405" s="366"/>
      <c r="RFX405" s="366"/>
      <c r="RFY405" s="366"/>
      <c r="RFZ405" s="366"/>
      <c r="RGA405" s="366"/>
      <c r="RGB405" s="366"/>
      <c r="RGC405" s="366"/>
      <c r="RGD405" s="366"/>
      <c r="RGE405" s="366"/>
      <c r="RGF405" s="366"/>
      <c r="RGG405" s="366"/>
      <c r="RGH405" s="366"/>
      <c r="RGI405" s="366"/>
      <c r="RGJ405" s="366"/>
      <c r="RGK405" s="366"/>
      <c r="RGL405" s="366"/>
      <c r="RGM405" s="366"/>
      <c r="RGN405" s="366"/>
      <c r="RGO405" s="366"/>
      <c r="RGP405" s="366"/>
      <c r="RGQ405" s="366"/>
      <c r="RGR405" s="366"/>
      <c r="RGS405" s="366"/>
      <c r="RGT405" s="366"/>
      <c r="RGU405" s="366"/>
      <c r="RGV405" s="366"/>
      <c r="RGW405" s="366"/>
      <c r="RGX405" s="366"/>
      <c r="RGY405" s="366"/>
      <c r="RGZ405" s="366"/>
      <c r="RHA405" s="366"/>
      <c r="RHB405" s="366"/>
      <c r="RHC405" s="366"/>
      <c r="RHD405" s="366"/>
      <c r="RHE405" s="366"/>
      <c r="RHF405" s="366"/>
      <c r="RHG405" s="366"/>
      <c r="RHH405" s="366"/>
      <c r="RHI405" s="366"/>
      <c r="RHJ405" s="366"/>
      <c r="RHK405" s="366"/>
      <c r="RHL405" s="366"/>
      <c r="RHM405" s="366"/>
      <c r="RHN405" s="366"/>
      <c r="RHO405" s="366"/>
      <c r="RHP405" s="366"/>
      <c r="RHQ405" s="366"/>
      <c r="RHR405" s="366"/>
      <c r="RHS405" s="366"/>
      <c r="RHT405" s="366"/>
      <c r="RHU405" s="366"/>
      <c r="RHV405" s="366"/>
      <c r="RHW405" s="366"/>
      <c r="RHX405" s="366"/>
      <c r="RHY405" s="366"/>
      <c r="RHZ405" s="366"/>
      <c r="RIA405" s="366"/>
      <c r="RIB405" s="366"/>
      <c r="RIC405" s="366"/>
      <c r="RID405" s="366"/>
      <c r="RIE405" s="366"/>
      <c r="RIF405" s="366"/>
      <c r="RIG405" s="366"/>
      <c r="RIH405" s="366"/>
      <c r="RII405" s="366"/>
      <c r="RIJ405" s="366"/>
      <c r="RIK405" s="366"/>
      <c r="RIL405" s="366"/>
      <c r="RIM405" s="366"/>
      <c r="RIN405" s="366"/>
      <c r="RIO405" s="366"/>
      <c r="RIP405" s="366"/>
      <c r="RIQ405" s="366"/>
      <c r="RIR405" s="366"/>
      <c r="RIS405" s="366"/>
      <c r="RIT405" s="366"/>
      <c r="RIU405" s="366"/>
      <c r="RIV405" s="366"/>
      <c r="RIW405" s="366"/>
      <c r="RIX405" s="366"/>
      <c r="RIY405" s="366"/>
      <c r="RIZ405" s="366"/>
      <c r="RJA405" s="366"/>
      <c r="RJB405" s="366"/>
      <c r="RJC405" s="366"/>
      <c r="RJD405" s="366"/>
      <c r="RJE405" s="366"/>
      <c r="RJF405" s="366"/>
      <c r="RJG405" s="366"/>
      <c r="RJH405" s="366"/>
      <c r="RJI405" s="366"/>
      <c r="RJJ405" s="366"/>
      <c r="RJK405" s="366"/>
      <c r="RJL405" s="366"/>
      <c r="RJM405" s="366"/>
      <c r="RJN405" s="366"/>
      <c r="RJO405" s="366"/>
      <c r="RJP405" s="366"/>
      <c r="RJQ405" s="366"/>
      <c r="RJR405" s="366"/>
      <c r="RJS405" s="366"/>
      <c r="RJT405" s="366"/>
      <c r="RJU405" s="366"/>
      <c r="RJV405" s="366"/>
      <c r="RJW405" s="366"/>
      <c r="RJX405" s="366"/>
      <c r="RJY405" s="366"/>
      <c r="RJZ405" s="366"/>
      <c r="RKA405" s="366"/>
      <c r="RKB405" s="366"/>
      <c r="RKC405" s="366"/>
      <c r="RKD405" s="366"/>
      <c r="RKE405" s="366"/>
      <c r="RKF405" s="366"/>
      <c r="RKG405" s="366"/>
      <c r="RKH405" s="366"/>
      <c r="RKI405" s="366"/>
      <c r="RKJ405" s="366"/>
      <c r="RKK405" s="366"/>
      <c r="RKL405" s="366"/>
      <c r="RKM405" s="366"/>
      <c r="RKN405" s="366"/>
      <c r="RKO405" s="366"/>
      <c r="RKP405" s="366"/>
      <c r="RKQ405" s="366"/>
      <c r="RKR405" s="366"/>
      <c r="RKS405" s="366"/>
      <c r="RKT405" s="366"/>
      <c r="RKU405" s="366"/>
      <c r="RKV405" s="366"/>
      <c r="RKW405" s="366"/>
      <c r="RKX405" s="366"/>
      <c r="RKY405" s="366"/>
      <c r="RKZ405" s="366"/>
      <c r="RLA405" s="366"/>
      <c r="RLB405" s="366"/>
      <c r="RLC405" s="366"/>
      <c r="RLD405" s="366"/>
      <c r="RLE405" s="366"/>
      <c r="RLF405" s="366"/>
      <c r="RLG405" s="366"/>
      <c r="RLH405" s="366"/>
      <c r="RLI405" s="366"/>
      <c r="RLJ405" s="366"/>
      <c r="RLK405" s="366"/>
      <c r="RLL405" s="366"/>
      <c r="RLM405" s="366"/>
      <c r="RLN405" s="366"/>
      <c r="RLO405" s="366"/>
      <c r="RLP405" s="366"/>
      <c r="RLQ405" s="366"/>
      <c r="RLR405" s="366"/>
      <c r="RLS405" s="366"/>
      <c r="RLT405" s="366"/>
      <c r="RLU405" s="366"/>
      <c r="RLV405" s="366"/>
      <c r="RLW405" s="366"/>
      <c r="RLX405" s="366"/>
      <c r="RLY405" s="366"/>
      <c r="RLZ405" s="366"/>
      <c r="RMA405" s="366"/>
      <c r="RMB405" s="366"/>
      <c r="RMC405" s="366"/>
      <c r="RMD405" s="366"/>
      <c r="RME405" s="366"/>
      <c r="RMF405" s="366"/>
      <c r="RMG405" s="366"/>
      <c r="RMH405" s="366"/>
      <c r="RMI405" s="366"/>
      <c r="RMJ405" s="366"/>
      <c r="RMK405" s="366"/>
      <c r="RML405" s="366"/>
      <c r="RMM405" s="366"/>
      <c r="RMN405" s="366"/>
      <c r="RMO405" s="366"/>
      <c r="RMP405" s="366"/>
      <c r="RMQ405" s="366"/>
      <c r="RMR405" s="366"/>
      <c r="RMS405" s="366"/>
      <c r="RMT405" s="366"/>
      <c r="RMU405" s="366"/>
      <c r="RMV405" s="366"/>
      <c r="RMW405" s="366"/>
      <c r="RMX405" s="366"/>
      <c r="RMY405" s="366"/>
      <c r="RMZ405" s="366"/>
      <c r="RNA405" s="366"/>
      <c r="RNB405" s="366"/>
      <c r="RNC405" s="366"/>
      <c r="RND405" s="366"/>
      <c r="RNE405" s="366"/>
      <c r="RNF405" s="366"/>
      <c r="RNG405" s="366"/>
      <c r="RNH405" s="366"/>
      <c r="RNI405" s="366"/>
      <c r="RNJ405" s="366"/>
      <c r="RNK405" s="366"/>
      <c r="RNL405" s="366"/>
      <c r="RNM405" s="366"/>
      <c r="RNN405" s="366"/>
      <c r="RNO405" s="366"/>
      <c r="RNP405" s="366"/>
      <c r="RNQ405" s="366"/>
      <c r="RNR405" s="366"/>
      <c r="RNS405" s="366"/>
      <c r="RNT405" s="366"/>
      <c r="RNU405" s="366"/>
      <c r="RNV405" s="366"/>
      <c r="RNW405" s="366"/>
      <c r="RNX405" s="366"/>
      <c r="RNY405" s="366"/>
      <c r="RNZ405" s="366"/>
      <c r="ROA405" s="366"/>
      <c r="ROB405" s="366"/>
      <c r="ROC405" s="366"/>
      <c r="ROD405" s="366"/>
      <c r="ROE405" s="366"/>
      <c r="ROF405" s="366"/>
      <c r="ROG405" s="366"/>
      <c r="ROH405" s="366"/>
      <c r="ROI405" s="366"/>
      <c r="ROJ405" s="366"/>
      <c r="ROK405" s="366"/>
      <c r="ROL405" s="366"/>
      <c r="ROM405" s="366"/>
      <c r="RON405" s="366"/>
      <c r="ROO405" s="366"/>
      <c r="ROP405" s="366"/>
      <c r="ROQ405" s="366"/>
      <c r="ROR405" s="366"/>
      <c r="ROS405" s="366"/>
      <c r="ROT405" s="366"/>
      <c r="ROU405" s="366"/>
      <c r="ROV405" s="366"/>
      <c r="ROW405" s="366"/>
      <c r="ROX405" s="366"/>
      <c r="ROY405" s="366"/>
      <c r="ROZ405" s="366"/>
      <c r="RPA405" s="366"/>
      <c r="RPB405" s="366"/>
      <c r="RPC405" s="366"/>
      <c r="RPD405" s="366"/>
      <c r="RPE405" s="366"/>
      <c r="RPF405" s="366"/>
      <c r="RPG405" s="366"/>
      <c r="RPH405" s="366"/>
      <c r="RPI405" s="366"/>
      <c r="RPJ405" s="366"/>
      <c r="RPK405" s="366"/>
      <c r="RPL405" s="366"/>
      <c r="RPM405" s="366"/>
      <c r="RPN405" s="366"/>
      <c r="RPO405" s="366"/>
      <c r="RPP405" s="366"/>
      <c r="RPQ405" s="366"/>
      <c r="RPR405" s="366"/>
      <c r="RPS405" s="366"/>
      <c r="RPT405" s="366"/>
      <c r="RPU405" s="366"/>
      <c r="RPV405" s="366"/>
      <c r="RPW405" s="366"/>
      <c r="RPX405" s="366"/>
      <c r="RPY405" s="366"/>
      <c r="RPZ405" s="366"/>
      <c r="RQA405" s="366"/>
      <c r="RQB405" s="366"/>
      <c r="RQC405" s="366"/>
      <c r="RQD405" s="366"/>
      <c r="RQE405" s="366"/>
      <c r="RQF405" s="366"/>
      <c r="RQG405" s="366"/>
      <c r="RQH405" s="366"/>
      <c r="RQI405" s="366"/>
      <c r="RQJ405" s="366"/>
      <c r="RQK405" s="366"/>
      <c r="RQL405" s="366"/>
      <c r="RQM405" s="366"/>
      <c r="RQN405" s="366"/>
      <c r="RQO405" s="366"/>
      <c r="RQP405" s="366"/>
      <c r="RQQ405" s="366"/>
      <c r="RQR405" s="366"/>
      <c r="RQS405" s="366"/>
      <c r="RQT405" s="366"/>
      <c r="RQU405" s="366"/>
      <c r="RQV405" s="366"/>
      <c r="RQW405" s="366"/>
      <c r="RQX405" s="366"/>
      <c r="RQY405" s="366"/>
      <c r="RQZ405" s="366"/>
      <c r="RRA405" s="366"/>
      <c r="RRB405" s="366"/>
      <c r="RRC405" s="366"/>
      <c r="RRD405" s="366"/>
      <c r="RRE405" s="366"/>
      <c r="RRF405" s="366"/>
      <c r="RRG405" s="366"/>
      <c r="RRH405" s="366"/>
      <c r="RRI405" s="366"/>
      <c r="RRJ405" s="366"/>
      <c r="RRK405" s="366"/>
      <c r="RRL405" s="366"/>
      <c r="RRM405" s="366"/>
      <c r="RRN405" s="366"/>
      <c r="RRO405" s="366"/>
      <c r="RRP405" s="366"/>
      <c r="RRQ405" s="366"/>
      <c r="RRR405" s="366"/>
      <c r="RRS405" s="366"/>
      <c r="RRT405" s="366"/>
      <c r="RRU405" s="366"/>
      <c r="RRV405" s="366"/>
      <c r="RRW405" s="366"/>
      <c r="RRX405" s="366"/>
      <c r="RRY405" s="366"/>
      <c r="RRZ405" s="366"/>
      <c r="RSA405" s="366"/>
      <c r="RSB405" s="366"/>
      <c r="RSC405" s="366"/>
      <c r="RSD405" s="366"/>
      <c r="RSE405" s="366"/>
      <c r="RSF405" s="366"/>
      <c r="RSG405" s="366"/>
      <c r="RSH405" s="366"/>
      <c r="RSI405" s="366"/>
      <c r="RSJ405" s="366"/>
      <c r="RSK405" s="366"/>
      <c r="RSL405" s="366"/>
      <c r="RSM405" s="366"/>
      <c r="RSN405" s="366"/>
      <c r="RSO405" s="366"/>
      <c r="RSP405" s="366"/>
      <c r="RSQ405" s="366"/>
      <c r="RSR405" s="366"/>
      <c r="RSS405" s="366"/>
      <c r="RST405" s="366"/>
      <c r="RSU405" s="366"/>
      <c r="RSV405" s="366"/>
      <c r="RSW405" s="366"/>
      <c r="RSX405" s="366"/>
      <c r="RSY405" s="366"/>
      <c r="RSZ405" s="366"/>
      <c r="RTA405" s="366"/>
      <c r="RTB405" s="366"/>
      <c r="RTC405" s="366"/>
      <c r="RTD405" s="366"/>
      <c r="RTE405" s="366"/>
      <c r="RTF405" s="366"/>
      <c r="RTG405" s="366"/>
      <c r="RTH405" s="366"/>
      <c r="RTI405" s="366"/>
      <c r="RTJ405" s="366"/>
      <c r="RTK405" s="366"/>
      <c r="RTL405" s="366"/>
      <c r="RTM405" s="366"/>
      <c r="RTN405" s="366"/>
      <c r="RTO405" s="366"/>
      <c r="RTP405" s="366"/>
      <c r="RTQ405" s="366"/>
      <c r="RTR405" s="366"/>
      <c r="RTS405" s="366"/>
      <c r="RTT405" s="366"/>
      <c r="RTU405" s="366"/>
      <c r="RTV405" s="366"/>
      <c r="RTW405" s="366"/>
      <c r="RTX405" s="366"/>
      <c r="RTY405" s="366"/>
      <c r="RTZ405" s="366"/>
      <c r="RUA405" s="366"/>
      <c r="RUB405" s="366"/>
      <c r="RUC405" s="366"/>
      <c r="RUD405" s="366"/>
      <c r="RUE405" s="366"/>
      <c r="RUF405" s="366"/>
      <c r="RUG405" s="366"/>
      <c r="RUH405" s="366"/>
      <c r="RUI405" s="366"/>
      <c r="RUJ405" s="366"/>
      <c r="RUK405" s="366"/>
      <c r="RUL405" s="366"/>
      <c r="RUM405" s="366"/>
      <c r="RUN405" s="366"/>
      <c r="RUO405" s="366"/>
      <c r="RUP405" s="366"/>
      <c r="RUQ405" s="366"/>
      <c r="RUR405" s="366"/>
      <c r="RUS405" s="366"/>
      <c r="RUT405" s="366"/>
      <c r="RUU405" s="366"/>
      <c r="RUV405" s="366"/>
      <c r="RUW405" s="366"/>
      <c r="RUX405" s="366"/>
      <c r="RUY405" s="366"/>
      <c r="RUZ405" s="366"/>
      <c r="RVA405" s="366"/>
      <c r="RVB405" s="366"/>
      <c r="RVC405" s="366"/>
      <c r="RVD405" s="366"/>
      <c r="RVE405" s="366"/>
      <c r="RVF405" s="366"/>
      <c r="RVG405" s="366"/>
      <c r="RVH405" s="366"/>
      <c r="RVI405" s="366"/>
      <c r="RVJ405" s="366"/>
      <c r="RVK405" s="366"/>
      <c r="RVL405" s="366"/>
      <c r="RVM405" s="366"/>
      <c r="RVN405" s="366"/>
      <c r="RVO405" s="366"/>
      <c r="RVP405" s="366"/>
      <c r="RVQ405" s="366"/>
      <c r="RVR405" s="366"/>
      <c r="RVS405" s="366"/>
      <c r="RVT405" s="366"/>
      <c r="RVU405" s="366"/>
      <c r="RVV405" s="366"/>
      <c r="RVW405" s="366"/>
      <c r="RVX405" s="366"/>
      <c r="RVY405" s="366"/>
      <c r="RVZ405" s="366"/>
      <c r="RWA405" s="366"/>
      <c r="RWB405" s="366"/>
      <c r="RWC405" s="366"/>
      <c r="RWD405" s="366"/>
      <c r="RWE405" s="366"/>
      <c r="RWF405" s="366"/>
      <c r="RWG405" s="366"/>
      <c r="RWH405" s="366"/>
      <c r="RWI405" s="366"/>
      <c r="RWJ405" s="366"/>
      <c r="RWK405" s="366"/>
      <c r="RWL405" s="366"/>
      <c r="RWM405" s="366"/>
      <c r="RWN405" s="366"/>
      <c r="RWO405" s="366"/>
      <c r="RWP405" s="366"/>
      <c r="RWQ405" s="366"/>
      <c r="RWR405" s="366"/>
      <c r="RWS405" s="366"/>
      <c r="RWT405" s="366"/>
      <c r="RWU405" s="366"/>
      <c r="RWV405" s="366"/>
      <c r="RWW405" s="366"/>
      <c r="RWX405" s="366"/>
      <c r="RWY405" s="366"/>
      <c r="RWZ405" s="366"/>
      <c r="RXA405" s="366"/>
      <c r="RXB405" s="366"/>
      <c r="RXC405" s="366"/>
      <c r="RXD405" s="366"/>
      <c r="RXE405" s="366"/>
      <c r="RXF405" s="366"/>
      <c r="RXG405" s="366"/>
      <c r="RXH405" s="366"/>
      <c r="RXI405" s="366"/>
      <c r="RXJ405" s="366"/>
      <c r="RXK405" s="366"/>
      <c r="RXL405" s="366"/>
      <c r="RXM405" s="366"/>
      <c r="RXN405" s="366"/>
      <c r="RXO405" s="366"/>
      <c r="RXP405" s="366"/>
      <c r="RXQ405" s="366"/>
      <c r="RXR405" s="366"/>
      <c r="RXS405" s="366"/>
      <c r="RXT405" s="366"/>
      <c r="RXU405" s="366"/>
      <c r="RXV405" s="366"/>
      <c r="RXW405" s="366"/>
      <c r="RXX405" s="366"/>
      <c r="RXY405" s="366"/>
      <c r="RXZ405" s="366"/>
      <c r="RYA405" s="366"/>
      <c r="RYB405" s="366"/>
      <c r="RYC405" s="366"/>
      <c r="RYD405" s="366"/>
      <c r="RYE405" s="366"/>
      <c r="RYF405" s="366"/>
      <c r="RYG405" s="366"/>
      <c r="RYH405" s="366"/>
      <c r="RYI405" s="366"/>
      <c r="RYJ405" s="366"/>
      <c r="RYK405" s="366"/>
      <c r="RYL405" s="366"/>
      <c r="RYM405" s="366"/>
      <c r="RYN405" s="366"/>
      <c r="RYO405" s="366"/>
      <c r="RYP405" s="366"/>
      <c r="RYQ405" s="366"/>
      <c r="RYR405" s="366"/>
      <c r="RYS405" s="366"/>
      <c r="RYT405" s="366"/>
      <c r="RYU405" s="366"/>
      <c r="RYV405" s="366"/>
      <c r="RYW405" s="366"/>
      <c r="RYX405" s="366"/>
      <c r="RYY405" s="366"/>
      <c r="RYZ405" s="366"/>
      <c r="RZA405" s="366"/>
      <c r="RZB405" s="366"/>
      <c r="RZC405" s="366"/>
      <c r="RZD405" s="366"/>
      <c r="RZE405" s="366"/>
      <c r="RZF405" s="366"/>
      <c r="RZG405" s="366"/>
      <c r="RZH405" s="366"/>
      <c r="RZI405" s="366"/>
      <c r="RZJ405" s="366"/>
      <c r="RZK405" s="366"/>
      <c r="RZL405" s="366"/>
      <c r="RZM405" s="366"/>
      <c r="RZN405" s="366"/>
      <c r="RZO405" s="366"/>
      <c r="RZP405" s="366"/>
      <c r="RZQ405" s="366"/>
      <c r="RZR405" s="366"/>
      <c r="RZS405" s="366"/>
      <c r="RZT405" s="366"/>
      <c r="RZU405" s="366"/>
      <c r="RZV405" s="366"/>
      <c r="RZW405" s="366"/>
      <c r="RZX405" s="366"/>
      <c r="RZY405" s="366"/>
      <c r="RZZ405" s="366"/>
      <c r="SAA405" s="366"/>
      <c r="SAB405" s="366"/>
      <c r="SAC405" s="366"/>
      <c r="SAD405" s="366"/>
      <c r="SAE405" s="366"/>
      <c r="SAF405" s="366"/>
      <c r="SAG405" s="366"/>
      <c r="SAH405" s="366"/>
      <c r="SAI405" s="366"/>
      <c r="SAJ405" s="366"/>
      <c r="SAK405" s="366"/>
      <c r="SAL405" s="366"/>
      <c r="SAM405" s="366"/>
      <c r="SAN405" s="366"/>
      <c r="SAO405" s="366"/>
      <c r="SAP405" s="366"/>
      <c r="SAQ405" s="366"/>
      <c r="SAR405" s="366"/>
      <c r="SAS405" s="366"/>
      <c r="SAT405" s="366"/>
      <c r="SAU405" s="366"/>
      <c r="SAV405" s="366"/>
      <c r="SAW405" s="366"/>
      <c r="SAX405" s="366"/>
      <c r="SAY405" s="366"/>
      <c r="SAZ405" s="366"/>
      <c r="SBA405" s="366"/>
      <c r="SBB405" s="366"/>
      <c r="SBC405" s="366"/>
      <c r="SBD405" s="366"/>
      <c r="SBE405" s="366"/>
      <c r="SBF405" s="366"/>
      <c r="SBG405" s="366"/>
      <c r="SBH405" s="366"/>
      <c r="SBI405" s="366"/>
      <c r="SBJ405" s="366"/>
      <c r="SBK405" s="366"/>
      <c r="SBL405" s="366"/>
      <c r="SBM405" s="366"/>
      <c r="SBN405" s="366"/>
      <c r="SBO405" s="366"/>
      <c r="SBP405" s="366"/>
      <c r="SBQ405" s="366"/>
      <c r="SBR405" s="366"/>
      <c r="SBS405" s="366"/>
      <c r="SBT405" s="366"/>
      <c r="SBU405" s="366"/>
      <c r="SBV405" s="366"/>
      <c r="SBW405" s="366"/>
      <c r="SBX405" s="366"/>
      <c r="SBY405" s="366"/>
      <c r="SBZ405" s="366"/>
      <c r="SCA405" s="366"/>
      <c r="SCB405" s="366"/>
      <c r="SCC405" s="366"/>
      <c r="SCD405" s="366"/>
      <c r="SCE405" s="366"/>
      <c r="SCF405" s="366"/>
      <c r="SCG405" s="366"/>
      <c r="SCH405" s="366"/>
      <c r="SCI405" s="366"/>
      <c r="SCJ405" s="366"/>
      <c r="SCK405" s="366"/>
      <c r="SCL405" s="366"/>
      <c r="SCM405" s="366"/>
      <c r="SCN405" s="366"/>
      <c r="SCO405" s="366"/>
      <c r="SCP405" s="366"/>
      <c r="SCQ405" s="366"/>
      <c r="SCR405" s="366"/>
      <c r="SCS405" s="366"/>
      <c r="SCT405" s="366"/>
      <c r="SCU405" s="366"/>
      <c r="SCV405" s="366"/>
      <c r="SCW405" s="366"/>
      <c r="SCX405" s="366"/>
      <c r="SCY405" s="366"/>
      <c r="SCZ405" s="366"/>
      <c r="SDA405" s="366"/>
      <c r="SDB405" s="366"/>
      <c r="SDC405" s="366"/>
      <c r="SDD405" s="366"/>
      <c r="SDE405" s="366"/>
      <c r="SDF405" s="366"/>
      <c r="SDG405" s="366"/>
      <c r="SDH405" s="366"/>
      <c r="SDI405" s="366"/>
      <c r="SDJ405" s="366"/>
      <c r="SDK405" s="366"/>
      <c r="SDL405" s="366"/>
      <c r="SDM405" s="366"/>
      <c r="SDN405" s="366"/>
      <c r="SDO405" s="366"/>
      <c r="SDP405" s="366"/>
      <c r="SDQ405" s="366"/>
      <c r="SDR405" s="366"/>
      <c r="SDS405" s="366"/>
      <c r="SDT405" s="366"/>
      <c r="SDU405" s="366"/>
      <c r="SDV405" s="366"/>
      <c r="SDW405" s="366"/>
      <c r="SDX405" s="366"/>
      <c r="SDY405" s="366"/>
      <c r="SDZ405" s="366"/>
      <c r="SEA405" s="366"/>
      <c r="SEB405" s="366"/>
      <c r="SEC405" s="366"/>
      <c r="SED405" s="366"/>
      <c r="SEE405" s="366"/>
      <c r="SEF405" s="366"/>
      <c r="SEG405" s="366"/>
      <c r="SEH405" s="366"/>
      <c r="SEI405" s="366"/>
      <c r="SEJ405" s="366"/>
      <c r="SEK405" s="366"/>
      <c r="SEL405" s="366"/>
      <c r="SEM405" s="366"/>
      <c r="SEN405" s="366"/>
      <c r="SEO405" s="366"/>
      <c r="SEP405" s="366"/>
      <c r="SEQ405" s="366"/>
      <c r="SER405" s="366"/>
      <c r="SES405" s="366"/>
      <c r="SET405" s="366"/>
      <c r="SEU405" s="366"/>
      <c r="SEV405" s="366"/>
      <c r="SEW405" s="366"/>
      <c r="SEX405" s="366"/>
      <c r="SEY405" s="366"/>
      <c r="SEZ405" s="366"/>
      <c r="SFA405" s="366"/>
      <c r="SFB405" s="366"/>
      <c r="SFC405" s="366"/>
      <c r="SFD405" s="366"/>
      <c r="SFE405" s="366"/>
      <c r="SFF405" s="366"/>
      <c r="SFG405" s="366"/>
      <c r="SFH405" s="366"/>
      <c r="SFI405" s="366"/>
      <c r="SFJ405" s="366"/>
      <c r="SFK405" s="366"/>
      <c r="SFL405" s="366"/>
      <c r="SFM405" s="366"/>
      <c r="SFN405" s="366"/>
      <c r="SFO405" s="366"/>
      <c r="SFP405" s="366"/>
      <c r="SFQ405" s="366"/>
      <c r="SFR405" s="366"/>
      <c r="SFS405" s="366"/>
      <c r="SFT405" s="366"/>
      <c r="SFU405" s="366"/>
      <c r="SFV405" s="366"/>
      <c r="SFW405" s="366"/>
      <c r="SFX405" s="366"/>
      <c r="SFY405" s="366"/>
      <c r="SFZ405" s="366"/>
      <c r="SGA405" s="366"/>
      <c r="SGB405" s="366"/>
      <c r="SGC405" s="366"/>
      <c r="SGD405" s="366"/>
      <c r="SGE405" s="366"/>
      <c r="SGF405" s="366"/>
      <c r="SGG405" s="366"/>
      <c r="SGH405" s="366"/>
      <c r="SGI405" s="366"/>
      <c r="SGJ405" s="366"/>
      <c r="SGK405" s="366"/>
      <c r="SGL405" s="366"/>
      <c r="SGM405" s="366"/>
      <c r="SGN405" s="366"/>
      <c r="SGO405" s="366"/>
      <c r="SGP405" s="366"/>
      <c r="SGQ405" s="366"/>
      <c r="SGR405" s="366"/>
      <c r="SGS405" s="366"/>
      <c r="SGT405" s="366"/>
      <c r="SGU405" s="366"/>
      <c r="SGV405" s="366"/>
      <c r="SGW405" s="366"/>
      <c r="SGX405" s="366"/>
      <c r="SGY405" s="366"/>
      <c r="SGZ405" s="366"/>
      <c r="SHA405" s="366"/>
      <c r="SHB405" s="366"/>
      <c r="SHC405" s="366"/>
      <c r="SHD405" s="366"/>
      <c r="SHE405" s="366"/>
      <c r="SHF405" s="366"/>
      <c r="SHG405" s="366"/>
      <c r="SHH405" s="366"/>
      <c r="SHI405" s="366"/>
      <c r="SHJ405" s="366"/>
      <c r="SHK405" s="366"/>
      <c r="SHL405" s="366"/>
      <c r="SHM405" s="366"/>
      <c r="SHN405" s="366"/>
      <c r="SHO405" s="366"/>
      <c r="SHP405" s="366"/>
      <c r="SHQ405" s="366"/>
      <c r="SHR405" s="366"/>
      <c r="SHS405" s="366"/>
      <c r="SHT405" s="366"/>
      <c r="SHU405" s="366"/>
      <c r="SHV405" s="366"/>
      <c r="SHW405" s="366"/>
      <c r="SHX405" s="366"/>
      <c r="SHY405" s="366"/>
      <c r="SHZ405" s="366"/>
      <c r="SIA405" s="366"/>
      <c r="SIB405" s="366"/>
      <c r="SIC405" s="366"/>
      <c r="SID405" s="366"/>
      <c r="SIE405" s="366"/>
      <c r="SIF405" s="366"/>
      <c r="SIG405" s="366"/>
      <c r="SIH405" s="366"/>
      <c r="SII405" s="366"/>
      <c r="SIJ405" s="366"/>
      <c r="SIK405" s="366"/>
      <c r="SIL405" s="366"/>
      <c r="SIM405" s="366"/>
      <c r="SIN405" s="366"/>
      <c r="SIO405" s="366"/>
      <c r="SIP405" s="366"/>
      <c r="SIQ405" s="366"/>
      <c r="SIR405" s="366"/>
      <c r="SIS405" s="366"/>
      <c r="SIT405" s="366"/>
      <c r="SIU405" s="366"/>
      <c r="SIV405" s="366"/>
      <c r="SIW405" s="366"/>
      <c r="SIX405" s="366"/>
      <c r="SIY405" s="366"/>
      <c r="SIZ405" s="366"/>
      <c r="SJA405" s="366"/>
      <c r="SJB405" s="366"/>
      <c r="SJC405" s="366"/>
      <c r="SJD405" s="366"/>
      <c r="SJE405" s="366"/>
      <c r="SJF405" s="366"/>
      <c r="SJG405" s="366"/>
      <c r="SJH405" s="366"/>
      <c r="SJI405" s="366"/>
      <c r="SJJ405" s="366"/>
      <c r="SJK405" s="366"/>
      <c r="SJL405" s="366"/>
      <c r="SJM405" s="366"/>
      <c r="SJN405" s="366"/>
      <c r="SJO405" s="366"/>
      <c r="SJP405" s="366"/>
      <c r="SJQ405" s="366"/>
      <c r="SJR405" s="366"/>
      <c r="SJS405" s="366"/>
      <c r="SJT405" s="366"/>
      <c r="SJU405" s="366"/>
      <c r="SJV405" s="366"/>
      <c r="SJW405" s="366"/>
      <c r="SJX405" s="366"/>
      <c r="SJY405" s="366"/>
      <c r="SJZ405" s="366"/>
      <c r="SKA405" s="366"/>
      <c r="SKB405" s="366"/>
      <c r="SKC405" s="366"/>
      <c r="SKD405" s="366"/>
      <c r="SKE405" s="366"/>
      <c r="SKF405" s="366"/>
      <c r="SKG405" s="366"/>
      <c r="SKH405" s="366"/>
      <c r="SKI405" s="366"/>
      <c r="SKJ405" s="366"/>
      <c r="SKK405" s="366"/>
      <c r="SKL405" s="366"/>
      <c r="SKM405" s="366"/>
      <c r="SKN405" s="366"/>
      <c r="SKO405" s="366"/>
      <c r="SKP405" s="366"/>
      <c r="SKQ405" s="366"/>
      <c r="SKR405" s="366"/>
      <c r="SKS405" s="366"/>
      <c r="SKT405" s="366"/>
      <c r="SKU405" s="366"/>
      <c r="SKV405" s="366"/>
      <c r="SKW405" s="366"/>
      <c r="SKX405" s="366"/>
      <c r="SKY405" s="366"/>
      <c r="SKZ405" s="366"/>
      <c r="SLA405" s="366"/>
      <c r="SLB405" s="366"/>
      <c r="SLC405" s="366"/>
      <c r="SLD405" s="366"/>
      <c r="SLE405" s="366"/>
      <c r="SLF405" s="366"/>
      <c r="SLG405" s="366"/>
      <c r="SLH405" s="366"/>
      <c r="SLI405" s="366"/>
      <c r="SLJ405" s="366"/>
      <c r="SLK405" s="366"/>
      <c r="SLL405" s="366"/>
      <c r="SLM405" s="366"/>
      <c r="SLN405" s="366"/>
      <c r="SLO405" s="366"/>
      <c r="SLP405" s="366"/>
      <c r="SLQ405" s="366"/>
      <c r="SLR405" s="366"/>
      <c r="SLS405" s="366"/>
      <c r="SLT405" s="366"/>
      <c r="SLU405" s="366"/>
      <c r="SLV405" s="366"/>
      <c r="SLW405" s="366"/>
      <c r="SLX405" s="366"/>
      <c r="SLY405" s="366"/>
      <c r="SLZ405" s="366"/>
      <c r="SMA405" s="366"/>
      <c r="SMB405" s="366"/>
      <c r="SMC405" s="366"/>
      <c r="SMD405" s="366"/>
      <c r="SME405" s="366"/>
      <c r="SMF405" s="366"/>
      <c r="SMG405" s="366"/>
      <c r="SMH405" s="366"/>
      <c r="SMI405" s="366"/>
      <c r="SMJ405" s="366"/>
      <c r="SMK405" s="366"/>
      <c r="SML405" s="366"/>
      <c r="SMM405" s="366"/>
      <c r="SMN405" s="366"/>
      <c r="SMO405" s="366"/>
      <c r="SMP405" s="366"/>
      <c r="SMQ405" s="366"/>
      <c r="SMR405" s="366"/>
      <c r="SMS405" s="366"/>
      <c r="SMT405" s="366"/>
      <c r="SMU405" s="366"/>
      <c r="SMV405" s="366"/>
      <c r="SMW405" s="366"/>
      <c r="SMX405" s="366"/>
      <c r="SMY405" s="366"/>
      <c r="SMZ405" s="366"/>
      <c r="SNA405" s="366"/>
      <c r="SNB405" s="366"/>
      <c r="SNC405" s="366"/>
      <c r="SND405" s="366"/>
      <c r="SNE405" s="366"/>
      <c r="SNF405" s="366"/>
      <c r="SNG405" s="366"/>
      <c r="SNH405" s="366"/>
      <c r="SNI405" s="366"/>
      <c r="SNJ405" s="366"/>
      <c r="SNK405" s="366"/>
      <c r="SNL405" s="366"/>
      <c r="SNM405" s="366"/>
      <c r="SNN405" s="366"/>
      <c r="SNO405" s="366"/>
      <c r="SNP405" s="366"/>
      <c r="SNQ405" s="366"/>
      <c r="SNR405" s="366"/>
      <c r="SNS405" s="366"/>
      <c r="SNT405" s="366"/>
      <c r="SNU405" s="366"/>
      <c r="SNV405" s="366"/>
      <c r="SNW405" s="366"/>
      <c r="SNX405" s="366"/>
      <c r="SNY405" s="366"/>
      <c r="SNZ405" s="366"/>
      <c r="SOA405" s="366"/>
      <c r="SOB405" s="366"/>
      <c r="SOC405" s="366"/>
      <c r="SOD405" s="366"/>
      <c r="SOE405" s="366"/>
      <c r="SOF405" s="366"/>
      <c r="SOG405" s="366"/>
      <c r="SOH405" s="366"/>
      <c r="SOI405" s="366"/>
      <c r="SOJ405" s="366"/>
      <c r="SOK405" s="366"/>
      <c r="SOL405" s="366"/>
      <c r="SOM405" s="366"/>
      <c r="SON405" s="366"/>
      <c r="SOO405" s="366"/>
      <c r="SOP405" s="366"/>
      <c r="SOQ405" s="366"/>
      <c r="SOR405" s="366"/>
      <c r="SOS405" s="366"/>
      <c r="SOT405" s="366"/>
      <c r="SOU405" s="366"/>
      <c r="SOV405" s="366"/>
      <c r="SOW405" s="366"/>
      <c r="SOX405" s="366"/>
      <c r="SOY405" s="366"/>
      <c r="SOZ405" s="366"/>
      <c r="SPA405" s="366"/>
      <c r="SPB405" s="366"/>
      <c r="SPC405" s="366"/>
      <c r="SPD405" s="366"/>
      <c r="SPE405" s="366"/>
      <c r="SPF405" s="366"/>
      <c r="SPG405" s="366"/>
      <c r="SPH405" s="366"/>
      <c r="SPI405" s="366"/>
      <c r="SPJ405" s="366"/>
      <c r="SPK405" s="366"/>
      <c r="SPL405" s="366"/>
      <c r="SPM405" s="366"/>
      <c r="SPN405" s="366"/>
      <c r="SPO405" s="366"/>
      <c r="SPP405" s="366"/>
      <c r="SPQ405" s="366"/>
      <c r="SPR405" s="366"/>
      <c r="SPS405" s="366"/>
      <c r="SPT405" s="366"/>
      <c r="SPU405" s="366"/>
      <c r="SPV405" s="366"/>
      <c r="SPW405" s="366"/>
      <c r="SPX405" s="366"/>
      <c r="SPY405" s="366"/>
      <c r="SPZ405" s="366"/>
      <c r="SQA405" s="366"/>
      <c r="SQB405" s="366"/>
      <c r="SQC405" s="366"/>
      <c r="SQD405" s="366"/>
      <c r="SQE405" s="366"/>
      <c r="SQF405" s="366"/>
      <c r="SQG405" s="366"/>
      <c r="SQH405" s="366"/>
      <c r="SQI405" s="366"/>
      <c r="SQJ405" s="366"/>
      <c r="SQK405" s="366"/>
      <c r="SQL405" s="366"/>
      <c r="SQM405" s="366"/>
      <c r="SQN405" s="366"/>
      <c r="SQO405" s="366"/>
      <c r="SQP405" s="366"/>
      <c r="SQQ405" s="366"/>
      <c r="SQR405" s="366"/>
      <c r="SQS405" s="366"/>
      <c r="SQT405" s="366"/>
      <c r="SQU405" s="366"/>
      <c r="SQV405" s="366"/>
      <c r="SQW405" s="366"/>
      <c r="SQX405" s="366"/>
      <c r="SQY405" s="366"/>
      <c r="SQZ405" s="366"/>
      <c r="SRA405" s="366"/>
      <c r="SRB405" s="366"/>
      <c r="SRC405" s="366"/>
      <c r="SRD405" s="366"/>
      <c r="SRE405" s="366"/>
      <c r="SRF405" s="366"/>
      <c r="SRG405" s="366"/>
      <c r="SRH405" s="366"/>
      <c r="SRI405" s="366"/>
      <c r="SRJ405" s="366"/>
      <c r="SRK405" s="366"/>
      <c r="SRL405" s="366"/>
      <c r="SRM405" s="366"/>
      <c r="SRN405" s="366"/>
      <c r="SRO405" s="366"/>
      <c r="SRP405" s="366"/>
      <c r="SRQ405" s="366"/>
      <c r="SRR405" s="366"/>
      <c r="SRS405" s="366"/>
      <c r="SRT405" s="366"/>
      <c r="SRU405" s="366"/>
      <c r="SRV405" s="366"/>
      <c r="SRW405" s="366"/>
      <c r="SRX405" s="366"/>
      <c r="SRY405" s="366"/>
      <c r="SRZ405" s="366"/>
      <c r="SSA405" s="366"/>
      <c r="SSB405" s="366"/>
      <c r="SSC405" s="366"/>
      <c r="SSD405" s="366"/>
      <c r="SSE405" s="366"/>
      <c r="SSF405" s="366"/>
      <c r="SSG405" s="366"/>
      <c r="SSH405" s="366"/>
      <c r="SSI405" s="366"/>
      <c r="SSJ405" s="366"/>
      <c r="SSK405" s="366"/>
      <c r="SSL405" s="366"/>
      <c r="SSM405" s="366"/>
      <c r="SSN405" s="366"/>
      <c r="SSO405" s="366"/>
      <c r="SSP405" s="366"/>
      <c r="SSQ405" s="366"/>
      <c r="SSR405" s="366"/>
      <c r="SSS405" s="366"/>
      <c r="SST405" s="366"/>
      <c r="SSU405" s="366"/>
      <c r="SSV405" s="366"/>
      <c r="SSW405" s="366"/>
      <c r="SSX405" s="366"/>
      <c r="SSY405" s="366"/>
      <c r="SSZ405" s="366"/>
      <c r="STA405" s="366"/>
      <c r="STB405" s="366"/>
      <c r="STC405" s="366"/>
      <c r="STD405" s="366"/>
      <c r="STE405" s="366"/>
      <c r="STF405" s="366"/>
      <c r="STG405" s="366"/>
      <c r="STH405" s="366"/>
      <c r="STI405" s="366"/>
      <c r="STJ405" s="366"/>
      <c r="STK405" s="366"/>
      <c r="STL405" s="366"/>
      <c r="STM405" s="366"/>
      <c r="STN405" s="366"/>
      <c r="STO405" s="366"/>
      <c r="STP405" s="366"/>
      <c r="STQ405" s="366"/>
      <c r="STR405" s="366"/>
      <c r="STS405" s="366"/>
      <c r="STT405" s="366"/>
      <c r="STU405" s="366"/>
      <c r="STV405" s="366"/>
      <c r="STW405" s="366"/>
      <c r="STX405" s="366"/>
      <c r="STY405" s="366"/>
      <c r="STZ405" s="366"/>
      <c r="SUA405" s="366"/>
      <c r="SUB405" s="366"/>
      <c r="SUC405" s="366"/>
      <c r="SUD405" s="366"/>
      <c r="SUE405" s="366"/>
      <c r="SUF405" s="366"/>
      <c r="SUG405" s="366"/>
      <c r="SUH405" s="366"/>
      <c r="SUI405" s="366"/>
      <c r="SUJ405" s="366"/>
      <c r="SUK405" s="366"/>
      <c r="SUL405" s="366"/>
      <c r="SUM405" s="366"/>
      <c r="SUN405" s="366"/>
      <c r="SUO405" s="366"/>
      <c r="SUP405" s="366"/>
      <c r="SUQ405" s="366"/>
      <c r="SUR405" s="366"/>
      <c r="SUS405" s="366"/>
      <c r="SUT405" s="366"/>
      <c r="SUU405" s="366"/>
      <c r="SUV405" s="366"/>
      <c r="SUW405" s="366"/>
      <c r="SUX405" s="366"/>
      <c r="SUY405" s="366"/>
      <c r="SUZ405" s="366"/>
      <c r="SVA405" s="366"/>
      <c r="SVB405" s="366"/>
      <c r="SVC405" s="366"/>
      <c r="SVD405" s="366"/>
      <c r="SVE405" s="366"/>
      <c r="SVF405" s="366"/>
      <c r="SVG405" s="366"/>
      <c r="SVH405" s="366"/>
      <c r="SVI405" s="366"/>
      <c r="SVJ405" s="366"/>
      <c r="SVK405" s="366"/>
      <c r="SVL405" s="366"/>
      <c r="SVM405" s="366"/>
      <c r="SVN405" s="366"/>
      <c r="SVO405" s="366"/>
      <c r="SVP405" s="366"/>
      <c r="SVQ405" s="366"/>
      <c r="SVR405" s="366"/>
      <c r="SVS405" s="366"/>
      <c r="SVT405" s="366"/>
      <c r="SVU405" s="366"/>
      <c r="SVV405" s="366"/>
      <c r="SVW405" s="366"/>
      <c r="SVX405" s="366"/>
      <c r="SVY405" s="366"/>
      <c r="SVZ405" s="366"/>
      <c r="SWA405" s="366"/>
      <c r="SWB405" s="366"/>
      <c r="SWC405" s="366"/>
      <c r="SWD405" s="366"/>
      <c r="SWE405" s="366"/>
      <c r="SWF405" s="366"/>
      <c r="SWG405" s="366"/>
      <c r="SWH405" s="366"/>
      <c r="SWI405" s="366"/>
      <c r="SWJ405" s="366"/>
      <c r="SWK405" s="366"/>
      <c r="SWL405" s="366"/>
      <c r="SWM405" s="366"/>
      <c r="SWN405" s="366"/>
      <c r="SWO405" s="366"/>
      <c r="SWP405" s="366"/>
      <c r="SWQ405" s="366"/>
      <c r="SWR405" s="366"/>
      <c r="SWS405" s="366"/>
      <c r="SWT405" s="366"/>
      <c r="SWU405" s="366"/>
      <c r="SWV405" s="366"/>
      <c r="SWW405" s="366"/>
      <c r="SWX405" s="366"/>
      <c r="SWY405" s="366"/>
      <c r="SWZ405" s="366"/>
      <c r="SXA405" s="366"/>
      <c r="SXB405" s="366"/>
      <c r="SXC405" s="366"/>
      <c r="SXD405" s="366"/>
      <c r="SXE405" s="366"/>
      <c r="SXF405" s="366"/>
      <c r="SXG405" s="366"/>
      <c r="SXH405" s="366"/>
      <c r="SXI405" s="366"/>
      <c r="SXJ405" s="366"/>
      <c r="SXK405" s="366"/>
      <c r="SXL405" s="366"/>
      <c r="SXM405" s="366"/>
      <c r="SXN405" s="366"/>
      <c r="SXO405" s="366"/>
      <c r="SXP405" s="366"/>
      <c r="SXQ405" s="366"/>
      <c r="SXR405" s="366"/>
      <c r="SXS405" s="366"/>
      <c r="SXT405" s="366"/>
      <c r="SXU405" s="366"/>
      <c r="SXV405" s="366"/>
      <c r="SXW405" s="366"/>
      <c r="SXX405" s="366"/>
      <c r="SXY405" s="366"/>
      <c r="SXZ405" s="366"/>
      <c r="SYA405" s="366"/>
      <c r="SYB405" s="366"/>
      <c r="SYC405" s="366"/>
      <c r="SYD405" s="366"/>
      <c r="SYE405" s="366"/>
      <c r="SYF405" s="366"/>
      <c r="SYG405" s="366"/>
      <c r="SYH405" s="366"/>
      <c r="SYI405" s="366"/>
      <c r="SYJ405" s="366"/>
      <c r="SYK405" s="366"/>
      <c r="SYL405" s="366"/>
      <c r="SYM405" s="366"/>
      <c r="SYN405" s="366"/>
      <c r="SYO405" s="366"/>
      <c r="SYP405" s="366"/>
      <c r="SYQ405" s="366"/>
      <c r="SYR405" s="366"/>
      <c r="SYS405" s="366"/>
      <c r="SYT405" s="366"/>
      <c r="SYU405" s="366"/>
      <c r="SYV405" s="366"/>
      <c r="SYW405" s="366"/>
      <c r="SYX405" s="366"/>
      <c r="SYY405" s="366"/>
      <c r="SYZ405" s="366"/>
      <c r="SZA405" s="366"/>
      <c r="SZB405" s="366"/>
      <c r="SZC405" s="366"/>
      <c r="SZD405" s="366"/>
      <c r="SZE405" s="366"/>
      <c r="SZF405" s="366"/>
      <c r="SZG405" s="366"/>
      <c r="SZH405" s="366"/>
      <c r="SZI405" s="366"/>
      <c r="SZJ405" s="366"/>
      <c r="SZK405" s="366"/>
      <c r="SZL405" s="366"/>
      <c r="SZM405" s="366"/>
      <c r="SZN405" s="366"/>
      <c r="SZO405" s="366"/>
      <c r="SZP405" s="366"/>
      <c r="SZQ405" s="366"/>
      <c r="SZR405" s="366"/>
      <c r="SZS405" s="366"/>
      <c r="SZT405" s="366"/>
      <c r="SZU405" s="366"/>
      <c r="SZV405" s="366"/>
      <c r="SZW405" s="366"/>
      <c r="SZX405" s="366"/>
      <c r="SZY405" s="366"/>
      <c r="SZZ405" s="366"/>
      <c r="TAA405" s="366"/>
      <c r="TAB405" s="366"/>
      <c r="TAC405" s="366"/>
      <c r="TAD405" s="366"/>
      <c r="TAE405" s="366"/>
      <c r="TAF405" s="366"/>
      <c r="TAG405" s="366"/>
      <c r="TAH405" s="366"/>
      <c r="TAI405" s="366"/>
      <c r="TAJ405" s="366"/>
      <c r="TAK405" s="366"/>
      <c r="TAL405" s="366"/>
      <c r="TAM405" s="366"/>
      <c r="TAN405" s="366"/>
      <c r="TAO405" s="366"/>
      <c r="TAP405" s="366"/>
      <c r="TAQ405" s="366"/>
      <c r="TAR405" s="366"/>
      <c r="TAS405" s="366"/>
      <c r="TAT405" s="366"/>
      <c r="TAU405" s="366"/>
      <c r="TAV405" s="366"/>
      <c r="TAW405" s="366"/>
      <c r="TAX405" s="366"/>
      <c r="TAY405" s="366"/>
      <c r="TAZ405" s="366"/>
      <c r="TBA405" s="366"/>
      <c r="TBB405" s="366"/>
      <c r="TBC405" s="366"/>
      <c r="TBD405" s="366"/>
      <c r="TBE405" s="366"/>
      <c r="TBF405" s="366"/>
      <c r="TBG405" s="366"/>
      <c r="TBH405" s="366"/>
      <c r="TBI405" s="366"/>
      <c r="TBJ405" s="366"/>
      <c r="TBK405" s="366"/>
      <c r="TBL405" s="366"/>
      <c r="TBM405" s="366"/>
      <c r="TBN405" s="366"/>
      <c r="TBO405" s="366"/>
      <c r="TBP405" s="366"/>
      <c r="TBQ405" s="366"/>
      <c r="TBR405" s="366"/>
      <c r="TBS405" s="366"/>
      <c r="TBT405" s="366"/>
      <c r="TBU405" s="366"/>
      <c r="TBV405" s="366"/>
      <c r="TBW405" s="366"/>
      <c r="TBX405" s="366"/>
      <c r="TBY405" s="366"/>
      <c r="TBZ405" s="366"/>
      <c r="TCA405" s="366"/>
      <c r="TCB405" s="366"/>
      <c r="TCC405" s="366"/>
      <c r="TCD405" s="366"/>
      <c r="TCE405" s="366"/>
      <c r="TCF405" s="366"/>
      <c r="TCG405" s="366"/>
      <c r="TCH405" s="366"/>
      <c r="TCI405" s="366"/>
      <c r="TCJ405" s="366"/>
      <c r="TCK405" s="366"/>
      <c r="TCL405" s="366"/>
      <c r="TCM405" s="366"/>
      <c r="TCN405" s="366"/>
      <c r="TCO405" s="366"/>
      <c r="TCP405" s="366"/>
      <c r="TCQ405" s="366"/>
      <c r="TCR405" s="366"/>
      <c r="TCS405" s="366"/>
      <c r="TCT405" s="366"/>
      <c r="TCU405" s="366"/>
      <c r="TCV405" s="366"/>
      <c r="TCW405" s="366"/>
      <c r="TCX405" s="366"/>
      <c r="TCY405" s="366"/>
      <c r="TCZ405" s="366"/>
      <c r="TDA405" s="366"/>
      <c r="TDB405" s="366"/>
      <c r="TDC405" s="366"/>
      <c r="TDD405" s="366"/>
      <c r="TDE405" s="366"/>
      <c r="TDF405" s="366"/>
      <c r="TDG405" s="366"/>
      <c r="TDH405" s="366"/>
      <c r="TDI405" s="366"/>
      <c r="TDJ405" s="366"/>
      <c r="TDK405" s="366"/>
      <c r="TDL405" s="366"/>
      <c r="TDM405" s="366"/>
      <c r="TDN405" s="366"/>
      <c r="TDO405" s="366"/>
      <c r="TDP405" s="366"/>
      <c r="TDQ405" s="366"/>
      <c r="TDR405" s="366"/>
      <c r="TDS405" s="366"/>
      <c r="TDT405" s="366"/>
      <c r="TDU405" s="366"/>
      <c r="TDV405" s="366"/>
      <c r="TDW405" s="366"/>
      <c r="TDX405" s="366"/>
      <c r="TDY405" s="366"/>
      <c r="TDZ405" s="366"/>
      <c r="TEA405" s="366"/>
      <c r="TEB405" s="366"/>
      <c r="TEC405" s="366"/>
      <c r="TED405" s="366"/>
      <c r="TEE405" s="366"/>
      <c r="TEF405" s="366"/>
      <c r="TEG405" s="366"/>
      <c r="TEH405" s="366"/>
      <c r="TEI405" s="366"/>
      <c r="TEJ405" s="366"/>
      <c r="TEK405" s="366"/>
      <c r="TEL405" s="366"/>
      <c r="TEM405" s="366"/>
      <c r="TEN405" s="366"/>
      <c r="TEO405" s="366"/>
      <c r="TEP405" s="366"/>
      <c r="TEQ405" s="366"/>
      <c r="TER405" s="366"/>
      <c r="TES405" s="366"/>
      <c r="TET405" s="366"/>
      <c r="TEU405" s="366"/>
      <c r="TEV405" s="366"/>
      <c r="TEW405" s="366"/>
      <c r="TEX405" s="366"/>
      <c r="TEY405" s="366"/>
      <c r="TEZ405" s="366"/>
      <c r="TFA405" s="366"/>
      <c r="TFB405" s="366"/>
      <c r="TFC405" s="366"/>
      <c r="TFD405" s="366"/>
      <c r="TFE405" s="366"/>
      <c r="TFF405" s="366"/>
      <c r="TFG405" s="366"/>
      <c r="TFH405" s="366"/>
      <c r="TFI405" s="366"/>
      <c r="TFJ405" s="366"/>
      <c r="TFK405" s="366"/>
      <c r="TFL405" s="366"/>
      <c r="TFM405" s="366"/>
      <c r="TFN405" s="366"/>
      <c r="TFO405" s="366"/>
      <c r="TFP405" s="366"/>
      <c r="TFQ405" s="366"/>
      <c r="TFR405" s="366"/>
      <c r="TFS405" s="366"/>
      <c r="TFT405" s="366"/>
      <c r="TFU405" s="366"/>
      <c r="TFV405" s="366"/>
      <c r="TFW405" s="366"/>
      <c r="TFX405" s="366"/>
      <c r="TFY405" s="366"/>
      <c r="TFZ405" s="366"/>
      <c r="TGA405" s="366"/>
      <c r="TGB405" s="366"/>
      <c r="TGC405" s="366"/>
      <c r="TGD405" s="366"/>
      <c r="TGE405" s="366"/>
      <c r="TGF405" s="366"/>
      <c r="TGG405" s="366"/>
      <c r="TGH405" s="366"/>
      <c r="TGI405" s="366"/>
      <c r="TGJ405" s="366"/>
      <c r="TGK405" s="366"/>
      <c r="TGL405" s="366"/>
      <c r="TGM405" s="366"/>
      <c r="TGN405" s="366"/>
      <c r="TGO405" s="366"/>
      <c r="TGP405" s="366"/>
      <c r="TGQ405" s="366"/>
      <c r="TGR405" s="366"/>
      <c r="TGS405" s="366"/>
      <c r="TGT405" s="366"/>
      <c r="TGU405" s="366"/>
      <c r="TGV405" s="366"/>
      <c r="TGW405" s="366"/>
      <c r="TGX405" s="366"/>
      <c r="TGY405" s="366"/>
      <c r="TGZ405" s="366"/>
      <c r="THA405" s="366"/>
      <c r="THB405" s="366"/>
      <c r="THC405" s="366"/>
      <c r="THD405" s="366"/>
      <c r="THE405" s="366"/>
      <c r="THF405" s="366"/>
      <c r="THG405" s="366"/>
      <c r="THH405" s="366"/>
      <c r="THI405" s="366"/>
      <c r="THJ405" s="366"/>
      <c r="THK405" s="366"/>
      <c r="THL405" s="366"/>
      <c r="THM405" s="366"/>
      <c r="THN405" s="366"/>
      <c r="THO405" s="366"/>
      <c r="THP405" s="366"/>
      <c r="THQ405" s="366"/>
      <c r="THR405" s="366"/>
      <c r="THS405" s="366"/>
      <c r="THT405" s="366"/>
      <c r="THU405" s="366"/>
      <c r="THV405" s="366"/>
      <c r="THW405" s="366"/>
      <c r="THX405" s="366"/>
      <c r="THY405" s="366"/>
      <c r="THZ405" s="366"/>
      <c r="TIA405" s="366"/>
      <c r="TIB405" s="366"/>
      <c r="TIC405" s="366"/>
      <c r="TID405" s="366"/>
      <c r="TIE405" s="366"/>
      <c r="TIF405" s="366"/>
      <c r="TIG405" s="366"/>
      <c r="TIH405" s="366"/>
      <c r="TII405" s="366"/>
      <c r="TIJ405" s="366"/>
      <c r="TIK405" s="366"/>
      <c r="TIL405" s="366"/>
      <c r="TIM405" s="366"/>
      <c r="TIN405" s="366"/>
      <c r="TIO405" s="366"/>
      <c r="TIP405" s="366"/>
      <c r="TIQ405" s="366"/>
      <c r="TIR405" s="366"/>
      <c r="TIS405" s="366"/>
      <c r="TIT405" s="366"/>
      <c r="TIU405" s="366"/>
      <c r="TIV405" s="366"/>
      <c r="TIW405" s="366"/>
      <c r="TIX405" s="366"/>
      <c r="TIY405" s="366"/>
      <c r="TIZ405" s="366"/>
      <c r="TJA405" s="366"/>
      <c r="TJB405" s="366"/>
      <c r="TJC405" s="366"/>
      <c r="TJD405" s="366"/>
      <c r="TJE405" s="366"/>
      <c r="TJF405" s="366"/>
      <c r="TJG405" s="366"/>
      <c r="TJH405" s="366"/>
      <c r="TJI405" s="366"/>
      <c r="TJJ405" s="366"/>
      <c r="TJK405" s="366"/>
      <c r="TJL405" s="366"/>
      <c r="TJM405" s="366"/>
      <c r="TJN405" s="366"/>
      <c r="TJO405" s="366"/>
      <c r="TJP405" s="366"/>
      <c r="TJQ405" s="366"/>
      <c r="TJR405" s="366"/>
      <c r="TJS405" s="366"/>
      <c r="TJT405" s="366"/>
      <c r="TJU405" s="366"/>
      <c r="TJV405" s="366"/>
      <c r="TJW405" s="366"/>
      <c r="TJX405" s="366"/>
      <c r="TJY405" s="366"/>
      <c r="TJZ405" s="366"/>
      <c r="TKA405" s="366"/>
      <c r="TKB405" s="366"/>
      <c r="TKC405" s="366"/>
      <c r="TKD405" s="366"/>
      <c r="TKE405" s="366"/>
      <c r="TKF405" s="366"/>
      <c r="TKG405" s="366"/>
      <c r="TKH405" s="366"/>
      <c r="TKI405" s="366"/>
      <c r="TKJ405" s="366"/>
      <c r="TKK405" s="366"/>
      <c r="TKL405" s="366"/>
      <c r="TKM405" s="366"/>
      <c r="TKN405" s="366"/>
      <c r="TKO405" s="366"/>
      <c r="TKP405" s="366"/>
      <c r="TKQ405" s="366"/>
      <c r="TKR405" s="366"/>
      <c r="TKS405" s="366"/>
      <c r="TKT405" s="366"/>
      <c r="TKU405" s="366"/>
      <c r="TKV405" s="366"/>
      <c r="TKW405" s="366"/>
      <c r="TKX405" s="366"/>
      <c r="TKY405" s="366"/>
      <c r="TKZ405" s="366"/>
      <c r="TLA405" s="366"/>
      <c r="TLB405" s="366"/>
      <c r="TLC405" s="366"/>
      <c r="TLD405" s="366"/>
      <c r="TLE405" s="366"/>
      <c r="TLF405" s="366"/>
      <c r="TLG405" s="366"/>
      <c r="TLH405" s="366"/>
      <c r="TLI405" s="366"/>
      <c r="TLJ405" s="366"/>
      <c r="TLK405" s="366"/>
      <c r="TLL405" s="366"/>
      <c r="TLM405" s="366"/>
      <c r="TLN405" s="366"/>
      <c r="TLO405" s="366"/>
      <c r="TLP405" s="366"/>
      <c r="TLQ405" s="366"/>
      <c r="TLR405" s="366"/>
      <c r="TLS405" s="366"/>
      <c r="TLT405" s="366"/>
      <c r="TLU405" s="366"/>
      <c r="TLV405" s="366"/>
      <c r="TLW405" s="366"/>
      <c r="TLX405" s="366"/>
      <c r="TLY405" s="366"/>
      <c r="TLZ405" s="366"/>
      <c r="TMA405" s="366"/>
      <c r="TMB405" s="366"/>
      <c r="TMC405" s="366"/>
      <c r="TMD405" s="366"/>
      <c r="TME405" s="366"/>
      <c r="TMF405" s="366"/>
      <c r="TMG405" s="366"/>
      <c r="TMH405" s="366"/>
      <c r="TMI405" s="366"/>
      <c r="TMJ405" s="366"/>
      <c r="TMK405" s="366"/>
      <c r="TML405" s="366"/>
      <c r="TMM405" s="366"/>
      <c r="TMN405" s="366"/>
      <c r="TMO405" s="366"/>
      <c r="TMP405" s="366"/>
      <c r="TMQ405" s="366"/>
      <c r="TMR405" s="366"/>
      <c r="TMS405" s="366"/>
      <c r="TMT405" s="366"/>
      <c r="TMU405" s="366"/>
      <c r="TMV405" s="366"/>
      <c r="TMW405" s="366"/>
      <c r="TMX405" s="366"/>
      <c r="TMY405" s="366"/>
      <c r="TMZ405" s="366"/>
      <c r="TNA405" s="366"/>
      <c r="TNB405" s="366"/>
      <c r="TNC405" s="366"/>
      <c r="TND405" s="366"/>
      <c r="TNE405" s="366"/>
      <c r="TNF405" s="366"/>
      <c r="TNG405" s="366"/>
      <c r="TNH405" s="366"/>
      <c r="TNI405" s="366"/>
      <c r="TNJ405" s="366"/>
      <c r="TNK405" s="366"/>
      <c r="TNL405" s="366"/>
      <c r="TNM405" s="366"/>
      <c r="TNN405" s="366"/>
      <c r="TNO405" s="366"/>
      <c r="TNP405" s="366"/>
      <c r="TNQ405" s="366"/>
      <c r="TNR405" s="366"/>
      <c r="TNS405" s="366"/>
      <c r="TNT405" s="366"/>
      <c r="TNU405" s="366"/>
      <c r="TNV405" s="366"/>
      <c r="TNW405" s="366"/>
      <c r="TNX405" s="366"/>
      <c r="TNY405" s="366"/>
      <c r="TNZ405" s="366"/>
      <c r="TOA405" s="366"/>
      <c r="TOB405" s="366"/>
      <c r="TOC405" s="366"/>
      <c r="TOD405" s="366"/>
      <c r="TOE405" s="366"/>
      <c r="TOF405" s="366"/>
      <c r="TOG405" s="366"/>
      <c r="TOH405" s="366"/>
      <c r="TOI405" s="366"/>
      <c r="TOJ405" s="366"/>
      <c r="TOK405" s="366"/>
      <c r="TOL405" s="366"/>
      <c r="TOM405" s="366"/>
      <c r="TON405" s="366"/>
      <c r="TOO405" s="366"/>
      <c r="TOP405" s="366"/>
      <c r="TOQ405" s="366"/>
      <c r="TOR405" s="366"/>
      <c r="TOS405" s="366"/>
      <c r="TOT405" s="366"/>
      <c r="TOU405" s="366"/>
      <c r="TOV405" s="366"/>
      <c r="TOW405" s="366"/>
      <c r="TOX405" s="366"/>
      <c r="TOY405" s="366"/>
      <c r="TOZ405" s="366"/>
      <c r="TPA405" s="366"/>
      <c r="TPB405" s="366"/>
      <c r="TPC405" s="366"/>
      <c r="TPD405" s="366"/>
      <c r="TPE405" s="366"/>
      <c r="TPF405" s="366"/>
      <c r="TPG405" s="366"/>
      <c r="TPH405" s="366"/>
      <c r="TPI405" s="366"/>
      <c r="TPJ405" s="366"/>
      <c r="TPK405" s="366"/>
      <c r="TPL405" s="366"/>
      <c r="TPM405" s="366"/>
      <c r="TPN405" s="366"/>
      <c r="TPO405" s="366"/>
      <c r="TPP405" s="366"/>
      <c r="TPQ405" s="366"/>
      <c r="TPR405" s="366"/>
      <c r="TPS405" s="366"/>
      <c r="TPT405" s="366"/>
      <c r="TPU405" s="366"/>
      <c r="TPV405" s="366"/>
      <c r="TPW405" s="366"/>
      <c r="TPX405" s="366"/>
      <c r="TPY405" s="366"/>
      <c r="TPZ405" s="366"/>
      <c r="TQA405" s="366"/>
      <c r="TQB405" s="366"/>
      <c r="TQC405" s="366"/>
      <c r="TQD405" s="366"/>
      <c r="TQE405" s="366"/>
      <c r="TQF405" s="366"/>
      <c r="TQG405" s="366"/>
      <c r="TQH405" s="366"/>
      <c r="TQI405" s="366"/>
      <c r="TQJ405" s="366"/>
      <c r="TQK405" s="366"/>
      <c r="TQL405" s="366"/>
      <c r="TQM405" s="366"/>
      <c r="TQN405" s="366"/>
      <c r="TQO405" s="366"/>
      <c r="TQP405" s="366"/>
      <c r="TQQ405" s="366"/>
      <c r="TQR405" s="366"/>
      <c r="TQS405" s="366"/>
      <c r="TQT405" s="366"/>
      <c r="TQU405" s="366"/>
      <c r="TQV405" s="366"/>
      <c r="TQW405" s="366"/>
      <c r="TQX405" s="366"/>
      <c r="TQY405" s="366"/>
      <c r="TQZ405" s="366"/>
      <c r="TRA405" s="366"/>
      <c r="TRB405" s="366"/>
      <c r="TRC405" s="366"/>
      <c r="TRD405" s="366"/>
      <c r="TRE405" s="366"/>
      <c r="TRF405" s="366"/>
      <c r="TRG405" s="366"/>
      <c r="TRH405" s="366"/>
      <c r="TRI405" s="366"/>
      <c r="TRJ405" s="366"/>
      <c r="TRK405" s="366"/>
      <c r="TRL405" s="366"/>
      <c r="TRM405" s="366"/>
      <c r="TRN405" s="366"/>
      <c r="TRO405" s="366"/>
      <c r="TRP405" s="366"/>
      <c r="TRQ405" s="366"/>
      <c r="TRR405" s="366"/>
      <c r="TRS405" s="366"/>
      <c r="TRT405" s="366"/>
      <c r="TRU405" s="366"/>
      <c r="TRV405" s="366"/>
      <c r="TRW405" s="366"/>
      <c r="TRX405" s="366"/>
      <c r="TRY405" s="366"/>
      <c r="TRZ405" s="366"/>
      <c r="TSA405" s="366"/>
      <c r="TSB405" s="366"/>
      <c r="TSC405" s="366"/>
      <c r="TSD405" s="366"/>
      <c r="TSE405" s="366"/>
      <c r="TSF405" s="366"/>
      <c r="TSG405" s="366"/>
      <c r="TSH405" s="366"/>
      <c r="TSI405" s="366"/>
      <c r="TSJ405" s="366"/>
      <c r="TSK405" s="366"/>
      <c r="TSL405" s="366"/>
      <c r="TSM405" s="366"/>
      <c r="TSN405" s="366"/>
      <c r="TSO405" s="366"/>
      <c r="TSP405" s="366"/>
      <c r="TSQ405" s="366"/>
      <c r="TSR405" s="366"/>
      <c r="TSS405" s="366"/>
      <c r="TST405" s="366"/>
      <c r="TSU405" s="366"/>
      <c r="TSV405" s="366"/>
      <c r="TSW405" s="366"/>
      <c r="TSX405" s="366"/>
      <c r="TSY405" s="366"/>
      <c r="TSZ405" s="366"/>
      <c r="TTA405" s="366"/>
      <c r="TTB405" s="366"/>
      <c r="TTC405" s="366"/>
      <c r="TTD405" s="366"/>
      <c r="TTE405" s="366"/>
      <c r="TTF405" s="366"/>
      <c r="TTG405" s="366"/>
      <c r="TTH405" s="366"/>
      <c r="TTI405" s="366"/>
      <c r="TTJ405" s="366"/>
      <c r="TTK405" s="366"/>
      <c r="TTL405" s="366"/>
      <c r="TTM405" s="366"/>
      <c r="TTN405" s="366"/>
      <c r="TTO405" s="366"/>
      <c r="TTP405" s="366"/>
      <c r="TTQ405" s="366"/>
      <c r="TTR405" s="366"/>
      <c r="TTS405" s="366"/>
      <c r="TTT405" s="366"/>
      <c r="TTU405" s="366"/>
      <c r="TTV405" s="366"/>
      <c r="TTW405" s="366"/>
      <c r="TTX405" s="366"/>
      <c r="TTY405" s="366"/>
      <c r="TTZ405" s="366"/>
      <c r="TUA405" s="366"/>
      <c r="TUB405" s="366"/>
      <c r="TUC405" s="366"/>
      <c r="TUD405" s="366"/>
      <c r="TUE405" s="366"/>
      <c r="TUF405" s="366"/>
      <c r="TUG405" s="366"/>
      <c r="TUH405" s="366"/>
      <c r="TUI405" s="366"/>
      <c r="TUJ405" s="366"/>
      <c r="TUK405" s="366"/>
      <c r="TUL405" s="366"/>
      <c r="TUM405" s="366"/>
      <c r="TUN405" s="366"/>
      <c r="TUO405" s="366"/>
      <c r="TUP405" s="366"/>
      <c r="TUQ405" s="366"/>
      <c r="TUR405" s="366"/>
      <c r="TUS405" s="366"/>
      <c r="TUT405" s="366"/>
      <c r="TUU405" s="366"/>
      <c r="TUV405" s="366"/>
      <c r="TUW405" s="366"/>
      <c r="TUX405" s="366"/>
      <c r="TUY405" s="366"/>
      <c r="TUZ405" s="366"/>
      <c r="TVA405" s="366"/>
      <c r="TVB405" s="366"/>
      <c r="TVC405" s="366"/>
      <c r="TVD405" s="366"/>
      <c r="TVE405" s="366"/>
      <c r="TVF405" s="366"/>
      <c r="TVG405" s="366"/>
      <c r="TVH405" s="366"/>
      <c r="TVI405" s="366"/>
      <c r="TVJ405" s="366"/>
      <c r="TVK405" s="366"/>
      <c r="TVL405" s="366"/>
      <c r="TVM405" s="366"/>
      <c r="TVN405" s="366"/>
      <c r="TVO405" s="366"/>
      <c r="TVP405" s="366"/>
      <c r="TVQ405" s="366"/>
      <c r="TVR405" s="366"/>
      <c r="TVS405" s="366"/>
      <c r="TVT405" s="366"/>
      <c r="TVU405" s="366"/>
      <c r="TVV405" s="366"/>
      <c r="TVW405" s="366"/>
      <c r="TVX405" s="366"/>
      <c r="TVY405" s="366"/>
      <c r="TVZ405" s="366"/>
      <c r="TWA405" s="366"/>
      <c r="TWB405" s="366"/>
      <c r="TWC405" s="366"/>
      <c r="TWD405" s="366"/>
      <c r="TWE405" s="366"/>
      <c r="TWF405" s="366"/>
      <c r="TWG405" s="366"/>
      <c r="TWH405" s="366"/>
      <c r="TWI405" s="366"/>
      <c r="TWJ405" s="366"/>
      <c r="TWK405" s="366"/>
      <c r="TWL405" s="366"/>
      <c r="TWM405" s="366"/>
      <c r="TWN405" s="366"/>
      <c r="TWO405" s="366"/>
      <c r="TWP405" s="366"/>
      <c r="TWQ405" s="366"/>
      <c r="TWR405" s="366"/>
      <c r="TWS405" s="366"/>
      <c r="TWT405" s="366"/>
      <c r="TWU405" s="366"/>
      <c r="TWV405" s="366"/>
      <c r="TWW405" s="366"/>
      <c r="TWX405" s="366"/>
      <c r="TWY405" s="366"/>
      <c r="TWZ405" s="366"/>
      <c r="TXA405" s="366"/>
      <c r="TXB405" s="366"/>
      <c r="TXC405" s="366"/>
      <c r="TXD405" s="366"/>
      <c r="TXE405" s="366"/>
      <c r="TXF405" s="366"/>
      <c r="TXG405" s="366"/>
      <c r="TXH405" s="366"/>
      <c r="TXI405" s="366"/>
      <c r="TXJ405" s="366"/>
      <c r="TXK405" s="366"/>
      <c r="TXL405" s="366"/>
      <c r="TXM405" s="366"/>
      <c r="TXN405" s="366"/>
      <c r="TXO405" s="366"/>
      <c r="TXP405" s="366"/>
      <c r="TXQ405" s="366"/>
      <c r="TXR405" s="366"/>
      <c r="TXS405" s="366"/>
      <c r="TXT405" s="366"/>
      <c r="TXU405" s="366"/>
      <c r="TXV405" s="366"/>
      <c r="TXW405" s="366"/>
      <c r="TXX405" s="366"/>
      <c r="TXY405" s="366"/>
      <c r="TXZ405" s="366"/>
      <c r="TYA405" s="366"/>
      <c r="TYB405" s="366"/>
      <c r="TYC405" s="366"/>
      <c r="TYD405" s="366"/>
      <c r="TYE405" s="366"/>
      <c r="TYF405" s="366"/>
      <c r="TYG405" s="366"/>
      <c r="TYH405" s="366"/>
      <c r="TYI405" s="366"/>
      <c r="TYJ405" s="366"/>
      <c r="TYK405" s="366"/>
      <c r="TYL405" s="366"/>
      <c r="TYM405" s="366"/>
      <c r="TYN405" s="366"/>
      <c r="TYO405" s="366"/>
      <c r="TYP405" s="366"/>
      <c r="TYQ405" s="366"/>
      <c r="TYR405" s="366"/>
      <c r="TYS405" s="366"/>
      <c r="TYT405" s="366"/>
      <c r="TYU405" s="366"/>
      <c r="TYV405" s="366"/>
      <c r="TYW405" s="366"/>
      <c r="TYX405" s="366"/>
      <c r="TYY405" s="366"/>
      <c r="TYZ405" s="366"/>
      <c r="TZA405" s="366"/>
      <c r="TZB405" s="366"/>
      <c r="TZC405" s="366"/>
      <c r="TZD405" s="366"/>
      <c r="TZE405" s="366"/>
      <c r="TZF405" s="366"/>
      <c r="TZG405" s="366"/>
      <c r="TZH405" s="366"/>
      <c r="TZI405" s="366"/>
      <c r="TZJ405" s="366"/>
      <c r="TZK405" s="366"/>
      <c r="TZL405" s="366"/>
      <c r="TZM405" s="366"/>
      <c r="TZN405" s="366"/>
      <c r="TZO405" s="366"/>
      <c r="TZP405" s="366"/>
      <c r="TZQ405" s="366"/>
      <c r="TZR405" s="366"/>
      <c r="TZS405" s="366"/>
      <c r="TZT405" s="366"/>
      <c r="TZU405" s="366"/>
      <c r="TZV405" s="366"/>
      <c r="TZW405" s="366"/>
      <c r="TZX405" s="366"/>
      <c r="TZY405" s="366"/>
      <c r="TZZ405" s="366"/>
      <c r="UAA405" s="366"/>
      <c r="UAB405" s="366"/>
      <c r="UAC405" s="366"/>
      <c r="UAD405" s="366"/>
      <c r="UAE405" s="366"/>
      <c r="UAF405" s="366"/>
      <c r="UAG405" s="366"/>
      <c r="UAH405" s="366"/>
      <c r="UAI405" s="366"/>
      <c r="UAJ405" s="366"/>
      <c r="UAK405" s="366"/>
      <c r="UAL405" s="366"/>
      <c r="UAM405" s="366"/>
      <c r="UAN405" s="366"/>
      <c r="UAO405" s="366"/>
      <c r="UAP405" s="366"/>
      <c r="UAQ405" s="366"/>
      <c r="UAR405" s="366"/>
      <c r="UAS405" s="366"/>
      <c r="UAT405" s="366"/>
      <c r="UAU405" s="366"/>
      <c r="UAV405" s="366"/>
      <c r="UAW405" s="366"/>
      <c r="UAX405" s="366"/>
      <c r="UAY405" s="366"/>
      <c r="UAZ405" s="366"/>
      <c r="UBA405" s="366"/>
      <c r="UBB405" s="366"/>
      <c r="UBC405" s="366"/>
      <c r="UBD405" s="366"/>
      <c r="UBE405" s="366"/>
      <c r="UBF405" s="366"/>
      <c r="UBG405" s="366"/>
      <c r="UBH405" s="366"/>
      <c r="UBI405" s="366"/>
      <c r="UBJ405" s="366"/>
      <c r="UBK405" s="366"/>
      <c r="UBL405" s="366"/>
      <c r="UBM405" s="366"/>
      <c r="UBN405" s="366"/>
      <c r="UBO405" s="366"/>
      <c r="UBP405" s="366"/>
      <c r="UBQ405" s="366"/>
      <c r="UBR405" s="366"/>
      <c r="UBS405" s="366"/>
      <c r="UBT405" s="366"/>
      <c r="UBU405" s="366"/>
      <c r="UBV405" s="366"/>
      <c r="UBW405" s="366"/>
      <c r="UBX405" s="366"/>
      <c r="UBY405" s="366"/>
      <c r="UBZ405" s="366"/>
      <c r="UCA405" s="366"/>
      <c r="UCB405" s="366"/>
      <c r="UCC405" s="366"/>
      <c r="UCD405" s="366"/>
      <c r="UCE405" s="366"/>
      <c r="UCF405" s="366"/>
      <c r="UCG405" s="366"/>
      <c r="UCH405" s="366"/>
      <c r="UCI405" s="366"/>
      <c r="UCJ405" s="366"/>
      <c r="UCK405" s="366"/>
      <c r="UCL405" s="366"/>
      <c r="UCM405" s="366"/>
      <c r="UCN405" s="366"/>
      <c r="UCO405" s="366"/>
      <c r="UCP405" s="366"/>
      <c r="UCQ405" s="366"/>
      <c r="UCR405" s="366"/>
      <c r="UCS405" s="366"/>
      <c r="UCT405" s="366"/>
      <c r="UCU405" s="366"/>
      <c r="UCV405" s="366"/>
      <c r="UCW405" s="366"/>
      <c r="UCX405" s="366"/>
      <c r="UCY405" s="366"/>
      <c r="UCZ405" s="366"/>
      <c r="UDA405" s="366"/>
      <c r="UDB405" s="366"/>
      <c r="UDC405" s="366"/>
      <c r="UDD405" s="366"/>
      <c r="UDE405" s="366"/>
      <c r="UDF405" s="366"/>
      <c r="UDG405" s="366"/>
      <c r="UDH405" s="366"/>
      <c r="UDI405" s="366"/>
      <c r="UDJ405" s="366"/>
      <c r="UDK405" s="366"/>
      <c r="UDL405" s="366"/>
      <c r="UDM405" s="366"/>
      <c r="UDN405" s="366"/>
      <c r="UDO405" s="366"/>
      <c r="UDP405" s="366"/>
      <c r="UDQ405" s="366"/>
      <c r="UDR405" s="366"/>
      <c r="UDS405" s="366"/>
      <c r="UDT405" s="366"/>
      <c r="UDU405" s="366"/>
      <c r="UDV405" s="366"/>
      <c r="UDW405" s="366"/>
      <c r="UDX405" s="366"/>
      <c r="UDY405" s="366"/>
      <c r="UDZ405" s="366"/>
      <c r="UEA405" s="366"/>
      <c r="UEB405" s="366"/>
      <c r="UEC405" s="366"/>
      <c r="UED405" s="366"/>
      <c r="UEE405" s="366"/>
      <c r="UEF405" s="366"/>
      <c r="UEG405" s="366"/>
      <c r="UEH405" s="366"/>
      <c r="UEI405" s="366"/>
      <c r="UEJ405" s="366"/>
      <c r="UEK405" s="366"/>
      <c r="UEL405" s="366"/>
      <c r="UEM405" s="366"/>
      <c r="UEN405" s="366"/>
      <c r="UEO405" s="366"/>
      <c r="UEP405" s="366"/>
      <c r="UEQ405" s="366"/>
      <c r="UER405" s="366"/>
      <c r="UES405" s="366"/>
      <c r="UET405" s="366"/>
      <c r="UEU405" s="366"/>
      <c r="UEV405" s="366"/>
      <c r="UEW405" s="366"/>
      <c r="UEX405" s="366"/>
      <c r="UEY405" s="366"/>
      <c r="UEZ405" s="366"/>
      <c r="UFA405" s="366"/>
      <c r="UFB405" s="366"/>
      <c r="UFC405" s="366"/>
      <c r="UFD405" s="366"/>
      <c r="UFE405" s="366"/>
      <c r="UFF405" s="366"/>
      <c r="UFG405" s="366"/>
      <c r="UFH405" s="366"/>
      <c r="UFI405" s="366"/>
      <c r="UFJ405" s="366"/>
      <c r="UFK405" s="366"/>
      <c r="UFL405" s="366"/>
      <c r="UFM405" s="366"/>
      <c r="UFN405" s="366"/>
      <c r="UFO405" s="366"/>
      <c r="UFP405" s="366"/>
      <c r="UFQ405" s="366"/>
      <c r="UFR405" s="366"/>
      <c r="UFS405" s="366"/>
      <c r="UFT405" s="366"/>
      <c r="UFU405" s="366"/>
      <c r="UFV405" s="366"/>
      <c r="UFW405" s="366"/>
      <c r="UFX405" s="366"/>
      <c r="UFY405" s="366"/>
      <c r="UFZ405" s="366"/>
      <c r="UGA405" s="366"/>
      <c r="UGB405" s="366"/>
      <c r="UGC405" s="366"/>
      <c r="UGD405" s="366"/>
      <c r="UGE405" s="366"/>
      <c r="UGF405" s="366"/>
      <c r="UGG405" s="366"/>
      <c r="UGH405" s="366"/>
      <c r="UGI405" s="366"/>
      <c r="UGJ405" s="366"/>
      <c r="UGK405" s="366"/>
      <c r="UGL405" s="366"/>
      <c r="UGM405" s="366"/>
      <c r="UGN405" s="366"/>
      <c r="UGO405" s="366"/>
      <c r="UGP405" s="366"/>
      <c r="UGQ405" s="366"/>
      <c r="UGR405" s="366"/>
      <c r="UGS405" s="366"/>
      <c r="UGT405" s="366"/>
      <c r="UGU405" s="366"/>
      <c r="UGV405" s="366"/>
      <c r="UGW405" s="366"/>
      <c r="UGX405" s="366"/>
      <c r="UGY405" s="366"/>
      <c r="UGZ405" s="366"/>
      <c r="UHA405" s="366"/>
      <c r="UHB405" s="366"/>
      <c r="UHC405" s="366"/>
      <c r="UHD405" s="366"/>
      <c r="UHE405" s="366"/>
      <c r="UHF405" s="366"/>
      <c r="UHG405" s="366"/>
      <c r="UHH405" s="366"/>
      <c r="UHI405" s="366"/>
      <c r="UHJ405" s="366"/>
      <c r="UHK405" s="366"/>
      <c r="UHL405" s="366"/>
      <c r="UHM405" s="366"/>
      <c r="UHN405" s="366"/>
      <c r="UHO405" s="366"/>
      <c r="UHP405" s="366"/>
      <c r="UHQ405" s="366"/>
      <c r="UHR405" s="366"/>
      <c r="UHS405" s="366"/>
      <c r="UHT405" s="366"/>
      <c r="UHU405" s="366"/>
      <c r="UHV405" s="366"/>
      <c r="UHW405" s="366"/>
      <c r="UHX405" s="366"/>
      <c r="UHY405" s="366"/>
      <c r="UHZ405" s="366"/>
      <c r="UIA405" s="366"/>
      <c r="UIB405" s="366"/>
      <c r="UIC405" s="366"/>
      <c r="UID405" s="366"/>
      <c r="UIE405" s="366"/>
      <c r="UIF405" s="366"/>
      <c r="UIG405" s="366"/>
      <c r="UIH405" s="366"/>
      <c r="UII405" s="366"/>
      <c r="UIJ405" s="366"/>
      <c r="UIK405" s="366"/>
      <c r="UIL405" s="366"/>
      <c r="UIM405" s="366"/>
      <c r="UIN405" s="366"/>
      <c r="UIO405" s="366"/>
      <c r="UIP405" s="366"/>
      <c r="UIQ405" s="366"/>
      <c r="UIR405" s="366"/>
      <c r="UIS405" s="366"/>
      <c r="UIT405" s="366"/>
      <c r="UIU405" s="366"/>
      <c r="UIV405" s="366"/>
      <c r="UIW405" s="366"/>
      <c r="UIX405" s="366"/>
      <c r="UIY405" s="366"/>
      <c r="UIZ405" s="366"/>
      <c r="UJA405" s="366"/>
      <c r="UJB405" s="366"/>
      <c r="UJC405" s="366"/>
      <c r="UJD405" s="366"/>
      <c r="UJE405" s="366"/>
      <c r="UJF405" s="366"/>
      <c r="UJG405" s="366"/>
      <c r="UJH405" s="366"/>
      <c r="UJI405" s="366"/>
      <c r="UJJ405" s="366"/>
      <c r="UJK405" s="366"/>
      <c r="UJL405" s="366"/>
      <c r="UJM405" s="366"/>
      <c r="UJN405" s="366"/>
      <c r="UJO405" s="366"/>
      <c r="UJP405" s="366"/>
      <c r="UJQ405" s="366"/>
      <c r="UJR405" s="366"/>
      <c r="UJS405" s="366"/>
      <c r="UJT405" s="366"/>
      <c r="UJU405" s="366"/>
      <c r="UJV405" s="366"/>
      <c r="UJW405" s="366"/>
      <c r="UJX405" s="366"/>
      <c r="UJY405" s="366"/>
      <c r="UJZ405" s="366"/>
      <c r="UKA405" s="366"/>
      <c r="UKB405" s="366"/>
      <c r="UKC405" s="366"/>
      <c r="UKD405" s="366"/>
      <c r="UKE405" s="366"/>
      <c r="UKF405" s="366"/>
      <c r="UKG405" s="366"/>
      <c r="UKH405" s="366"/>
      <c r="UKI405" s="366"/>
      <c r="UKJ405" s="366"/>
      <c r="UKK405" s="366"/>
      <c r="UKL405" s="366"/>
      <c r="UKM405" s="366"/>
      <c r="UKN405" s="366"/>
      <c r="UKO405" s="366"/>
      <c r="UKP405" s="366"/>
      <c r="UKQ405" s="366"/>
      <c r="UKR405" s="366"/>
      <c r="UKS405" s="366"/>
      <c r="UKT405" s="366"/>
      <c r="UKU405" s="366"/>
      <c r="UKV405" s="366"/>
      <c r="UKW405" s="366"/>
      <c r="UKX405" s="366"/>
      <c r="UKY405" s="366"/>
      <c r="UKZ405" s="366"/>
      <c r="ULA405" s="366"/>
      <c r="ULB405" s="366"/>
      <c r="ULC405" s="366"/>
      <c r="ULD405" s="366"/>
      <c r="ULE405" s="366"/>
      <c r="ULF405" s="366"/>
      <c r="ULG405" s="366"/>
      <c r="ULH405" s="366"/>
      <c r="ULI405" s="366"/>
      <c r="ULJ405" s="366"/>
      <c r="ULK405" s="366"/>
      <c r="ULL405" s="366"/>
      <c r="ULM405" s="366"/>
      <c r="ULN405" s="366"/>
      <c r="ULO405" s="366"/>
      <c r="ULP405" s="366"/>
      <c r="ULQ405" s="366"/>
      <c r="ULR405" s="366"/>
      <c r="ULS405" s="366"/>
      <c r="ULT405" s="366"/>
      <c r="ULU405" s="366"/>
      <c r="ULV405" s="366"/>
      <c r="ULW405" s="366"/>
      <c r="ULX405" s="366"/>
      <c r="ULY405" s="366"/>
      <c r="ULZ405" s="366"/>
      <c r="UMA405" s="366"/>
      <c r="UMB405" s="366"/>
      <c r="UMC405" s="366"/>
      <c r="UMD405" s="366"/>
      <c r="UME405" s="366"/>
      <c r="UMF405" s="366"/>
      <c r="UMG405" s="366"/>
      <c r="UMH405" s="366"/>
      <c r="UMI405" s="366"/>
      <c r="UMJ405" s="366"/>
      <c r="UMK405" s="366"/>
      <c r="UML405" s="366"/>
      <c r="UMM405" s="366"/>
      <c r="UMN405" s="366"/>
      <c r="UMO405" s="366"/>
      <c r="UMP405" s="366"/>
      <c r="UMQ405" s="366"/>
      <c r="UMR405" s="366"/>
      <c r="UMS405" s="366"/>
      <c r="UMT405" s="366"/>
      <c r="UMU405" s="366"/>
      <c r="UMV405" s="366"/>
      <c r="UMW405" s="366"/>
      <c r="UMX405" s="366"/>
      <c r="UMY405" s="366"/>
      <c r="UMZ405" s="366"/>
      <c r="UNA405" s="366"/>
      <c r="UNB405" s="366"/>
      <c r="UNC405" s="366"/>
      <c r="UND405" s="366"/>
      <c r="UNE405" s="366"/>
      <c r="UNF405" s="366"/>
      <c r="UNG405" s="366"/>
      <c r="UNH405" s="366"/>
      <c r="UNI405" s="366"/>
      <c r="UNJ405" s="366"/>
      <c r="UNK405" s="366"/>
      <c r="UNL405" s="366"/>
      <c r="UNM405" s="366"/>
      <c r="UNN405" s="366"/>
      <c r="UNO405" s="366"/>
      <c r="UNP405" s="366"/>
      <c r="UNQ405" s="366"/>
      <c r="UNR405" s="366"/>
      <c r="UNS405" s="366"/>
      <c r="UNT405" s="366"/>
      <c r="UNU405" s="366"/>
      <c r="UNV405" s="366"/>
      <c r="UNW405" s="366"/>
      <c r="UNX405" s="366"/>
      <c r="UNY405" s="366"/>
      <c r="UNZ405" s="366"/>
      <c r="UOA405" s="366"/>
      <c r="UOB405" s="366"/>
      <c r="UOC405" s="366"/>
      <c r="UOD405" s="366"/>
      <c r="UOE405" s="366"/>
      <c r="UOF405" s="366"/>
      <c r="UOG405" s="366"/>
      <c r="UOH405" s="366"/>
      <c r="UOI405" s="366"/>
      <c r="UOJ405" s="366"/>
      <c r="UOK405" s="366"/>
      <c r="UOL405" s="366"/>
      <c r="UOM405" s="366"/>
      <c r="UON405" s="366"/>
      <c r="UOO405" s="366"/>
      <c r="UOP405" s="366"/>
      <c r="UOQ405" s="366"/>
      <c r="UOR405" s="366"/>
      <c r="UOS405" s="366"/>
      <c r="UOT405" s="366"/>
      <c r="UOU405" s="366"/>
      <c r="UOV405" s="366"/>
      <c r="UOW405" s="366"/>
      <c r="UOX405" s="366"/>
      <c r="UOY405" s="366"/>
      <c r="UOZ405" s="366"/>
      <c r="UPA405" s="366"/>
      <c r="UPB405" s="366"/>
      <c r="UPC405" s="366"/>
      <c r="UPD405" s="366"/>
      <c r="UPE405" s="366"/>
      <c r="UPF405" s="366"/>
      <c r="UPG405" s="366"/>
      <c r="UPH405" s="366"/>
      <c r="UPI405" s="366"/>
      <c r="UPJ405" s="366"/>
      <c r="UPK405" s="366"/>
      <c r="UPL405" s="366"/>
      <c r="UPM405" s="366"/>
      <c r="UPN405" s="366"/>
      <c r="UPO405" s="366"/>
      <c r="UPP405" s="366"/>
      <c r="UPQ405" s="366"/>
      <c r="UPR405" s="366"/>
      <c r="UPS405" s="366"/>
      <c r="UPT405" s="366"/>
      <c r="UPU405" s="366"/>
      <c r="UPV405" s="366"/>
      <c r="UPW405" s="366"/>
      <c r="UPX405" s="366"/>
      <c r="UPY405" s="366"/>
      <c r="UPZ405" s="366"/>
      <c r="UQA405" s="366"/>
      <c r="UQB405" s="366"/>
      <c r="UQC405" s="366"/>
      <c r="UQD405" s="366"/>
      <c r="UQE405" s="366"/>
      <c r="UQF405" s="366"/>
      <c r="UQG405" s="366"/>
      <c r="UQH405" s="366"/>
      <c r="UQI405" s="366"/>
      <c r="UQJ405" s="366"/>
      <c r="UQK405" s="366"/>
      <c r="UQL405" s="366"/>
      <c r="UQM405" s="366"/>
      <c r="UQN405" s="366"/>
      <c r="UQO405" s="366"/>
      <c r="UQP405" s="366"/>
      <c r="UQQ405" s="366"/>
      <c r="UQR405" s="366"/>
      <c r="UQS405" s="366"/>
      <c r="UQT405" s="366"/>
      <c r="UQU405" s="366"/>
      <c r="UQV405" s="366"/>
      <c r="UQW405" s="366"/>
      <c r="UQX405" s="366"/>
      <c r="UQY405" s="366"/>
      <c r="UQZ405" s="366"/>
      <c r="URA405" s="366"/>
      <c r="URB405" s="366"/>
      <c r="URC405" s="366"/>
      <c r="URD405" s="366"/>
      <c r="URE405" s="366"/>
      <c r="URF405" s="366"/>
      <c r="URG405" s="366"/>
      <c r="URH405" s="366"/>
      <c r="URI405" s="366"/>
      <c r="URJ405" s="366"/>
      <c r="URK405" s="366"/>
      <c r="URL405" s="366"/>
      <c r="URM405" s="366"/>
      <c r="URN405" s="366"/>
      <c r="URO405" s="366"/>
      <c r="URP405" s="366"/>
      <c r="URQ405" s="366"/>
      <c r="URR405" s="366"/>
      <c r="URS405" s="366"/>
      <c r="URT405" s="366"/>
      <c r="URU405" s="366"/>
      <c r="URV405" s="366"/>
      <c r="URW405" s="366"/>
      <c r="URX405" s="366"/>
      <c r="URY405" s="366"/>
      <c r="URZ405" s="366"/>
      <c r="USA405" s="366"/>
      <c r="USB405" s="366"/>
      <c r="USC405" s="366"/>
      <c r="USD405" s="366"/>
      <c r="USE405" s="366"/>
      <c r="USF405" s="366"/>
      <c r="USG405" s="366"/>
      <c r="USH405" s="366"/>
      <c r="USI405" s="366"/>
      <c r="USJ405" s="366"/>
      <c r="USK405" s="366"/>
      <c r="USL405" s="366"/>
      <c r="USM405" s="366"/>
      <c r="USN405" s="366"/>
      <c r="USO405" s="366"/>
      <c r="USP405" s="366"/>
      <c r="USQ405" s="366"/>
      <c r="USR405" s="366"/>
      <c r="USS405" s="366"/>
      <c r="UST405" s="366"/>
      <c r="USU405" s="366"/>
      <c r="USV405" s="366"/>
      <c r="USW405" s="366"/>
      <c r="USX405" s="366"/>
      <c r="USY405" s="366"/>
      <c r="USZ405" s="366"/>
      <c r="UTA405" s="366"/>
      <c r="UTB405" s="366"/>
      <c r="UTC405" s="366"/>
      <c r="UTD405" s="366"/>
      <c r="UTE405" s="366"/>
      <c r="UTF405" s="366"/>
      <c r="UTG405" s="366"/>
      <c r="UTH405" s="366"/>
      <c r="UTI405" s="366"/>
      <c r="UTJ405" s="366"/>
      <c r="UTK405" s="366"/>
      <c r="UTL405" s="366"/>
      <c r="UTM405" s="366"/>
      <c r="UTN405" s="366"/>
      <c r="UTO405" s="366"/>
      <c r="UTP405" s="366"/>
      <c r="UTQ405" s="366"/>
      <c r="UTR405" s="366"/>
      <c r="UTS405" s="366"/>
      <c r="UTT405" s="366"/>
      <c r="UTU405" s="366"/>
      <c r="UTV405" s="366"/>
      <c r="UTW405" s="366"/>
      <c r="UTX405" s="366"/>
      <c r="UTY405" s="366"/>
      <c r="UTZ405" s="366"/>
      <c r="UUA405" s="366"/>
      <c r="UUB405" s="366"/>
      <c r="UUC405" s="366"/>
      <c r="UUD405" s="366"/>
      <c r="UUE405" s="366"/>
      <c r="UUF405" s="366"/>
      <c r="UUG405" s="366"/>
      <c r="UUH405" s="366"/>
      <c r="UUI405" s="366"/>
      <c r="UUJ405" s="366"/>
      <c r="UUK405" s="366"/>
      <c r="UUL405" s="366"/>
      <c r="UUM405" s="366"/>
      <c r="UUN405" s="366"/>
      <c r="UUO405" s="366"/>
      <c r="UUP405" s="366"/>
      <c r="UUQ405" s="366"/>
      <c r="UUR405" s="366"/>
      <c r="UUS405" s="366"/>
      <c r="UUT405" s="366"/>
      <c r="UUU405" s="366"/>
      <c r="UUV405" s="366"/>
      <c r="UUW405" s="366"/>
      <c r="UUX405" s="366"/>
      <c r="UUY405" s="366"/>
      <c r="UUZ405" s="366"/>
      <c r="UVA405" s="366"/>
      <c r="UVB405" s="366"/>
      <c r="UVC405" s="366"/>
      <c r="UVD405" s="366"/>
      <c r="UVE405" s="366"/>
      <c r="UVF405" s="366"/>
      <c r="UVG405" s="366"/>
      <c r="UVH405" s="366"/>
      <c r="UVI405" s="366"/>
      <c r="UVJ405" s="366"/>
      <c r="UVK405" s="366"/>
      <c r="UVL405" s="366"/>
      <c r="UVM405" s="366"/>
      <c r="UVN405" s="366"/>
      <c r="UVO405" s="366"/>
      <c r="UVP405" s="366"/>
      <c r="UVQ405" s="366"/>
      <c r="UVR405" s="366"/>
      <c r="UVS405" s="366"/>
      <c r="UVT405" s="366"/>
      <c r="UVU405" s="366"/>
      <c r="UVV405" s="366"/>
      <c r="UVW405" s="366"/>
      <c r="UVX405" s="366"/>
      <c r="UVY405" s="366"/>
      <c r="UVZ405" s="366"/>
      <c r="UWA405" s="366"/>
      <c r="UWB405" s="366"/>
      <c r="UWC405" s="366"/>
      <c r="UWD405" s="366"/>
      <c r="UWE405" s="366"/>
      <c r="UWF405" s="366"/>
      <c r="UWG405" s="366"/>
      <c r="UWH405" s="366"/>
      <c r="UWI405" s="366"/>
      <c r="UWJ405" s="366"/>
      <c r="UWK405" s="366"/>
      <c r="UWL405" s="366"/>
      <c r="UWM405" s="366"/>
      <c r="UWN405" s="366"/>
      <c r="UWO405" s="366"/>
      <c r="UWP405" s="366"/>
      <c r="UWQ405" s="366"/>
      <c r="UWR405" s="366"/>
      <c r="UWS405" s="366"/>
      <c r="UWT405" s="366"/>
      <c r="UWU405" s="366"/>
      <c r="UWV405" s="366"/>
      <c r="UWW405" s="366"/>
      <c r="UWX405" s="366"/>
      <c r="UWY405" s="366"/>
      <c r="UWZ405" s="366"/>
      <c r="UXA405" s="366"/>
      <c r="UXB405" s="366"/>
      <c r="UXC405" s="366"/>
      <c r="UXD405" s="366"/>
      <c r="UXE405" s="366"/>
      <c r="UXF405" s="366"/>
      <c r="UXG405" s="366"/>
      <c r="UXH405" s="366"/>
      <c r="UXI405" s="366"/>
      <c r="UXJ405" s="366"/>
      <c r="UXK405" s="366"/>
      <c r="UXL405" s="366"/>
      <c r="UXM405" s="366"/>
      <c r="UXN405" s="366"/>
      <c r="UXO405" s="366"/>
      <c r="UXP405" s="366"/>
      <c r="UXQ405" s="366"/>
      <c r="UXR405" s="366"/>
      <c r="UXS405" s="366"/>
      <c r="UXT405" s="366"/>
      <c r="UXU405" s="366"/>
      <c r="UXV405" s="366"/>
      <c r="UXW405" s="366"/>
      <c r="UXX405" s="366"/>
      <c r="UXY405" s="366"/>
      <c r="UXZ405" s="366"/>
      <c r="UYA405" s="366"/>
      <c r="UYB405" s="366"/>
      <c r="UYC405" s="366"/>
      <c r="UYD405" s="366"/>
      <c r="UYE405" s="366"/>
      <c r="UYF405" s="366"/>
      <c r="UYG405" s="366"/>
      <c r="UYH405" s="366"/>
      <c r="UYI405" s="366"/>
      <c r="UYJ405" s="366"/>
      <c r="UYK405" s="366"/>
      <c r="UYL405" s="366"/>
      <c r="UYM405" s="366"/>
      <c r="UYN405" s="366"/>
      <c r="UYO405" s="366"/>
      <c r="UYP405" s="366"/>
      <c r="UYQ405" s="366"/>
      <c r="UYR405" s="366"/>
      <c r="UYS405" s="366"/>
      <c r="UYT405" s="366"/>
      <c r="UYU405" s="366"/>
      <c r="UYV405" s="366"/>
      <c r="UYW405" s="366"/>
      <c r="UYX405" s="366"/>
      <c r="UYY405" s="366"/>
      <c r="UYZ405" s="366"/>
      <c r="UZA405" s="366"/>
      <c r="UZB405" s="366"/>
      <c r="UZC405" s="366"/>
      <c r="UZD405" s="366"/>
      <c r="UZE405" s="366"/>
      <c r="UZF405" s="366"/>
      <c r="UZG405" s="366"/>
      <c r="UZH405" s="366"/>
      <c r="UZI405" s="366"/>
      <c r="UZJ405" s="366"/>
      <c r="UZK405" s="366"/>
      <c r="UZL405" s="366"/>
      <c r="UZM405" s="366"/>
      <c r="UZN405" s="366"/>
      <c r="UZO405" s="366"/>
      <c r="UZP405" s="366"/>
      <c r="UZQ405" s="366"/>
      <c r="UZR405" s="366"/>
      <c r="UZS405" s="366"/>
      <c r="UZT405" s="366"/>
      <c r="UZU405" s="366"/>
      <c r="UZV405" s="366"/>
      <c r="UZW405" s="366"/>
      <c r="UZX405" s="366"/>
      <c r="UZY405" s="366"/>
      <c r="UZZ405" s="366"/>
      <c r="VAA405" s="366"/>
      <c r="VAB405" s="366"/>
      <c r="VAC405" s="366"/>
      <c r="VAD405" s="366"/>
      <c r="VAE405" s="366"/>
      <c r="VAF405" s="366"/>
      <c r="VAG405" s="366"/>
      <c r="VAH405" s="366"/>
      <c r="VAI405" s="366"/>
      <c r="VAJ405" s="366"/>
      <c r="VAK405" s="366"/>
      <c r="VAL405" s="366"/>
      <c r="VAM405" s="366"/>
      <c r="VAN405" s="366"/>
      <c r="VAO405" s="366"/>
      <c r="VAP405" s="366"/>
      <c r="VAQ405" s="366"/>
      <c r="VAR405" s="366"/>
      <c r="VAS405" s="366"/>
      <c r="VAT405" s="366"/>
      <c r="VAU405" s="366"/>
      <c r="VAV405" s="366"/>
      <c r="VAW405" s="366"/>
      <c r="VAX405" s="366"/>
      <c r="VAY405" s="366"/>
      <c r="VAZ405" s="366"/>
      <c r="VBA405" s="366"/>
      <c r="VBB405" s="366"/>
      <c r="VBC405" s="366"/>
      <c r="VBD405" s="366"/>
      <c r="VBE405" s="366"/>
      <c r="VBF405" s="366"/>
      <c r="VBG405" s="366"/>
      <c r="VBH405" s="366"/>
      <c r="VBI405" s="366"/>
      <c r="VBJ405" s="366"/>
      <c r="VBK405" s="366"/>
      <c r="VBL405" s="366"/>
      <c r="VBM405" s="366"/>
      <c r="VBN405" s="366"/>
      <c r="VBO405" s="366"/>
      <c r="VBP405" s="366"/>
      <c r="VBQ405" s="366"/>
      <c r="VBR405" s="366"/>
      <c r="VBS405" s="366"/>
      <c r="VBT405" s="366"/>
      <c r="VBU405" s="366"/>
      <c r="VBV405" s="366"/>
      <c r="VBW405" s="366"/>
      <c r="VBX405" s="366"/>
      <c r="VBY405" s="366"/>
      <c r="VBZ405" s="366"/>
      <c r="VCA405" s="366"/>
      <c r="VCB405" s="366"/>
      <c r="VCC405" s="366"/>
      <c r="VCD405" s="366"/>
      <c r="VCE405" s="366"/>
      <c r="VCF405" s="366"/>
      <c r="VCG405" s="366"/>
      <c r="VCH405" s="366"/>
      <c r="VCI405" s="366"/>
      <c r="VCJ405" s="366"/>
      <c r="VCK405" s="366"/>
      <c r="VCL405" s="366"/>
      <c r="VCM405" s="366"/>
      <c r="VCN405" s="366"/>
      <c r="VCO405" s="366"/>
      <c r="VCP405" s="366"/>
      <c r="VCQ405" s="366"/>
      <c r="VCR405" s="366"/>
      <c r="VCS405" s="366"/>
      <c r="VCT405" s="366"/>
      <c r="VCU405" s="366"/>
      <c r="VCV405" s="366"/>
      <c r="VCW405" s="366"/>
      <c r="VCX405" s="366"/>
      <c r="VCY405" s="366"/>
      <c r="VCZ405" s="366"/>
      <c r="VDA405" s="366"/>
      <c r="VDB405" s="366"/>
      <c r="VDC405" s="366"/>
      <c r="VDD405" s="366"/>
      <c r="VDE405" s="366"/>
      <c r="VDF405" s="366"/>
      <c r="VDG405" s="366"/>
      <c r="VDH405" s="366"/>
      <c r="VDI405" s="366"/>
      <c r="VDJ405" s="366"/>
      <c r="VDK405" s="366"/>
      <c r="VDL405" s="366"/>
      <c r="VDM405" s="366"/>
      <c r="VDN405" s="366"/>
      <c r="VDO405" s="366"/>
      <c r="VDP405" s="366"/>
      <c r="VDQ405" s="366"/>
      <c r="VDR405" s="366"/>
      <c r="VDS405" s="366"/>
      <c r="VDT405" s="366"/>
      <c r="VDU405" s="366"/>
      <c r="VDV405" s="366"/>
      <c r="VDW405" s="366"/>
      <c r="VDX405" s="366"/>
      <c r="VDY405" s="366"/>
      <c r="VDZ405" s="366"/>
      <c r="VEA405" s="366"/>
      <c r="VEB405" s="366"/>
      <c r="VEC405" s="366"/>
      <c r="VED405" s="366"/>
      <c r="VEE405" s="366"/>
      <c r="VEF405" s="366"/>
      <c r="VEG405" s="366"/>
      <c r="VEH405" s="366"/>
      <c r="VEI405" s="366"/>
      <c r="VEJ405" s="366"/>
      <c r="VEK405" s="366"/>
      <c r="VEL405" s="366"/>
      <c r="VEM405" s="366"/>
      <c r="VEN405" s="366"/>
      <c r="VEO405" s="366"/>
      <c r="VEP405" s="366"/>
      <c r="VEQ405" s="366"/>
      <c r="VER405" s="366"/>
      <c r="VES405" s="366"/>
      <c r="VET405" s="366"/>
      <c r="VEU405" s="366"/>
      <c r="VEV405" s="366"/>
      <c r="VEW405" s="366"/>
      <c r="VEX405" s="366"/>
      <c r="VEY405" s="366"/>
      <c r="VEZ405" s="366"/>
      <c r="VFA405" s="366"/>
      <c r="VFB405" s="366"/>
      <c r="VFC405" s="366"/>
      <c r="VFD405" s="366"/>
      <c r="VFE405" s="366"/>
      <c r="VFF405" s="366"/>
      <c r="VFG405" s="366"/>
      <c r="VFH405" s="366"/>
      <c r="VFI405" s="366"/>
      <c r="VFJ405" s="366"/>
      <c r="VFK405" s="366"/>
      <c r="VFL405" s="366"/>
      <c r="VFM405" s="366"/>
      <c r="VFN405" s="366"/>
      <c r="VFO405" s="366"/>
      <c r="VFP405" s="366"/>
      <c r="VFQ405" s="366"/>
      <c r="VFR405" s="366"/>
      <c r="VFS405" s="366"/>
      <c r="VFT405" s="366"/>
      <c r="VFU405" s="366"/>
      <c r="VFV405" s="366"/>
      <c r="VFW405" s="366"/>
      <c r="VFX405" s="366"/>
      <c r="VFY405" s="366"/>
      <c r="VFZ405" s="366"/>
      <c r="VGA405" s="366"/>
      <c r="VGB405" s="366"/>
      <c r="VGC405" s="366"/>
      <c r="VGD405" s="366"/>
      <c r="VGE405" s="366"/>
      <c r="VGF405" s="366"/>
      <c r="VGG405" s="366"/>
      <c r="VGH405" s="366"/>
      <c r="VGI405" s="366"/>
      <c r="VGJ405" s="366"/>
      <c r="VGK405" s="366"/>
      <c r="VGL405" s="366"/>
      <c r="VGM405" s="366"/>
      <c r="VGN405" s="366"/>
      <c r="VGO405" s="366"/>
      <c r="VGP405" s="366"/>
      <c r="VGQ405" s="366"/>
      <c r="VGR405" s="366"/>
      <c r="VGS405" s="366"/>
      <c r="VGT405" s="366"/>
      <c r="VGU405" s="366"/>
      <c r="VGV405" s="366"/>
      <c r="VGW405" s="366"/>
      <c r="VGX405" s="366"/>
      <c r="VGY405" s="366"/>
      <c r="VGZ405" s="366"/>
      <c r="VHA405" s="366"/>
      <c r="VHB405" s="366"/>
      <c r="VHC405" s="366"/>
      <c r="VHD405" s="366"/>
      <c r="VHE405" s="366"/>
      <c r="VHF405" s="366"/>
      <c r="VHG405" s="366"/>
      <c r="VHH405" s="366"/>
      <c r="VHI405" s="366"/>
      <c r="VHJ405" s="366"/>
      <c r="VHK405" s="366"/>
      <c r="VHL405" s="366"/>
      <c r="VHM405" s="366"/>
      <c r="VHN405" s="366"/>
      <c r="VHO405" s="366"/>
      <c r="VHP405" s="366"/>
      <c r="VHQ405" s="366"/>
      <c r="VHR405" s="366"/>
      <c r="VHS405" s="366"/>
      <c r="VHT405" s="366"/>
      <c r="VHU405" s="366"/>
      <c r="VHV405" s="366"/>
      <c r="VHW405" s="366"/>
      <c r="VHX405" s="366"/>
      <c r="VHY405" s="366"/>
      <c r="VHZ405" s="366"/>
      <c r="VIA405" s="366"/>
      <c r="VIB405" s="366"/>
      <c r="VIC405" s="366"/>
      <c r="VID405" s="366"/>
      <c r="VIE405" s="366"/>
      <c r="VIF405" s="366"/>
      <c r="VIG405" s="366"/>
      <c r="VIH405" s="366"/>
      <c r="VII405" s="366"/>
      <c r="VIJ405" s="366"/>
      <c r="VIK405" s="366"/>
      <c r="VIL405" s="366"/>
      <c r="VIM405" s="366"/>
      <c r="VIN405" s="366"/>
      <c r="VIO405" s="366"/>
      <c r="VIP405" s="366"/>
      <c r="VIQ405" s="366"/>
      <c r="VIR405" s="366"/>
      <c r="VIS405" s="366"/>
      <c r="VIT405" s="366"/>
      <c r="VIU405" s="366"/>
      <c r="VIV405" s="366"/>
      <c r="VIW405" s="366"/>
      <c r="VIX405" s="366"/>
      <c r="VIY405" s="366"/>
      <c r="VIZ405" s="366"/>
      <c r="VJA405" s="366"/>
      <c r="VJB405" s="366"/>
      <c r="VJC405" s="366"/>
      <c r="VJD405" s="366"/>
      <c r="VJE405" s="366"/>
      <c r="VJF405" s="366"/>
      <c r="VJG405" s="366"/>
      <c r="VJH405" s="366"/>
      <c r="VJI405" s="366"/>
      <c r="VJJ405" s="366"/>
      <c r="VJK405" s="366"/>
      <c r="VJL405" s="366"/>
      <c r="VJM405" s="366"/>
      <c r="VJN405" s="366"/>
      <c r="VJO405" s="366"/>
      <c r="VJP405" s="366"/>
      <c r="VJQ405" s="366"/>
      <c r="VJR405" s="366"/>
      <c r="VJS405" s="366"/>
      <c r="VJT405" s="366"/>
      <c r="VJU405" s="366"/>
      <c r="VJV405" s="366"/>
      <c r="VJW405" s="366"/>
      <c r="VJX405" s="366"/>
      <c r="VJY405" s="366"/>
      <c r="VJZ405" s="366"/>
      <c r="VKA405" s="366"/>
      <c r="VKB405" s="366"/>
      <c r="VKC405" s="366"/>
      <c r="VKD405" s="366"/>
      <c r="VKE405" s="366"/>
      <c r="VKF405" s="366"/>
      <c r="VKG405" s="366"/>
      <c r="VKH405" s="366"/>
      <c r="VKI405" s="366"/>
      <c r="VKJ405" s="366"/>
      <c r="VKK405" s="366"/>
      <c r="VKL405" s="366"/>
      <c r="VKM405" s="366"/>
      <c r="VKN405" s="366"/>
      <c r="VKO405" s="366"/>
      <c r="VKP405" s="366"/>
      <c r="VKQ405" s="366"/>
      <c r="VKR405" s="366"/>
      <c r="VKS405" s="366"/>
      <c r="VKT405" s="366"/>
      <c r="VKU405" s="366"/>
      <c r="VKV405" s="366"/>
      <c r="VKW405" s="366"/>
      <c r="VKX405" s="366"/>
      <c r="VKY405" s="366"/>
      <c r="VKZ405" s="366"/>
      <c r="VLA405" s="366"/>
      <c r="VLB405" s="366"/>
      <c r="VLC405" s="366"/>
      <c r="VLD405" s="366"/>
      <c r="VLE405" s="366"/>
      <c r="VLF405" s="366"/>
      <c r="VLG405" s="366"/>
      <c r="VLH405" s="366"/>
      <c r="VLI405" s="366"/>
      <c r="VLJ405" s="366"/>
      <c r="VLK405" s="366"/>
      <c r="VLL405" s="366"/>
      <c r="VLM405" s="366"/>
      <c r="VLN405" s="366"/>
      <c r="VLO405" s="366"/>
      <c r="VLP405" s="366"/>
      <c r="VLQ405" s="366"/>
      <c r="VLR405" s="366"/>
      <c r="VLS405" s="366"/>
      <c r="VLT405" s="366"/>
      <c r="VLU405" s="366"/>
      <c r="VLV405" s="366"/>
      <c r="VLW405" s="366"/>
      <c r="VLX405" s="366"/>
      <c r="VLY405" s="366"/>
      <c r="VLZ405" s="366"/>
      <c r="VMA405" s="366"/>
      <c r="VMB405" s="366"/>
      <c r="VMC405" s="366"/>
      <c r="VMD405" s="366"/>
      <c r="VME405" s="366"/>
      <c r="VMF405" s="366"/>
      <c r="VMG405" s="366"/>
      <c r="VMH405" s="366"/>
      <c r="VMI405" s="366"/>
      <c r="VMJ405" s="366"/>
      <c r="VMK405" s="366"/>
      <c r="VML405" s="366"/>
      <c r="VMM405" s="366"/>
      <c r="VMN405" s="366"/>
      <c r="VMO405" s="366"/>
      <c r="VMP405" s="366"/>
      <c r="VMQ405" s="366"/>
      <c r="VMR405" s="366"/>
      <c r="VMS405" s="366"/>
      <c r="VMT405" s="366"/>
      <c r="VMU405" s="366"/>
      <c r="VMV405" s="366"/>
      <c r="VMW405" s="366"/>
      <c r="VMX405" s="366"/>
      <c r="VMY405" s="366"/>
      <c r="VMZ405" s="366"/>
      <c r="VNA405" s="366"/>
      <c r="VNB405" s="366"/>
      <c r="VNC405" s="366"/>
      <c r="VND405" s="366"/>
      <c r="VNE405" s="366"/>
      <c r="VNF405" s="366"/>
      <c r="VNG405" s="366"/>
      <c r="VNH405" s="366"/>
      <c r="VNI405" s="366"/>
      <c r="VNJ405" s="366"/>
      <c r="VNK405" s="366"/>
      <c r="VNL405" s="366"/>
      <c r="VNM405" s="366"/>
      <c r="VNN405" s="366"/>
      <c r="VNO405" s="366"/>
      <c r="VNP405" s="366"/>
      <c r="VNQ405" s="366"/>
      <c r="VNR405" s="366"/>
      <c r="VNS405" s="366"/>
      <c r="VNT405" s="366"/>
      <c r="VNU405" s="366"/>
      <c r="VNV405" s="366"/>
      <c r="VNW405" s="366"/>
      <c r="VNX405" s="366"/>
      <c r="VNY405" s="366"/>
      <c r="VNZ405" s="366"/>
      <c r="VOA405" s="366"/>
      <c r="VOB405" s="366"/>
      <c r="VOC405" s="366"/>
      <c r="VOD405" s="366"/>
      <c r="VOE405" s="366"/>
      <c r="VOF405" s="366"/>
      <c r="VOG405" s="366"/>
      <c r="VOH405" s="366"/>
      <c r="VOI405" s="366"/>
      <c r="VOJ405" s="366"/>
      <c r="VOK405" s="366"/>
      <c r="VOL405" s="366"/>
      <c r="VOM405" s="366"/>
      <c r="VON405" s="366"/>
      <c r="VOO405" s="366"/>
      <c r="VOP405" s="366"/>
      <c r="VOQ405" s="366"/>
      <c r="VOR405" s="366"/>
      <c r="VOS405" s="366"/>
      <c r="VOT405" s="366"/>
      <c r="VOU405" s="366"/>
      <c r="VOV405" s="366"/>
      <c r="VOW405" s="366"/>
      <c r="VOX405" s="366"/>
      <c r="VOY405" s="366"/>
      <c r="VOZ405" s="366"/>
      <c r="VPA405" s="366"/>
      <c r="VPB405" s="366"/>
      <c r="VPC405" s="366"/>
      <c r="VPD405" s="366"/>
      <c r="VPE405" s="366"/>
      <c r="VPF405" s="366"/>
      <c r="VPG405" s="366"/>
      <c r="VPH405" s="366"/>
      <c r="VPI405" s="366"/>
      <c r="VPJ405" s="366"/>
      <c r="VPK405" s="366"/>
      <c r="VPL405" s="366"/>
      <c r="VPM405" s="366"/>
      <c r="VPN405" s="366"/>
      <c r="VPO405" s="366"/>
      <c r="VPP405" s="366"/>
      <c r="VPQ405" s="366"/>
      <c r="VPR405" s="366"/>
      <c r="VPS405" s="366"/>
      <c r="VPT405" s="366"/>
      <c r="VPU405" s="366"/>
      <c r="VPV405" s="366"/>
      <c r="VPW405" s="366"/>
      <c r="VPX405" s="366"/>
      <c r="VPY405" s="366"/>
      <c r="VPZ405" s="366"/>
      <c r="VQA405" s="366"/>
      <c r="VQB405" s="366"/>
      <c r="VQC405" s="366"/>
      <c r="VQD405" s="366"/>
      <c r="VQE405" s="366"/>
      <c r="VQF405" s="366"/>
      <c r="VQG405" s="366"/>
      <c r="VQH405" s="366"/>
      <c r="VQI405" s="366"/>
      <c r="VQJ405" s="366"/>
      <c r="VQK405" s="366"/>
      <c r="VQL405" s="366"/>
      <c r="VQM405" s="366"/>
      <c r="VQN405" s="366"/>
      <c r="VQO405" s="366"/>
      <c r="VQP405" s="366"/>
      <c r="VQQ405" s="366"/>
      <c r="VQR405" s="366"/>
      <c r="VQS405" s="366"/>
      <c r="VQT405" s="366"/>
      <c r="VQU405" s="366"/>
      <c r="VQV405" s="366"/>
      <c r="VQW405" s="366"/>
      <c r="VQX405" s="366"/>
      <c r="VQY405" s="366"/>
      <c r="VQZ405" s="366"/>
      <c r="VRA405" s="366"/>
      <c r="VRB405" s="366"/>
      <c r="VRC405" s="366"/>
      <c r="VRD405" s="366"/>
      <c r="VRE405" s="366"/>
      <c r="VRF405" s="366"/>
      <c r="VRG405" s="366"/>
      <c r="VRH405" s="366"/>
      <c r="VRI405" s="366"/>
      <c r="VRJ405" s="366"/>
      <c r="VRK405" s="366"/>
      <c r="VRL405" s="366"/>
      <c r="VRM405" s="366"/>
      <c r="VRN405" s="366"/>
      <c r="VRO405" s="366"/>
      <c r="VRP405" s="366"/>
      <c r="VRQ405" s="366"/>
      <c r="VRR405" s="366"/>
      <c r="VRS405" s="366"/>
      <c r="VRT405" s="366"/>
      <c r="VRU405" s="366"/>
      <c r="VRV405" s="366"/>
      <c r="VRW405" s="366"/>
      <c r="VRX405" s="366"/>
      <c r="VRY405" s="366"/>
      <c r="VRZ405" s="366"/>
      <c r="VSA405" s="366"/>
      <c r="VSB405" s="366"/>
      <c r="VSC405" s="366"/>
      <c r="VSD405" s="366"/>
      <c r="VSE405" s="366"/>
      <c r="VSF405" s="366"/>
      <c r="VSG405" s="366"/>
      <c r="VSH405" s="366"/>
      <c r="VSI405" s="366"/>
      <c r="VSJ405" s="366"/>
      <c r="VSK405" s="366"/>
      <c r="VSL405" s="366"/>
      <c r="VSM405" s="366"/>
      <c r="VSN405" s="366"/>
      <c r="VSO405" s="366"/>
      <c r="VSP405" s="366"/>
      <c r="VSQ405" s="366"/>
      <c r="VSR405" s="366"/>
      <c r="VSS405" s="366"/>
      <c r="VST405" s="366"/>
      <c r="VSU405" s="366"/>
      <c r="VSV405" s="366"/>
      <c r="VSW405" s="366"/>
      <c r="VSX405" s="366"/>
      <c r="VSY405" s="366"/>
      <c r="VSZ405" s="366"/>
      <c r="VTA405" s="366"/>
      <c r="VTB405" s="366"/>
      <c r="VTC405" s="366"/>
      <c r="VTD405" s="366"/>
      <c r="VTE405" s="366"/>
      <c r="VTF405" s="366"/>
      <c r="VTG405" s="366"/>
      <c r="VTH405" s="366"/>
      <c r="VTI405" s="366"/>
      <c r="VTJ405" s="366"/>
      <c r="VTK405" s="366"/>
      <c r="VTL405" s="366"/>
      <c r="VTM405" s="366"/>
      <c r="VTN405" s="366"/>
      <c r="VTO405" s="366"/>
      <c r="VTP405" s="366"/>
      <c r="VTQ405" s="366"/>
      <c r="VTR405" s="366"/>
      <c r="VTS405" s="366"/>
      <c r="VTT405" s="366"/>
      <c r="VTU405" s="366"/>
      <c r="VTV405" s="366"/>
      <c r="VTW405" s="366"/>
      <c r="VTX405" s="366"/>
      <c r="VTY405" s="366"/>
      <c r="VTZ405" s="366"/>
      <c r="VUA405" s="366"/>
      <c r="VUB405" s="366"/>
      <c r="VUC405" s="366"/>
      <c r="VUD405" s="366"/>
      <c r="VUE405" s="366"/>
      <c r="VUF405" s="366"/>
      <c r="VUG405" s="366"/>
      <c r="VUH405" s="366"/>
      <c r="VUI405" s="366"/>
      <c r="VUJ405" s="366"/>
      <c r="VUK405" s="366"/>
      <c r="VUL405" s="366"/>
      <c r="VUM405" s="366"/>
      <c r="VUN405" s="366"/>
      <c r="VUO405" s="366"/>
      <c r="VUP405" s="366"/>
      <c r="VUQ405" s="366"/>
      <c r="VUR405" s="366"/>
      <c r="VUS405" s="366"/>
      <c r="VUT405" s="366"/>
      <c r="VUU405" s="366"/>
      <c r="VUV405" s="366"/>
      <c r="VUW405" s="366"/>
      <c r="VUX405" s="366"/>
      <c r="VUY405" s="366"/>
      <c r="VUZ405" s="366"/>
      <c r="VVA405" s="366"/>
      <c r="VVB405" s="366"/>
      <c r="VVC405" s="366"/>
      <c r="VVD405" s="366"/>
      <c r="VVE405" s="366"/>
      <c r="VVF405" s="366"/>
      <c r="VVG405" s="366"/>
      <c r="VVH405" s="366"/>
      <c r="VVI405" s="366"/>
      <c r="VVJ405" s="366"/>
      <c r="VVK405" s="366"/>
      <c r="VVL405" s="366"/>
      <c r="VVM405" s="366"/>
      <c r="VVN405" s="366"/>
      <c r="VVO405" s="366"/>
      <c r="VVP405" s="366"/>
      <c r="VVQ405" s="366"/>
      <c r="VVR405" s="366"/>
      <c r="VVS405" s="366"/>
      <c r="VVT405" s="366"/>
      <c r="VVU405" s="366"/>
      <c r="VVV405" s="366"/>
      <c r="VVW405" s="366"/>
      <c r="VVX405" s="366"/>
      <c r="VVY405" s="366"/>
      <c r="VVZ405" s="366"/>
      <c r="VWA405" s="366"/>
      <c r="VWB405" s="366"/>
      <c r="VWC405" s="366"/>
      <c r="VWD405" s="366"/>
      <c r="VWE405" s="366"/>
      <c r="VWF405" s="366"/>
      <c r="VWG405" s="366"/>
      <c r="VWH405" s="366"/>
      <c r="VWI405" s="366"/>
      <c r="VWJ405" s="366"/>
      <c r="VWK405" s="366"/>
      <c r="VWL405" s="366"/>
      <c r="VWM405" s="366"/>
      <c r="VWN405" s="366"/>
      <c r="VWO405" s="366"/>
      <c r="VWP405" s="366"/>
      <c r="VWQ405" s="366"/>
      <c r="VWR405" s="366"/>
      <c r="VWS405" s="366"/>
      <c r="VWT405" s="366"/>
      <c r="VWU405" s="366"/>
      <c r="VWV405" s="366"/>
      <c r="VWW405" s="366"/>
      <c r="VWX405" s="366"/>
      <c r="VWY405" s="366"/>
      <c r="VWZ405" s="366"/>
      <c r="VXA405" s="366"/>
      <c r="VXB405" s="366"/>
      <c r="VXC405" s="366"/>
      <c r="VXD405" s="366"/>
      <c r="VXE405" s="366"/>
      <c r="VXF405" s="366"/>
      <c r="VXG405" s="366"/>
      <c r="VXH405" s="366"/>
      <c r="VXI405" s="366"/>
      <c r="VXJ405" s="366"/>
      <c r="VXK405" s="366"/>
      <c r="VXL405" s="366"/>
      <c r="VXM405" s="366"/>
      <c r="VXN405" s="366"/>
      <c r="VXO405" s="366"/>
      <c r="VXP405" s="366"/>
      <c r="VXQ405" s="366"/>
      <c r="VXR405" s="366"/>
      <c r="VXS405" s="366"/>
      <c r="VXT405" s="366"/>
      <c r="VXU405" s="366"/>
      <c r="VXV405" s="366"/>
      <c r="VXW405" s="366"/>
      <c r="VXX405" s="366"/>
      <c r="VXY405" s="366"/>
      <c r="VXZ405" s="366"/>
      <c r="VYA405" s="366"/>
      <c r="VYB405" s="366"/>
      <c r="VYC405" s="366"/>
      <c r="VYD405" s="366"/>
      <c r="VYE405" s="366"/>
      <c r="VYF405" s="366"/>
      <c r="VYG405" s="366"/>
      <c r="VYH405" s="366"/>
      <c r="VYI405" s="366"/>
      <c r="VYJ405" s="366"/>
      <c r="VYK405" s="366"/>
      <c r="VYL405" s="366"/>
      <c r="VYM405" s="366"/>
      <c r="VYN405" s="366"/>
      <c r="VYO405" s="366"/>
      <c r="VYP405" s="366"/>
      <c r="VYQ405" s="366"/>
      <c r="VYR405" s="366"/>
      <c r="VYS405" s="366"/>
      <c r="VYT405" s="366"/>
      <c r="VYU405" s="366"/>
      <c r="VYV405" s="366"/>
      <c r="VYW405" s="366"/>
      <c r="VYX405" s="366"/>
      <c r="VYY405" s="366"/>
      <c r="VYZ405" s="366"/>
      <c r="VZA405" s="366"/>
      <c r="VZB405" s="366"/>
      <c r="VZC405" s="366"/>
      <c r="VZD405" s="366"/>
      <c r="VZE405" s="366"/>
      <c r="VZF405" s="366"/>
      <c r="VZG405" s="366"/>
      <c r="VZH405" s="366"/>
      <c r="VZI405" s="366"/>
      <c r="VZJ405" s="366"/>
      <c r="VZK405" s="366"/>
      <c r="VZL405" s="366"/>
      <c r="VZM405" s="366"/>
      <c r="VZN405" s="366"/>
      <c r="VZO405" s="366"/>
      <c r="VZP405" s="366"/>
      <c r="VZQ405" s="366"/>
      <c r="VZR405" s="366"/>
      <c r="VZS405" s="366"/>
      <c r="VZT405" s="366"/>
      <c r="VZU405" s="366"/>
      <c r="VZV405" s="366"/>
      <c r="VZW405" s="366"/>
      <c r="VZX405" s="366"/>
      <c r="VZY405" s="366"/>
      <c r="VZZ405" s="366"/>
      <c r="WAA405" s="366"/>
      <c r="WAB405" s="366"/>
      <c r="WAC405" s="366"/>
      <c r="WAD405" s="366"/>
      <c r="WAE405" s="366"/>
      <c r="WAF405" s="366"/>
      <c r="WAG405" s="366"/>
      <c r="WAH405" s="366"/>
      <c r="WAI405" s="366"/>
      <c r="WAJ405" s="366"/>
      <c r="WAK405" s="366"/>
      <c r="WAL405" s="366"/>
      <c r="WAM405" s="366"/>
      <c r="WAN405" s="366"/>
      <c r="WAO405" s="366"/>
      <c r="WAP405" s="366"/>
      <c r="WAQ405" s="366"/>
      <c r="WAR405" s="366"/>
      <c r="WAS405" s="366"/>
      <c r="WAT405" s="366"/>
      <c r="WAU405" s="366"/>
      <c r="WAV405" s="366"/>
      <c r="WAW405" s="366"/>
      <c r="WAX405" s="366"/>
      <c r="WAY405" s="366"/>
      <c r="WAZ405" s="366"/>
      <c r="WBA405" s="366"/>
      <c r="WBB405" s="366"/>
      <c r="WBC405" s="366"/>
      <c r="WBD405" s="366"/>
      <c r="WBE405" s="366"/>
      <c r="WBF405" s="366"/>
      <c r="WBG405" s="366"/>
      <c r="WBH405" s="366"/>
      <c r="WBI405" s="366"/>
      <c r="WBJ405" s="366"/>
      <c r="WBK405" s="366"/>
      <c r="WBL405" s="366"/>
      <c r="WBM405" s="366"/>
      <c r="WBN405" s="366"/>
      <c r="WBO405" s="366"/>
      <c r="WBP405" s="366"/>
      <c r="WBQ405" s="366"/>
      <c r="WBR405" s="366"/>
      <c r="WBS405" s="366"/>
      <c r="WBT405" s="366"/>
      <c r="WBU405" s="366"/>
      <c r="WBV405" s="366"/>
      <c r="WBW405" s="366"/>
      <c r="WBX405" s="366"/>
      <c r="WBY405" s="366"/>
      <c r="WBZ405" s="366"/>
      <c r="WCA405" s="366"/>
      <c r="WCB405" s="366"/>
      <c r="WCC405" s="366"/>
      <c r="WCD405" s="366"/>
      <c r="WCE405" s="366"/>
      <c r="WCF405" s="366"/>
      <c r="WCG405" s="366"/>
      <c r="WCH405" s="366"/>
      <c r="WCI405" s="366"/>
      <c r="WCJ405" s="366"/>
      <c r="WCK405" s="366"/>
      <c r="WCL405" s="366"/>
      <c r="WCM405" s="366"/>
      <c r="WCN405" s="366"/>
      <c r="WCO405" s="366"/>
      <c r="WCP405" s="366"/>
      <c r="WCQ405" s="366"/>
      <c r="WCR405" s="366"/>
      <c r="WCS405" s="366"/>
      <c r="WCT405" s="366"/>
      <c r="WCU405" s="366"/>
      <c r="WCV405" s="366"/>
      <c r="WCW405" s="366"/>
      <c r="WCX405" s="366"/>
      <c r="WCY405" s="366"/>
      <c r="WCZ405" s="366"/>
      <c r="WDA405" s="366"/>
      <c r="WDB405" s="366"/>
      <c r="WDC405" s="366"/>
      <c r="WDD405" s="366"/>
      <c r="WDE405" s="366"/>
      <c r="WDF405" s="366"/>
      <c r="WDG405" s="366"/>
      <c r="WDH405" s="366"/>
      <c r="WDI405" s="366"/>
      <c r="WDJ405" s="366"/>
      <c r="WDK405" s="366"/>
      <c r="WDL405" s="366"/>
      <c r="WDM405" s="366"/>
      <c r="WDN405" s="366"/>
      <c r="WDO405" s="366"/>
      <c r="WDP405" s="366"/>
      <c r="WDQ405" s="366"/>
      <c r="WDR405" s="366"/>
      <c r="WDS405" s="366"/>
      <c r="WDT405" s="366"/>
      <c r="WDU405" s="366"/>
      <c r="WDV405" s="366"/>
      <c r="WDW405" s="366"/>
      <c r="WDX405" s="366"/>
      <c r="WDY405" s="366"/>
      <c r="WDZ405" s="366"/>
      <c r="WEA405" s="366"/>
      <c r="WEB405" s="366"/>
      <c r="WEC405" s="366"/>
      <c r="WED405" s="366"/>
      <c r="WEE405" s="366"/>
      <c r="WEF405" s="366"/>
      <c r="WEG405" s="366"/>
      <c r="WEH405" s="366"/>
      <c r="WEI405" s="366"/>
      <c r="WEJ405" s="366"/>
      <c r="WEK405" s="366"/>
      <c r="WEL405" s="366"/>
      <c r="WEM405" s="366"/>
      <c r="WEN405" s="366"/>
      <c r="WEO405" s="366"/>
      <c r="WEP405" s="366"/>
      <c r="WEQ405" s="366"/>
      <c r="WER405" s="366"/>
      <c r="WES405" s="366"/>
      <c r="WET405" s="366"/>
      <c r="WEU405" s="366"/>
      <c r="WEV405" s="366"/>
      <c r="WEW405" s="366"/>
      <c r="WEX405" s="366"/>
      <c r="WEY405" s="366"/>
      <c r="WEZ405" s="366"/>
      <c r="WFA405" s="366"/>
      <c r="WFB405" s="366"/>
      <c r="WFC405" s="366"/>
      <c r="WFD405" s="366"/>
      <c r="WFE405" s="366"/>
      <c r="WFF405" s="366"/>
      <c r="WFG405" s="366"/>
      <c r="WFH405" s="366"/>
      <c r="WFI405" s="366"/>
      <c r="WFJ405" s="366"/>
      <c r="WFK405" s="366"/>
      <c r="WFL405" s="366"/>
      <c r="WFM405" s="366"/>
      <c r="WFN405" s="366"/>
      <c r="WFO405" s="366"/>
      <c r="WFP405" s="366"/>
      <c r="WFQ405" s="366"/>
      <c r="WFR405" s="366"/>
      <c r="WFS405" s="366"/>
      <c r="WFT405" s="366"/>
      <c r="WFU405" s="366"/>
      <c r="WFV405" s="366"/>
      <c r="WFW405" s="366"/>
      <c r="WFX405" s="366"/>
      <c r="WFY405" s="366"/>
      <c r="WFZ405" s="366"/>
      <c r="WGA405" s="366"/>
      <c r="WGB405" s="366"/>
      <c r="WGC405" s="366"/>
      <c r="WGD405" s="366"/>
      <c r="WGE405" s="366"/>
      <c r="WGF405" s="366"/>
      <c r="WGG405" s="366"/>
      <c r="WGH405" s="366"/>
      <c r="WGI405" s="366"/>
      <c r="WGJ405" s="366"/>
      <c r="WGK405" s="366"/>
      <c r="WGL405" s="366"/>
      <c r="WGM405" s="366"/>
      <c r="WGN405" s="366"/>
      <c r="WGO405" s="366"/>
      <c r="WGP405" s="366"/>
      <c r="WGQ405" s="366"/>
      <c r="WGR405" s="366"/>
      <c r="WGS405" s="366"/>
      <c r="WGT405" s="366"/>
      <c r="WGU405" s="366"/>
      <c r="WGV405" s="366"/>
      <c r="WGW405" s="366"/>
      <c r="WGX405" s="366"/>
      <c r="WGY405" s="366"/>
      <c r="WGZ405" s="366"/>
      <c r="WHA405" s="366"/>
      <c r="WHB405" s="366"/>
      <c r="WHC405" s="366"/>
      <c r="WHD405" s="366"/>
      <c r="WHE405" s="366"/>
      <c r="WHF405" s="366"/>
      <c r="WHG405" s="366"/>
      <c r="WHH405" s="366"/>
      <c r="WHI405" s="366"/>
      <c r="WHJ405" s="366"/>
      <c r="WHK405" s="366"/>
      <c r="WHL405" s="366"/>
      <c r="WHM405" s="366"/>
      <c r="WHN405" s="366"/>
      <c r="WHO405" s="366"/>
      <c r="WHP405" s="366"/>
      <c r="WHQ405" s="366"/>
      <c r="WHR405" s="366"/>
      <c r="WHS405" s="366"/>
      <c r="WHT405" s="366"/>
      <c r="WHU405" s="366"/>
      <c r="WHV405" s="366"/>
      <c r="WHW405" s="366"/>
      <c r="WHX405" s="366"/>
      <c r="WHY405" s="366"/>
      <c r="WHZ405" s="366"/>
      <c r="WIA405" s="366"/>
      <c r="WIB405" s="366"/>
      <c r="WIC405" s="366"/>
      <c r="WID405" s="366"/>
      <c r="WIE405" s="366"/>
      <c r="WIF405" s="366"/>
      <c r="WIG405" s="366"/>
      <c r="WIH405" s="366"/>
      <c r="WII405" s="366"/>
      <c r="WIJ405" s="366"/>
      <c r="WIK405" s="366"/>
      <c r="WIL405" s="366"/>
      <c r="WIM405" s="366"/>
      <c r="WIN405" s="366"/>
      <c r="WIO405" s="366"/>
      <c r="WIP405" s="366"/>
      <c r="WIQ405" s="366"/>
      <c r="WIR405" s="366"/>
      <c r="WIS405" s="366"/>
      <c r="WIT405" s="366"/>
      <c r="WIU405" s="366"/>
      <c r="WIV405" s="366"/>
      <c r="WIW405" s="366"/>
      <c r="WIX405" s="366"/>
      <c r="WIY405" s="366"/>
      <c r="WIZ405" s="366"/>
      <c r="WJA405" s="366"/>
      <c r="WJB405" s="366"/>
      <c r="WJC405" s="366"/>
      <c r="WJD405" s="366"/>
      <c r="WJE405" s="366"/>
      <c r="WJF405" s="366"/>
      <c r="WJG405" s="366"/>
      <c r="WJH405" s="366"/>
      <c r="WJI405" s="366"/>
      <c r="WJJ405" s="366"/>
      <c r="WJK405" s="366"/>
      <c r="WJL405" s="366"/>
      <c r="WJM405" s="366"/>
      <c r="WJN405" s="366"/>
      <c r="WJO405" s="366"/>
      <c r="WJP405" s="366"/>
      <c r="WJQ405" s="366"/>
      <c r="WJR405" s="366"/>
      <c r="WJS405" s="366"/>
      <c r="WJT405" s="366"/>
      <c r="WJU405" s="366"/>
      <c r="WJV405" s="366"/>
      <c r="WJW405" s="366"/>
      <c r="WJX405" s="366"/>
      <c r="WJY405" s="366"/>
      <c r="WJZ405" s="366"/>
      <c r="WKA405" s="366"/>
      <c r="WKB405" s="366"/>
      <c r="WKC405" s="366"/>
      <c r="WKD405" s="366"/>
      <c r="WKE405" s="366"/>
      <c r="WKF405" s="366"/>
      <c r="WKG405" s="366"/>
      <c r="WKH405" s="366"/>
      <c r="WKI405" s="366"/>
      <c r="WKJ405" s="366"/>
      <c r="WKK405" s="366"/>
      <c r="WKL405" s="366"/>
      <c r="WKM405" s="366"/>
      <c r="WKN405" s="366"/>
      <c r="WKO405" s="366"/>
      <c r="WKP405" s="366"/>
      <c r="WKQ405" s="366"/>
      <c r="WKR405" s="366"/>
      <c r="WKS405" s="366"/>
      <c r="WKT405" s="366"/>
      <c r="WKU405" s="366"/>
      <c r="WKV405" s="366"/>
      <c r="WKW405" s="366"/>
      <c r="WKX405" s="366"/>
      <c r="WKY405" s="366"/>
      <c r="WKZ405" s="366"/>
      <c r="WLA405" s="366"/>
      <c r="WLB405" s="366"/>
      <c r="WLC405" s="366"/>
      <c r="WLD405" s="366"/>
      <c r="WLE405" s="366"/>
      <c r="WLF405" s="366"/>
      <c r="WLG405" s="366"/>
      <c r="WLH405" s="366"/>
      <c r="WLI405" s="366"/>
      <c r="WLJ405" s="366"/>
      <c r="WLK405" s="366"/>
      <c r="WLL405" s="366"/>
      <c r="WLM405" s="366"/>
      <c r="WLN405" s="366"/>
      <c r="WLO405" s="366"/>
      <c r="WLP405" s="366"/>
      <c r="WLQ405" s="366"/>
      <c r="WLR405" s="366"/>
      <c r="WLS405" s="366"/>
      <c r="WLT405" s="366"/>
      <c r="WLU405" s="366"/>
      <c r="WLV405" s="366"/>
      <c r="WLW405" s="366"/>
      <c r="WLX405" s="366"/>
      <c r="WLY405" s="366"/>
      <c r="WLZ405" s="366"/>
      <c r="WMA405" s="366"/>
      <c r="WMB405" s="366"/>
      <c r="WMC405" s="366"/>
      <c r="WMD405" s="366"/>
      <c r="WME405" s="366"/>
      <c r="WMF405" s="366"/>
      <c r="WMG405" s="366"/>
      <c r="WMH405" s="366"/>
      <c r="WMI405" s="366"/>
      <c r="WMJ405" s="366"/>
      <c r="WMK405" s="366"/>
      <c r="WML405" s="366"/>
      <c r="WMM405" s="366"/>
      <c r="WMN405" s="366"/>
      <c r="WMO405" s="366"/>
      <c r="WMP405" s="366"/>
      <c r="WMQ405" s="366"/>
      <c r="WMR405" s="366"/>
      <c r="WMS405" s="366"/>
      <c r="WMT405" s="366"/>
      <c r="WMU405" s="366"/>
      <c r="WMV405" s="366"/>
      <c r="WMW405" s="366"/>
      <c r="WMX405" s="366"/>
      <c r="WMY405" s="366"/>
      <c r="WMZ405" s="366"/>
      <c r="WNA405" s="366"/>
      <c r="WNB405" s="366"/>
      <c r="WNC405" s="366"/>
      <c r="WND405" s="366"/>
      <c r="WNE405" s="366"/>
      <c r="WNF405" s="366"/>
      <c r="WNG405" s="366"/>
      <c r="WNH405" s="366"/>
      <c r="WNI405" s="366"/>
      <c r="WNJ405" s="366"/>
      <c r="WNK405" s="366"/>
      <c r="WNL405" s="366"/>
      <c r="WNM405" s="366"/>
      <c r="WNN405" s="366"/>
      <c r="WNO405" s="366"/>
      <c r="WNP405" s="366"/>
      <c r="WNQ405" s="366"/>
      <c r="WNR405" s="366"/>
      <c r="WNS405" s="366"/>
      <c r="WNT405" s="366"/>
      <c r="WNU405" s="366"/>
      <c r="WNV405" s="366"/>
      <c r="WNW405" s="366"/>
      <c r="WNX405" s="366"/>
      <c r="WNY405" s="366"/>
      <c r="WNZ405" s="366"/>
      <c r="WOA405" s="366"/>
      <c r="WOB405" s="366"/>
      <c r="WOC405" s="366"/>
      <c r="WOD405" s="366"/>
      <c r="WOE405" s="366"/>
      <c r="WOF405" s="366"/>
      <c r="WOG405" s="366"/>
      <c r="WOH405" s="366"/>
      <c r="WOI405" s="366"/>
      <c r="WOJ405" s="366"/>
      <c r="WOK405" s="366"/>
      <c r="WOL405" s="366"/>
      <c r="WOM405" s="366"/>
      <c r="WON405" s="366"/>
      <c r="WOO405" s="366"/>
      <c r="WOP405" s="366"/>
      <c r="WOQ405" s="366"/>
      <c r="WOR405" s="366"/>
      <c r="WOS405" s="366"/>
      <c r="WOT405" s="366"/>
      <c r="WOU405" s="366"/>
      <c r="WOV405" s="366"/>
      <c r="WOW405" s="366"/>
      <c r="WOX405" s="366"/>
      <c r="WOY405" s="366"/>
      <c r="WOZ405" s="366"/>
      <c r="WPA405" s="366"/>
      <c r="WPB405" s="366"/>
      <c r="WPC405" s="366"/>
      <c r="WPD405" s="366"/>
      <c r="WPE405" s="366"/>
      <c r="WPF405" s="366"/>
      <c r="WPG405" s="366"/>
      <c r="WPH405" s="366"/>
      <c r="WPI405" s="366"/>
      <c r="WPJ405" s="366"/>
      <c r="WPK405" s="366"/>
      <c r="WPL405" s="366"/>
      <c r="WPM405" s="366"/>
      <c r="WPN405" s="366"/>
      <c r="WPO405" s="366"/>
      <c r="WPP405" s="366"/>
      <c r="WPQ405" s="366"/>
      <c r="WPR405" s="366"/>
      <c r="WPS405" s="366"/>
      <c r="WPT405" s="366"/>
      <c r="WPU405" s="366"/>
      <c r="WPV405" s="366"/>
      <c r="WPW405" s="366"/>
      <c r="WPX405" s="366"/>
      <c r="WPY405" s="366"/>
      <c r="WPZ405" s="366"/>
      <c r="WQA405" s="366"/>
      <c r="WQB405" s="366"/>
      <c r="WQC405" s="366"/>
      <c r="WQD405" s="366"/>
      <c r="WQE405" s="366"/>
      <c r="WQF405" s="366"/>
      <c r="WQG405" s="366"/>
      <c r="WQH405" s="366"/>
      <c r="WQI405" s="366"/>
      <c r="WQJ405" s="366"/>
      <c r="WQK405" s="366"/>
      <c r="WQL405" s="366"/>
      <c r="WQM405" s="366"/>
      <c r="WQN405" s="366"/>
      <c r="WQO405" s="366"/>
      <c r="WQP405" s="366"/>
      <c r="WQQ405" s="366"/>
      <c r="WQR405" s="366"/>
      <c r="WQS405" s="366"/>
      <c r="WQT405" s="366"/>
      <c r="WQU405" s="366"/>
      <c r="WQV405" s="366"/>
      <c r="WQW405" s="366"/>
      <c r="WQX405" s="366"/>
      <c r="WQY405" s="366"/>
      <c r="WQZ405" s="366"/>
      <c r="WRA405" s="366"/>
      <c r="WRB405" s="366"/>
      <c r="WRC405" s="366"/>
      <c r="WRD405" s="366"/>
      <c r="WRE405" s="366"/>
      <c r="WRF405" s="366"/>
      <c r="WRG405" s="366"/>
      <c r="WRH405" s="366"/>
      <c r="WRI405" s="366"/>
      <c r="WRJ405" s="366"/>
      <c r="WRK405" s="366"/>
      <c r="WRL405" s="366"/>
      <c r="WRM405" s="366"/>
      <c r="WRN405" s="366"/>
      <c r="WRO405" s="366"/>
      <c r="WRP405" s="366"/>
      <c r="WRQ405" s="366"/>
      <c r="WRR405" s="366"/>
      <c r="WRS405" s="366"/>
      <c r="WRT405" s="366"/>
      <c r="WRU405" s="366"/>
      <c r="WRV405" s="366"/>
      <c r="WRW405" s="366"/>
      <c r="WRX405" s="366"/>
      <c r="WRY405" s="366"/>
      <c r="WRZ405" s="366"/>
      <c r="WSA405" s="366"/>
      <c r="WSB405" s="366"/>
      <c r="WSC405" s="366"/>
      <c r="WSD405" s="366"/>
      <c r="WSE405" s="366"/>
      <c r="WSF405" s="366"/>
      <c r="WSG405" s="366"/>
      <c r="WSH405" s="366"/>
      <c r="WSI405" s="366"/>
      <c r="WSJ405" s="366"/>
      <c r="WSK405" s="366"/>
      <c r="WSL405" s="366"/>
      <c r="WSM405" s="366"/>
      <c r="WSN405" s="366"/>
      <c r="WSO405" s="366"/>
      <c r="WSP405" s="366"/>
      <c r="WSQ405" s="366"/>
      <c r="WSR405" s="366"/>
      <c r="WSS405" s="366"/>
      <c r="WST405" s="366"/>
      <c r="WSU405" s="366"/>
      <c r="WSV405" s="366"/>
      <c r="WSW405" s="366"/>
      <c r="WSX405" s="366"/>
      <c r="WSY405" s="366"/>
      <c r="WSZ405" s="366"/>
      <c r="WTA405" s="366"/>
      <c r="WTB405" s="366"/>
      <c r="WTC405" s="366"/>
      <c r="WTD405" s="366"/>
      <c r="WTE405" s="366"/>
      <c r="WTF405" s="366"/>
      <c r="WTG405" s="366"/>
      <c r="WTH405" s="366"/>
      <c r="WTI405" s="366"/>
      <c r="WTJ405" s="366"/>
      <c r="WTK405" s="366"/>
      <c r="WTL405" s="366"/>
      <c r="WTM405" s="366"/>
      <c r="WTN405" s="366"/>
      <c r="WTO405" s="366"/>
      <c r="WTP405" s="366"/>
      <c r="WTQ405" s="366"/>
      <c r="WTR405" s="366"/>
      <c r="WTS405" s="366"/>
      <c r="WTT405" s="366"/>
      <c r="WTU405" s="366"/>
      <c r="WTV405" s="366"/>
      <c r="WTW405" s="366"/>
      <c r="WTX405" s="366"/>
      <c r="WTY405" s="366"/>
      <c r="WTZ405" s="366"/>
      <c r="WUA405" s="366"/>
      <c r="WUB405" s="366"/>
      <c r="WUC405" s="366"/>
      <c r="WUD405" s="366"/>
      <c r="WUE405" s="366"/>
      <c r="WUF405" s="366"/>
      <c r="WUG405" s="366"/>
      <c r="WUH405" s="366"/>
      <c r="WUI405" s="366"/>
      <c r="WUJ405" s="366"/>
      <c r="WUK405" s="366"/>
      <c r="WUL405" s="366"/>
      <c r="WUM405" s="366"/>
      <c r="WUN405" s="366"/>
      <c r="WUO405" s="366"/>
      <c r="WUP405" s="366"/>
      <c r="WUQ405" s="366"/>
      <c r="WUR405" s="366"/>
      <c r="WUS405" s="366"/>
      <c r="WUT405" s="366"/>
      <c r="WUU405" s="366"/>
      <c r="WUV405" s="366"/>
      <c r="WUW405" s="366"/>
      <c r="WUX405" s="366"/>
      <c r="WUY405" s="366"/>
      <c r="WUZ405" s="366"/>
      <c r="WVA405" s="366"/>
      <c r="WVB405" s="366"/>
      <c r="WVC405" s="366"/>
      <c r="WVD405" s="366"/>
      <c r="WVE405" s="366"/>
      <c r="WVF405" s="366"/>
      <c r="WVG405" s="366"/>
      <c r="WVH405" s="366"/>
      <c r="WVI405" s="366"/>
      <c r="WVJ405" s="366"/>
      <c r="WVK405" s="366"/>
      <c r="WVL405" s="366"/>
      <c r="WVM405" s="366"/>
      <c r="WVN405" s="366"/>
    </row>
    <row r="406" spans="1:16134" s="369" customFormat="1" ht="21" customHeight="1" x14ac:dyDescent="0.25">
      <c r="A406" s="542"/>
      <c r="B406" s="495" t="s">
        <v>1754</v>
      </c>
      <c r="C406" s="496" t="s">
        <v>1755</v>
      </c>
      <c r="D406" s="496" t="s">
        <v>1756</v>
      </c>
      <c r="E406" s="496">
        <v>45828</v>
      </c>
      <c r="F406" s="496" t="s">
        <v>598</v>
      </c>
      <c r="IW406" s="366"/>
      <c r="IX406" s="366"/>
      <c r="IY406" s="366"/>
      <c r="IZ406" s="366"/>
      <c r="JA406" s="366"/>
      <c r="JB406" s="366"/>
      <c r="JC406" s="366"/>
      <c r="JD406" s="366"/>
      <c r="JE406" s="366"/>
      <c r="JF406" s="366"/>
      <c r="JG406" s="366"/>
      <c r="JH406" s="366"/>
      <c r="JI406" s="366"/>
      <c r="JJ406" s="366"/>
      <c r="JK406" s="366"/>
      <c r="JL406" s="366"/>
      <c r="JM406" s="366"/>
      <c r="JN406" s="366"/>
      <c r="JO406" s="366"/>
      <c r="JP406" s="366"/>
      <c r="JQ406" s="366"/>
      <c r="JR406" s="366"/>
      <c r="JS406" s="366"/>
      <c r="JT406" s="366"/>
      <c r="JU406" s="366"/>
      <c r="JV406" s="366"/>
      <c r="JW406" s="366"/>
      <c r="JX406" s="366"/>
      <c r="JY406" s="366"/>
      <c r="JZ406" s="366"/>
      <c r="KA406" s="366"/>
      <c r="KB406" s="366"/>
      <c r="KC406" s="366"/>
      <c r="KD406" s="366"/>
      <c r="KE406" s="366"/>
      <c r="KF406" s="366"/>
      <c r="KG406" s="366"/>
      <c r="KH406" s="366"/>
      <c r="KI406" s="366"/>
      <c r="KJ406" s="366"/>
      <c r="KK406" s="366"/>
      <c r="KL406" s="366"/>
      <c r="KM406" s="366"/>
      <c r="KN406" s="366"/>
      <c r="KO406" s="366"/>
      <c r="KP406" s="366"/>
      <c r="KQ406" s="366"/>
      <c r="KR406" s="366"/>
      <c r="KS406" s="366"/>
      <c r="KT406" s="366"/>
      <c r="KU406" s="366"/>
      <c r="KV406" s="366"/>
      <c r="KW406" s="366"/>
      <c r="KX406" s="366"/>
      <c r="KY406" s="366"/>
      <c r="KZ406" s="366"/>
      <c r="LA406" s="366"/>
      <c r="LB406" s="366"/>
      <c r="LC406" s="366"/>
      <c r="LD406" s="366"/>
      <c r="LE406" s="366"/>
      <c r="LF406" s="366"/>
      <c r="LG406" s="366"/>
      <c r="LH406" s="366"/>
      <c r="LI406" s="366"/>
      <c r="LJ406" s="366"/>
      <c r="LK406" s="366"/>
      <c r="LL406" s="366"/>
      <c r="LM406" s="366"/>
      <c r="LN406" s="366"/>
      <c r="LO406" s="366"/>
      <c r="LP406" s="366"/>
      <c r="LQ406" s="366"/>
      <c r="LR406" s="366"/>
      <c r="LS406" s="366"/>
      <c r="LT406" s="366"/>
      <c r="LU406" s="366"/>
      <c r="LV406" s="366"/>
      <c r="LW406" s="366"/>
      <c r="LX406" s="366"/>
      <c r="LY406" s="366"/>
      <c r="LZ406" s="366"/>
      <c r="MA406" s="366"/>
      <c r="MB406" s="366"/>
      <c r="MC406" s="366"/>
      <c r="MD406" s="366"/>
      <c r="ME406" s="366"/>
      <c r="MF406" s="366"/>
      <c r="MG406" s="366"/>
      <c r="MH406" s="366"/>
      <c r="MI406" s="366"/>
      <c r="MJ406" s="366"/>
      <c r="MK406" s="366"/>
      <c r="ML406" s="366"/>
      <c r="MM406" s="366"/>
      <c r="MN406" s="366"/>
      <c r="MO406" s="366"/>
      <c r="MP406" s="366"/>
      <c r="MQ406" s="366"/>
      <c r="MR406" s="366"/>
      <c r="MS406" s="366"/>
      <c r="MT406" s="366"/>
      <c r="MU406" s="366"/>
      <c r="MV406" s="366"/>
      <c r="MW406" s="366"/>
      <c r="MX406" s="366"/>
      <c r="MY406" s="366"/>
      <c r="MZ406" s="366"/>
      <c r="NA406" s="366"/>
      <c r="NB406" s="366"/>
      <c r="NC406" s="366"/>
      <c r="ND406" s="366"/>
      <c r="NE406" s="366"/>
      <c r="NF406" s="366"/>
      <c r="NG406" s="366"/>
      <c r="NH406" s="366"/>
      <c r="NI406" s="366"/>
      <c r="NJ406" s="366"/>
      <c r="NK406" s="366"/>
      <c r="NL406" s="366"/>
      <c r="NM406" s="366"/>
      <c r="NN406" s="366"/>
      <c r="NO406" s="366"/>
      <c r="NP406" s="366"/>
      <c r="NQ406" s="366"/>
      <c r="NR406" s="366"/>
      <c r="NS406" s="366"/>
      <c r="NT406" s="366"/>
      <c r="NU406" s="366"/>
      <c r="NV406" s="366"/>
      <c r="NW406" s="366"/>
      <c r="NX406" s="366"/>
      <c r="NY406" s="366"/>
      <c r="NZ406" s="366"/>
      <c r="OA406" s="366"/>
      <c r="OB406" s="366"/>
      <c r="OC406" s="366"/>
      <c r="OD406" s="366"/>
      <c r="OE406" s="366"/>
      <c r="OF406" s="366"/>
      <c r="OG406" s="366"/>
      <c r="OH406" s="366"/>
      <c r="OI406" s="366"/>
      <c r="OJ406" s="366"/>
      <c r="OK406" s="366"/>
      <c r="OL406" s="366"/>
      <c r="OM406" s="366"/>
      <c r="ON406" s="366"/>
      <c r="OO406" s="366"/>
      <c r="OP406" s="366"/>
      <c r="OQ406" s="366"/>
      <c r="OR406" s="366"/>
      <c r="OS406" s="366"/>
      <c r="OT406" s="366"/>
      <c r="OU406" s="366"/>
      <c r="OV406" s="366"/>
      <c r="OW406" s="366"/>
      <c r="OX406" s="366"/>
      <c r="OY406" s="366"/>
      <c r="OZ406" s="366"/>
      <c r="PA406" s="366"/>
      <c r="PB406" s="366"/>
      <c r="PC406" s="366"/>
      <c r="PD406" s="366"/>
      <c r="PE406" s="366"/>
      <c r="PF406" s="366"/>
      <c r="PG406" s="366"/>
      <c r="PH406" s="366"/>
      <c r="PI406" s="366"/>
      <c r="PJ406" s="366"/>
      <c r="PK406" s="366"/>
      <c r="PL406" s="366"/>
      <c r="PM406" s="366"/>
      <c r="PN406" s="366"/>
      <c r="PO406" s="366"/>
      <c r="PP406" s="366"/>
      <c r="PQ406" s="366"/>
      <c r="PR406" s="366"/>
      <c r="PS406" s="366"/>
      <c r="PT406" s="366"/>
      <c r="PU406" s="366"/>
      <c r="PV406" s="366"/>
      <c r="PW406" s="366"/>
      <c r="PX406" s="366"/>
      <c r="PY406" s="366"/>
      <c r="PZ406" s="366"/>
      <c r="QA406" s="366"/>
      <c r="QB406" s="366"/>
      <c r="QC406" s="366"/>
      <c r="QD406" s="366"/>
      <c r="QE406" s="366"/>
      <c r="QF406" s="366"/>
      <c r="QG406" s="366"/>
      <c r="QH406" s="366"/>
      <c r="QI406" s="366"/>
      <c r="QJ406" s="366"/>
      <c r="QK406" s="366"/>
      <c r="QL406" s="366"/>
      <c r="QM406" s="366"/>
      <c r="QN406" s="366"/>
      <c r="QO406" s="366"/>
      <c r="QP406" s="366"/>
      <c r="QQ406" s="366"/>
      <c r="QR406" s="366"/>
      <c r="QS406" s="366"/>
      <c r="QT406" s="366"/>
      <c r="QU406" s="366"/>
      <c r="QV406" s="366"/>
      <c r="QW406" s="366"/>
      <c r="QX406" s="366"/>
      <c r="QY406" s="366"/>
      <c r="QZ406" s="366"/>
      <c r="RA406" s="366"/>
      <c r="RB406" s="366"/>
      <c r="RC406" s="366"/>
      <c r="RD406" s="366"/>
      <c r="RE406" s="366"/>
      <c r="RF406" s="366"/>
      <c r="RG406" s="366"/>
      <c r="RH406" s="366"/>
      <c r="RI406" s="366"/>
      <c r="RJ406" s="366"/>
      <c r="RK406" s="366"/>
      <c r="RL406" s="366"/>
      <c r="RM406" s="366"/>
      <c r="RN406" s="366"/>
      <c r="RO406" s="366"/>
      <c r="RP406" s="366"/>
      <c r="RQ406" s="366"/>
      <c r="RR406" s="366"/>
      <c r="RS406" s="366"/>
      <c r="RT406" s="366"/>
      <c r="RU406" s="366"/>
      <c r="RV406" s="366"/>
      <c r="RW406" s="366"/>
      <c r="RX406" s="366"/>
      <c r="RY406" s="366"/>
      <c r="RZ406" s="366"/>
      <c r="SA406" s="366"/>
      <c r="SB406" s="366"/>
      <c r="SC406" s="366"/>
      <c r="SD406" s="366"/>
      <c r="SE406" s="366"/>
      <c r="SF406" s="366"/>
      <c r="SG406" s="366"/>
      <c r="SH406" s="366"/>
      <c r="SI406" s="366"/>
      <c r="SJ406" s="366"/>
      <c r="SK406" s="366"/>
      <c r="SL406" s="366"/>
      <c r="SM406" s="366"/>
      <c r="SN406" s="366"/>
      <c r="SO406" s="366"/>
      <c r="SP406" s="366"/>
      <c r="SQ406" s="366"/>
      <c r="SR406" s="366"/>
      <c r="SS406" s="366"/>
      <c r="ST406" s="366"/>
      <c r="SU406" s="366"/>
      <c r="SV406" s="366"/>
      <c r="SW406" s="366"/>
      <c r="SX406" s="366"/>
      <c r="SY406" s="366"/>
      <c r="SZ406" s="366"/>
      <c r="TA406" s="366"/>
      <c r="TB406" s="366"/>
      <c r="TC406" s="366"/>
      <c r="TD406" s="366"/>
      <c r="TE406" s="366"/>
      <c r="TF406" s="366"/>
      <c r="TG406" s="366"/>
      <c r="TH406" s="366"/>
      <c r="TI406" s="366"/>
      <c r="TJ406" s="366"/>
      <c r="TK406" s="366"/>
      <c r="TL406" s="366"/>
      <c r="TM406" s="366"/>
      <c r="TN406" s="366"/>
      <c r="TO406" s="366"/>
      <c r="TP406" s="366"/>
      <c r="TQ406" s="366"/>
      <c r="TR406" s="366"/>
      <c r="TS406" s="366"/>
      <c r="TT406" s="366"/>
      <c r="TU406" s="366"/>
      <c r="TV406" s="366"/>
      <c r="TW406" s="366"/>
      <c r="TX406" s="366"/>
      <c r="TY406" s="366"/>
      <c r="TZ406" s="366"/>
      <c r="UA406" s="366"/>
      <c r="UB406" s="366"/>
      <c r="UC406" s="366"/>
      <c r="UD406" s="366"/>
      <c r="UE406" s="366"/>
      <c r="UF406" s="366"/>
      <c r="UG406" s="366"/>
      <c r="UH406" s="366"/>
      <c r="UI406" s="366"/>
      <c r="UJ406" s="366"/>
      <c r="UK406" s="366"/>
      <c r="UL406" s="366"/>
      <c r="UM406" s="366"/>
      <c r="UN406" s="366"/>
      <c r="UO406" s="366"/>
      <c r="UP406" s="366"/>
      <c r="UQ406" s="366"/>
      <c r="UR406" s="366"/>
      <c r="US406" s="366"/>
      <c r="UT406" s="366"/>
      <c r="UU406" s="366"/>
      <c r="UV406" s="366"/>
      <c r="UW406" s="366"/>
      <c r="UX406" s="366"/>
      <c r="UY406" s="366"/>
      <c r="UZ406" s="366"/>
      <c r="VA406" s="366"/>
      <c r="VB406" s="366"/>
      <c r="VC406" s="366"/>
      <c r="VD406" s="366"/>
      <c r="VE406" s="366"/>
      <c r="VF406" s="366"/>
      <c r="VG406" s="366"/>
      <c r="VH406" s="366"/>
      <c r="VI406" s="366"/>
      <c r="VJ406" s="366"/>
      <c r="VK406" s="366"/>
      <c r="VL406" s="366"/>
      <c r="VM406" s="366"/>
      <c r="VN406" s="366"/>
      <c r="VO406" s="366"/>
      <c r="VP406" s="366"/>
      <c r="VQ406" s="366"/>
      <c r="VR406" s="366"/>
      <c r="VS406" s="366"/>
      <c r="VT406" s="366"/>
      <c r="VU406" s="366"/>
      <c r="VV406" s="366"/>
      <c r="VW406" s="366"/>
      <c r="VX406" s="366"/>
      <c r="VY406" s="366"/>
      <c r="VZ406" s="366"/>
      <c r="WA406" s="366"/>
      <c r="WB406" s="366"/>
      <c r="WC406" s="366"/>
      <c r="WD406" s="366"/>
      <c r="WE406" s="366"/>
      <c r="WF406" s="366"/>
      <c r="WG406" s="366"/>
      <c r="WH406" s="366"/>
      <c r="WI406" s="366"/>
      <c r="WJ406" s="366"/>
      <c r="WK406" s="366"/>
      <c r="WL406" s="366"/>
      <c r="WM406" s="366"/>
      <c r="WN406" s="366"/>
      <c r="WO406" s="366"/>
      <c r="WP406" s="366"/>
      <c r="WQ406" s="366"/>
      <c r="WR406" s="366"/>
      <c r="WS406" s="366"/>
      <c r="WT406" s="366"/>
      <c r="WU406" s="366"/>
      <c r="WV406" s="366"/>
      <c r="WW406" s="366"/>
      <c r="WX406" s="366"/>
      <c r="WY406" s="366"/>
      <c r="WZ406" s="366"/>
      <c r="XA406" s="366"/>
      <c r="XB406" s="366"/>
      <c r="XC406" s="366"/>
      <c r="XD406" s="366"/>
      <c r="XE406" s="366"/>
      <c r="XF406" s="366"/>
      <c r="XG406" s="366"/>
      <c r="XH406" s="366"/>
      <c r="XI406" s="366"/>
      <c r="XJ406" s="366"/>
      <c r="XK406" s="366"/>
      <c r="XL406" s="366"/>
      <c r="XM406" s="366"/>
      <c r="XN406" s="366"/>
      <c r="XO406" s="366"/>
      <c r="XP406" s="366"/>
      <c r="XQ406" s="366"/>
      <c r="XR406" s="366"/>
      <c r="XS406" s="366"/>
      <c r="XT406" s="366"/>
      <c r="XU406" s="366"/>
      <c r="XV406" s="366"/>
      <c r="XW406" s="366"/>
      <c r="XX406" s="366"/>
      <c r="XY406" s="366"/>
      <c r="XZ406" s="366"/>
      <c r="YA406" s="366"/>
      <c r="YB406" s="366"/>
      <c r="YC406" s="366"/>
      <c r="YD406" s="366"/>
      <c r="YE406" s="366"/>
      <c r="YF406" s="366"/>
      <c r="YG406" s="366"/>
      <c r="YH406" s="366"/>
      <c r="YI406" s="366"/>
      <c r="YJ406" s="366"/>
      <c r="YK406" s="366"/>
      <c r="YL406" s="366"/>
      <c r="YM406" s="366"/>
      <c r="YN406" s="366"/>
      <c r="YO406" s="366"/>
      <c r="YP406" s="366"/>
      <c r="YQ406" s="366"/>
      <c r="YR406" s="366"/>
      <c r="YS406" s="366"/>
      <c r="YT406" s="366"/>
      <c r="YU406" s="366"/>
      <c r="YV406" s="366"/>
      <c r="YW406" s="366"/>
      <c r="YX406" s="366"/>
      <c r="YY406" s="366"/>
      <c r="YZ406" s="366"/>
      <c r="ZA406" s="366"/>
      <c r="ZB406" s="366"/>
      <c r="ZC406" s="366"/>
      <c r="ZD406" s="366"/>
      <c r="ZE406" s="366"/>
      <c r="ZF406" s="366"/>
      <c r="ZG406" s="366"/>
      <c r="ZH406" s="366"/>
      <c r="ZI406" s="366"/>
      <c r="ZJ406" s="366"/>
      <c r="ZK406" s="366"/>
      <c r="ZL406" s="366"/>
      <c r="ZM406" s="366"/>
      <c r="ZN406" s="366"/>
      <c r="ZO406" s="366"/>
      <c r="ZP406" s="366"/>
      <c r="ZQ406" s="366"/>
      <c r="ZR406" s="366"/>
      <c r="ZS406" s="366"/>
      <c r="ZT406" s="366"/>
      <c r="ZU406" s="366"/>
      <c r="ZV406" s="366"/>
      <c r="ZW406" s="366"/>
      <c r="ZX406" s="366"/>
      <c r="ZY406" s="366"/>
      <c r="ZZ406" s="366"/>
      <c r="AAA406" s="366"/>
      <c r="AAB406" s="366"/>
      <c r="AAC406" s="366"/>
      <c r="AAD406" s="366"/>
      <c r="AAE406" s="366"/>
      <c r="AAF406" s="366"/>
      <c r="AAG406" s="366"/>
      <c r="AAH406" s="366"/>
      <c r="AAI406" s="366"/>
      <c r="AAJ406" s="366"/>
      <c r="AAK406" s="366"/>
      <c r="AAL406" s="366"/>
      <c r="AAM406" s="366"/>
      <c r="AAN406" s="366"/>
      <c r="AAO406" s="366"/>
      <c r="AAP406" s="366"/>
      <c r="AAQ406" s="366"/>
      <c r="AAR406" s="366"/>
      <c r="AAS406" s="366"/>
      <c r="AAT406" s="366"/>
      <c r="AAU406" s="366"/>
      <c r="AAV406" s="366"/>
      <c r="AAW406" s="366"/>
      <c r="AAX406" s="366"/>
      <c r="AAY406" s="366"/>
      <c r="AAZ406" s="366"/>
      <c r="ABA406" s="366"/>
      <c r="ABB406" s="366"/>
      <c r="ABC406" s="366"/>
      <c r="ABD406" s="366"/>
      <c r="ABE406" s="366"/>
      <c r="ABF406" s="366"/>
      <c r="ABG406" s="366"/>
      <c r="ABH406" s="366"/>
      <c r="ABI406" s="366"/>
      <c r="ABJ406" s="366"/>
      <c r="ABK406" s="366"/>
      <c r="ABL406" s="366"/>
      <c r="ABM406" s="366"/>
      <c r="ABN406" s="366"/>
      <c r="ABO406" s="366"/>
      <c r="ABP406" s="366"/>
      <c r="ABQ406" s="366"/>
      <c r="ABR406" s="366"/>
      <c r="ABS406" s="366"/>
      <c r="ABT406" s="366"/>
      <c r="ABU406" s="366"/>
      <c r="ABV406" s="366"/>
      <c r="ABW406" s="366"/>
      <c r="ABX406" s="366"/>
      <c r="ABY406" s="366"/>
      <c r="ABZ406" s="366"/>
      <c r="ACA406" s="366"/>
      <c r="ACB406" s="366"/>
      <c r="ACC406" s="366"/>
      <c r="ACD406" s="366"/>
      <c r="ACE406" s="366"/>
      <c r="ACF406" s="366"/>
      <c r="ACG406" s="366"/>
      <c r="ACH406" s="366"/>
      <c r="ACI406" s="366"/>
      <c r="ACJ406" s="366"/>
      <c r="ACK406" s="366"/>
      <c r="ACL406" s="366"/>
      <c r="ACM406" s="366"/>
      <c r="ACN406" s="366"/>
      <c r="ACO406" s="366"/>
      <c r="ACP406" s="366"/>
      <c r="ACQ406" s="366"/>
      <c r="ACR406" s="366"/>
      <c r="ACS406" s="366"/>
      <c r="ACT406" s="366"/>
      <c r="ACU406" s="366"/>
      <c r="ACV406" s="366"/>
      <c r="ACW406" s="366"/>
      <c r="ACX406" s="366"/>
      <c r="ACY406" s="366"/>
      <c r="ACZ406" s="366"/>
      <c r="ADA406" s="366"/>
      <c r="ADB406" s="366"/>
      <c r="ADC406" s="366"/>
      <c r="ADD406" s="366"/>
      <c r="ADE406" s="366"/>
      <c r="ADF406" s="366"/>
      <c r="ADG406" s="366"/>
      <c r="ADH406" s="366"/>
      <c r="ADI406" s="366"/>
      <c r="ADJ406" s="366"/>
      <c r="ADK406" s="366"/>
      <c r="ADL406" s="366"/>
      <c r="ADM406" s="366"/>
      <c r="ADN406" s="366"/>
      <c r="ADO406" s="366"/>
      <c r="ADP406" s="366"/>
      <c r="ADQ406" s="366"/>
      <c r="ADR406" s="366"/>
      <c r="ADS406" s="366"/>
      <c r="ADT406" s="366"/>
      <c r="ADU406" s="366"/>
      <c r="ADV406" s="366"/>
      <c r="ADW406" s="366"/>
      <c r="ADX406" s="366"/>
      <c r="ADY406" s="366"/>
      <c r="ADZ406" s="366"/>
      <c r="AEA406" s="366"/>
      <c r="AEB406" s="366"/>
      <c r="AEC406" s="366"/>
      <c r="AED406" s="366"/>
      <c r="AEE406" s="366"/>
      <c r="AEF406" s="366"/>
      <c r="AEG406" s="366"/>
      <c r="AEH406" s="366"/>
      <c r="AEI406" s="366"/>
      <c r="AEJ406" s="366"/>
      <c r="AEK406" s="366"/>
      <c r="AEL406" s="366"/>
      <c r="AEM406" s="366"/>
      <c r="AEN406" s="366"/>
      <c r="AEO406" s="366"/>
      <c r="AEP406" s="366"/>
      <c r="AEQ406" s="366"/>
      <c r="AER406" s="366"/>
      <c r="AES406" s="366"/>
      <c r="AET406" s="366"/>
      <c r="AEU406" s="366"/>
      <c r="AEV406" s="366"/>
      <c r="AEW406" s="366"/>
      <c r="AEX406" s="366"/>
      <c r="AEY406" s="366"/>
      <c r="AEZ406" s="366"/>
      <c r="AFA406" s="366"/>
      <c r="AFB406" s="366"/>
      <c r="AFC406" s="366"/>
      <c r="AFD406" s="366"/>
      <c r="AFE406" s="366"/>
      <c r="AFF406" s="366"/>
      <c r="AFG406" s="366"/>
      <c r="AFH406" s="366"/>
      <c r="AFI406" s="366"/>
      <c r="AFJ406" s="366"/>
      <c r="AFK406" s="366"/>
      <c r="AFL406" s="366"/>
      <c r="AFM406" s="366"/>
      <c r="AFN406" s="366"/>
      <c r="AFO406" s="366"/>
      <c r="AFP406" s="366"/>
      <c r="AFQ406" s="366"/>
      <c r="AFR406" s="366"/>
      <c r="AFS406" s="366"/>
      <c r="AFT406" s="366"/>
      <c r="AFU406" s="366"/>
      <c r="AFV406" s="366"/>
      <c r="AFW406" s="366"/>
      <c r="AFX406" s="366"/>
      <c r="AFY406" s="366"/>
      <c r="AFZ406" s="366"/>
      <c r="AGA406" s="366"/>
      <c r="AGB406" s="366"/>
      <c r="AGC406" s="366"/>
      <c r="AGD406" s="366"/>
      <c r="AGE406" s="366"/>
      <c r="AGF406" s="366"/>
      <c r="AGG406" s="366"/>
      <c r="AGH406" s="366"/>
      <c r="AGI406" s="366"/>
      <c r="AGJ406" s="366"/>
      <c r="AGK406" s="366"/>
      <c r="AGL406" s="366"/>
      <c r="AGM406" s="366"/>
      <c r="AGN406" s="366"/>
      <c r="AGO406" s="366"/>
      <c r="AGP406" s="366"/>
      <c r="AGQ406" s="366"/>
      <c r="AGR406" s="366"/>
      <c r="AGS406" s="366"/>
      <c r="AGT406" s="366"/>
      <c r="AGU406" s="366"/>
      <c r="AGV406" s="366"/>
      <c r="AGW406" s="366"/>
      <c r="AGX406" s="366"/>
      <c r="AGY406" s="366"/>
      <c r="AGZ406" s="366"/>
      <c r="AHA406" s="366"/>
      <c r="AHB406" s="366"/>
      <c r="AHC406" s="366"/>
      <c r="AHD406" s="366"/>
      <c r="AHE406" s="366"/>
      <c r="AHF406" s="366"/>
      <c r="AHG406" s="366"/>
      <c r="AHH406" s="366"/>
      <c r="AHI406" s="366"/>
      <c r="AHJ406" s="366"/>
      <c r="AHK406" s="366"/>
      <c r="AHL406" s="366"/>
      <c r="AHM406" s="366"/>
      <c r="AHN406" s="366"/>
      <c r="AHO406" s="366"/>
      <c r="AHP406" s="366"/>
      <c r="AHQ406" s="366"/>
      <c r="AHR406" s="366"/>
      <c r="AHS406" s="366"/>
      <c r="AHT406" s="366"/>
      <c r="AHU406" s="366"/>
      <c r="AHV406" s="366"/>
      <c r="AHW406" s="366"/>
      <c r="AHX406" s="366"/>
      <c r="AHY406" s="366"/>
      <c r="AHZ406" s="366"/>
      <c r="AIA406" s="366"/>
      <c r="AIB406" s="366"/>
      <c r="AIC406" s="366"/>
      <c r="AID406" s="366"/>
      <c r="AIE406" s="366"/>
      <c r="AIF406" s="366"/>
      <c r="AIG406" s="366"/>
      <c r="AIH406" s="366"/>
      <c r="AII406" s="366"/>
      <c r="AIJ406" s="366"/>
      <c r="AIK406" s="366"/>
      <c r="AIL406" s="366"/>
      <c r="AIM406" s="366"/>
      <c r="AIN406" s="366"/>
      <c r="AIO406" s="366"/>
      <c r="AIP406" s="366"/>
      <c r="AIQ406" s="366"/>
      <c r="AIR406" s="366"/>
      <c r="AIS406" s="366"/>
      <c r="AIT406" s="366"/>
      <c r="AIU406" s="366"/>
      <c r="AIV406" s="366"/>
      <c r="AIW406" s="366"/>
      <c r="AIX406" s="366"/>
      <c r="AIY406" s="366"/>
      <c r="AIZ406" s="366"/>
      <c r="AJA406" s="366"/>
      <c r="AJB406" s="366"/>
      <c r="AJC406" s="366"/>
      <c r="AJD406" s="366"/>
      <c r="AJE406" s="366"/>
      <c r="AJF406" s="366"/>
      <c r="AJG406" s="366"/>
      <c r="AJH406" s="366"/>
      <c r="AJI406" s="366"/>
      <c r="AJJ406" s="366"/>
      <c r="AJK406" s="366"/>
      <c r="AJL406" s="366"/>
      <c r="AJM406" s="366"/>
      <c r="AJN406" s="366"/>
      <c r="AJO406" s="366"/>
      <c r="AJP406" s="366"/>
      <c r="AJQ406" s="366"/>
      <c r="AJR406" s="366"/>
      <c r="AJS406" s="366"/>
      <c r="AJT406" s="366"/>
      <c r="AJU406" s="366"/>
      <c r="AJV406" s="366"/>
      <c r="AJW406" s="366"/>
      <c r="AJX406" s="366"/>
      <c r="AJY406" s="366"/>
      <c r="AJZ406" s="366"/>
      <c r="AKA406" s="366"/>
      <c r="AKB406" s="366"/>
      <c r="AKC406" s="366"/>
      <c r="AKD406" s="366"/>
      <c r="AKE406" s="366"/>
      <c r="AKF406" s="366"/>
      <c r="AKG406" s="366"/>
      <c r="AKH406" s="366"/>
      <c r="AKI406" s="366"/>
      <c r="AKJ406" s="366"/>
      <c r="AKK406" s="366"/>
      <c r="AKL406" s="366"/>
      <c r="AKM406" s="366"/>
      <c r="AKN406" s="366"/>
      <c r="AKO406" s="366"/>
      <c r="AKP406" s="366"/>
      <c r="AKQ406" s="366"/>
      <c r="AKR406" s="366"/>
      <c r="AKS406" s="366"/>
      <c r="AKT406" s="366"/>
      <c r="AKU406" s="366"/>
      <c r="AKV406" s="366"/>
      <c r="AKW406" s="366"/>
      <c r="AKX406" s="366"/>
      <c r="AKY406" s="366"/>
      <c r="AKZ406" s="366"/>
      <c r="ALA406" s="366"/>
      <c r="ALB406" s="366"/>
      <c r="ALC406" s="366"/>
      <c r="ALD406" s="366"/>
      <c r="ALE406" s="366"/>
      <c r="ALF406" s="366"/>
      <c r="ALG406" s="366"/>
      <c r="ALH406" s="366"/>
      <c r="ALI406" s="366"/>
      <c r="ALJ406" s="366"/>
      <c r="ALK406" s="366"/>
      <c r="ALL406" s="366"/>
      <c r="ALM406" s="366"/>
      <c r="ALN406" s="366"/>
      <c r="ALO406" s="366"/>
      <c r="ALP406" s="366"/>
      <c r="ALQ406" s="366"/>
      <c r="ALR406" s="366"/>
      <c r="ALS406" s="366"/>
      <c r="ALT406" s="366"/>
      <c r="ALU406" s="366"/>
      <c r="ALV406" s="366"/>
      <c r="ALW406" s="366"/>
      <c r="ALX406" s="366"/>
      <c r="ALY406" s="366"/>
      <c r="ALZ406" s="366"/>
      <c r="AMA406" s="366"/>
      <c r="AMB406" s="366"/>
      <c r="AMC406" s="366"/>
      <c r="AMD406" s="366"/>
      <c r="AME406" s="366"/>
      <c r="AMF406" s="366"/>
      <c r="AMG406" s="366"/>
      <c r="AMH406" s="366"/>
      <c r="AMI406" s="366"/>
      <c r="AMJ406" s="366"/>
      <c r="AMK406" s="366"/>
      <c r="AML406" s="366"/>
      <c r="AMM406" s="366"/>
      <c r="AMN406" s="366"/>
      <c r="AMO406" s="366"/>
      <c r="AMP406" s="366"/>
      <c r="AMQ406" s="366"/>
      <c r="AMR406" s="366"/>
      <c r="AMS406" s="366"/>
      <c r="AMT406" s="366"/>
      <c r="AMU406" s="366"/>
      <c r="AMV406" s="366"/>
      <c r="AMW406" s="366"/>
      <c r="AMX406" s="366"/>
      <c r="AMY406" s="366"/>
      <c r="AMZ406" s="366"/>
      <c r="ANA406" s="366"/>
      <c r="ANB406" s="366"/>
      <c r="ANC406" s="366"/>
      <c r="AND406" s="366"/>
      <c r="ANE406" s="366"/>
      <c r="ANF406" s="366"/>
      <c r="ANG406" s="366"/>
      <c r="ANH406" s="366"/>
      <c r="ANI406" s="366"/>
      <c r="ANJ406" s="366"/>
      <c r="ANK406" s="366"/>
      <c r="ANL406" s="366"/>
      <c r="ANM406" s="366"/>
      <c r="ANN406" s="366"/>
      <c r="ANO406" s="366"/>
      <c r="ANP406" s="366"/>
      <c r="ANQ406" s="366"/>
      <c r="ANR406" s="366"/>
      <c r="ANS406" s="366"/>
      <c r="ANT406" s="366"/>
      <c r="ANU406" s="366"/>
      <c r="ANV406" s="366"/>
      <c r="ANW406" s="366"/>
      <c r="ANX406" s="366"/>
      <c r="ANY406" s="366"/>
      <c r="ANZ406" s="366"/>
      <c r="AOA406" s="366"/>
      <c r="AOB406" s="366"/>
      <c r="AOC406" s="366"/>
      <c r="AOD406" s="366"/>
      <c r="AOE406" s="366"/>
      <c r="AOF406" s="366"/>
      <c r="AOG406" s="366"/>
      <c r="AOH406" s="366"/>
      <c r="AOI406" s="366"/>
      <c r="AOJ406" s="366"/>
      <c r="AOK406" s="366"/>
      <c r="AOL406" s="366"/>
      <c r="AOM406" s="366"/>
      <c r="AON406" s="366"/>
      <c r="AOO406" s="366"/>
      <c r="AOP406" s="366"/>
      <c r="AOQ406" s="366"/>
      <c r="AOR406" s="366"/>
      <c r="AOS406" s="366"/>
      <c r="AOT406" s="366"/>
      <c r="AOU406" s="366"/>
      <c r="AOV406" s="366"/>
      <c r="AOW406" s="366"/>
      <c r="AOX406" s="366"/>
      <c r="AOY406" s="366"/>
      <c r="AOZ406" s="366"/>
      <c r="APA406" s="366"/>
      <c r="APB406" s="366"/>
      <c r="APC406" s="366"/>
      <c r="APD406" s="366"/>
      <c r="APE406" s="366"/>
      <c r="APF406" s="366"/>
      <c r="APG406" s="366"/>
      <c r="APH406" s="366"/>
      <c r="API406" s="366"/>
      <c r="APJ406" s="366"/>
      <c r="APK406" s="366"/>
      <c r="APL406" s="366"/>
      <c r="APM406" s="366"/>
      <c r="APN406" s="366"/>
      <c r="APO406" s="366"/>
      <c r="APP406" s="366"/>
      <c r="APQ406" s="366"/>
      <c r="APR406" s="366"/>
      <c r="APS406" s="366"/>
      <c r="APT406" s="366"/>
      <c r="APU406" s="366"/>
      <c r="APV406" s="366"/>
      <c r="APW406" s="366"/>
      <c r="APX406" s="366"/>
      <c r="APY406" s="366"/>
      <c r="APZ406" s="366"/>
      <c r="AQA406" s="366"/>
      <c r="AQB406" s="366"/>
      <c r="AQC406" s="366"/>
      <c r="AQD406" s="366"/>
      <c r="AQE406" s="366"/>
      <c r="AQF406" s="366"/>
      <c r="AQG406" s="366"/>
      <c r="AQH406" s="366"/>
      <c r="AQI406" s="366"/>
      <c r="AQJ406" s="366"/>
      <c r="AQK406" s="366"/>
      <c r="AQL406" s="366"/>
      <c r="AQM406" s="366"/>
      <c r="AQN406" s="366"/>
      <c r="AQO406" s="366"/>
      <c r="AQP406" s="366"/>
      <c r="AQQ406" s="366"/>
      <c r="AQR406" s="366"/>
      <c r="AQS406" s="366"/>
      <c r="AQT406" s="366"/>
      <c r="AQU406" s="366"/>
      <c r="AQV406" s="366"/>
      <c r="AQW406" s="366"/>
      <c r="AQX406" s="366"/>
      <c r="AQY406" s="366"/>
      <c r="AQZ406" s="366"/>
      <c r="ARA406" s="366"/>
      <c r="ARB406" s="366"/>
      <c r="ARC406" s="366"/>
      <c r="ARD406" s="366"/>
      <c r="ARE406" s="366"/>
      <c r="ARF406" s="366"/>
      <c r="ARG406" s="366"/>
      <c r="ARH406" s="366"/>
      <c r="ARI406" s="366"/>
      <c r="ARJ406" s="366"/>
      <c r="ARK406" s="366"/>
      <c r="ARL406" s="366"/>
      <c r="ARM406" s="366"/>
      <c r="ARN406" s="366"/>
      <c r="ARO406" s="366"/>
      <c r="ARP406" s="366"/>
      <c r="ARQ406" s="366"/>
      <c r="ARR406" s="366"/>
      <c r="ARS406" s="366"/>
      <c r="ART406" s="366"/>
      <c r="ARU406" s="366"/>
      <c r="ARV406" s="366"/>
      <c r="ARW406" s="366"/>
      <c r="ARX406" s="366"/>
      <c r="ARY406" s="366"/>
      <c r="ARZ406" s="366"/>
      <c r="ASA406" s="366"/>
      <c r="ASB406" s="366"/>
      <c r="ASC406" s="366"/>
      <c r="ASD406" s="366"/>
      <c r="ASE406" s="366"/>
      <c r="ASF406" s="366"/>
      <c r="ASG406" s="366"/>
      <c r="ASH406" s="366"/>
      <c r="ASI406" s="366"/>
      <c r="ASJ406" s="366"/>
      <c r="ASK406" s="366"/>
      <c r="ASL406" s="366"/>
      <c r="ASM406" s="366"/>
      <c r="ASN406" s="366"/>
      <c r="ASO406" s="366"/>
      <c r="ASP406" s="366"/>
      <c r="ASQ406" s="366"/>
      <c r="ASR406" s="366"/>
      <c r="ASS406" s="366"/>
      <c r="AST406" s="366"/>
      <c r="ASU406" s="366"/>
      <c r="ASV406" s="366"/>
      <c r="ASW406" s="366"/>
      <c r="ASX406" s="366"/>
      <c r="ASY406" s="366"/>
      <c r="ASZ406" s="366"/>
      <c r="ATA406" s="366"/>
      <c r="ATB406" s="366"/>
      <c r="ATC406" s="366"/>
      <c r="ATD406" s="366"/>
      <c r="ATE406" s="366"/>
      <c r="ATF406" s="366"/>
      <c r="ATG406" s="366"/>
      <c r="ATH406" s="366"/>
      <c r="ATI406" s="366"/>
      <c r="ATJ406" s="366"/>
      <c r="ATK406" s="366"/>
      <c r="ATL406" s="366"/>
      <c r="ATM406" s="366"/>
      <c r="ATN406" s="366"/>
      <c r="ATO406" s="366"/>
      <c r="ATP406" s="366"/>
      <c r="ATQ406" s="366"/>
      <c r="ATR406" s="366"/>
      <c r="ATS406" s="366"/>
      <c r="ATT406" s="366"/>
      <c r="ATU406" s="366"/>
      <c r="ATV406" s="366"/>
      <c r="ATW406" s="366"/>
      <c r="ATX406" s="366"/>
      <c r="ATY406" s="366"/>
      <c r="ATZ406" s="366"/>
      <c r="AUA406" s="366"/>
      <c r="AUB406" s="366"/>
      <c r="AUC406" s="366"/>
      <c r="AUD406" s="366"/>
      <c r="AUE406" s="366"/>
      <c r="AUF406" s="366"/>
      <c r="AUG406" s="366"/>
      <c r="AUH406" s="366"/>
      <c r="AUI406" s="366"/>
      <c r="AUJ406" s="366"/>
      <c r="AUK406" s="366"/>
      <c r="AUL406" s="366"/>
      <c r="AUM406" s="366"/>
      <c r="AUN406" s="366"/>
      <c r="AUO406" s="366"/>
      <c r="AUP406" s="366"/>
      <c r="AUQ406" s="366"/>
      <c r="AUR406" s="366"/>
      <c r="AUS406" s="366"/>
      <c r="AUT406" s="366"/>
      <c r="AUU406" s="366"/>
      <c r="AUV406" s="366"/>
      <c r="AUW406" s="366"/>
      <c r="AUX406" s="366"/>
      <c r="AUY406" s="366"/>
      <c r="AUZ406" s="366"/>
      <c r="AVA406" s="366"/>
      <c r="AVB406" s="366"/>
      <c r="AVC406" s="366"/>
      <c r="AVD406" s="366"/>
      <c r="AVE406" s="366"/>
      <c r="AVF406" s="366"/>
      <c r="AVG406" s="366"/>
      <c r="AVH406" s="366"/>
      <c r="AVI406" s="366"/>
      <c r="AVJ406" s="366"/>
      <c r="AVK406" s="366"/>
      <c r="AVL406" s="366"/>
      <c r="AVM406" s="366"/>
      <c r="AVN406" s="366"/>
      <c r="AVO406" s="366"/>
      <c r="AVP406" s="366"/>
      <c r="AVQ406" s="366"/>
      <c r="AVR406" s="366"/>
      <c r="AVS406" s="366"/>
      <c r="AVT406" s="366"/>
      <c r="AVU406" s="366"/>
      <c r="AVV406" s="366"/>
      <c r="AVW406" s="366"/>
      <c r="AVX406" s="366"/>
      <c r="AVY406" s="366"/>
      <c r="AVZ406" s="366"/>
      <c r="AWA406" s="366"/>
      <c r="AWB406" s="366"/>
      <c r="AWC406" s="366"/>
      <c r="AWD406" s="366"/>
      <c r="AWE406" s="366"/>
      <c r="AWF406" s="366"/>
      <c r="AWG406" s="366"/>
      <c r="AWH406" s="366"/>
      <c r="AWI406" s="366"/>
      <c r="AWJ406" s="366"/>
      <c r="AWK406" s="366"/>
      <c r="AWL406" s="366"/>
      <c r="AWM406" s="366"/>
      <c r="AWN406" s="366"/>
      <c r="AWO406" s="366"/>
      <c r="AWP406" s="366"/>
      <c r="AWQ406" s="366"/>
      <c r="AWR406" s="366"/>
      <c r="AWS406" s="366"/>
      <c r="AWT406" s="366"/>
      <c r="AWU406" s="366"/>
      <c r="AWV406" s="366"/>
      <c r="AWW406" s="366"/>
      <c r="AWX406" s="366"/>
      <c r="AWY406" s="366"/>
      <c r="AWZ406" s="366"/>
      <c r="AXA406" s="366"/>
      <c r="AXB406" s="366"/>
      <c r="AXC406" s="366"/>
      <c r="AXD406" s="366"/>
      <c r="AXE406" s="366"/>
      <c r="AXF406" s="366"/>
      <c r="AXG406" s="366"/>
      <c r="AXH406" s="366"/>
      <c r="AXI406" s="366"/>
      <c r="AXJ406" s="366"/>
      <c r="AXK406" s="366"/>
      <c r="AXL406" s="366"/>
      <c r="AXM406" s="366"/>
      <c r="AXN406" s="366"/>
      <c r="AXO406" s="366"/>
      <c r="AXP406" s="366"/>
      <c r="AXQ406" s="366"/>
      <c r="AXR406" s="366"/>
      <c r="AXS406" s="366"/>
      <c r="AXT406" s="366"/>
      <c r="AXU406" s="366"/>
      <c r="AXV406" s="366"/>
      <c r="AXW406" s="366"/>
      <c r="AXX406" s="366"/>
      <c r="AXY406" s="366"/>
      <c r="AXZ406" s="366"/>
      <c r="AYA406" s="366"/>
      <c r="AYB406" s="366"/>
      <c r="AYC406" s="366"/>
      <c r="AYD406" s="366"/>
      <c r="AYE406" s="366"/>
      <c r="AYF406" s="366"/>
      <c r="AYG406" s="366"/>
      <c r="AYH406" s="366"/>
      <c r="AYI406" s="366"/>
      <c r="AYJ406" s="366"/>
      <c r="AYK406" s="366"/>
      <c r="AYL406" s="366"/>
      <c r="AYM406" s="366"/>
      <c r="AYN406" s="366"/>
      <c r="AYO406" s="366"/>
      <c r="AYP406" s="366"/>
      <c r="AYQ406" s="366"/>
      <c r="AYR406" s="366"/>
      <c r="AYS406" s="366"/>
      <c r="AYT406" s="366"/>
      <c r="AYU406" s="366"/>
      <c r="AYV406" s="366"/>
      <c r="AYW406" s="366"/>
      <c r="AYX406" s="366"/>
      <c r="AYY406" s="366"/>
      <c r="AYZ406" s="366"/>
      <c r="AZA406" s="366"/>
      <c r="AZB406" s="366"/>
      <c r="AZC406" s="366"/>
      <c r="AZD406" s="366"/>
      <c r="AZE406" s="366"/>
      <c r="AZF406" s="366"/>
      <c r="AZG406" s="366"/>
      <c r="AZH406" s="366"/>
      <c r="AZI406" s="366"/>
      <c r="AZJ406" s="366"/>
      <c r="AZK406" s="366"/>
      <c r="AZL406" s="366"/>
      <c r="AZM406" s="366"/>
      <c r="AZN406" s="366"/>
      <c r="AZO406" s="366"/>
      <c r="AZP406" s="366"/>
      <c r="AZQ406" s="366"/>
      <c r="AZR406" s="366"/>
      <c r="AZS406" s="366"/>
      <c r="AZT406" s="366"/>
      <c r="AZU406" s="366"/>
      <c r="AZV406" s="366"/>
      <c r="AZW406" s="366"/>
      <c r="AZX406" s="366"/>
      <c r="AZY406" s="366"/>
      <c r="AZZ406" s="366"/>
      <c r="BAA406" s="366"/>
      <c r="BAB406" s="366"/>
      <c r="BAC406" s="366"/>
      <c r="BAD406" s="366"/>
      <c r="BAE406" s="366"/>
      <c r="BAF406" s="366"/>
      <c r="BAG406" s="366"/>
      <c r="BAH406" s="366"/>
      <c r="BAI406" s="366"/>
      <c r="BAJ406" s="366"/>
      <c r="BAK406" s="366"/>
      <c r="BAL406" s="366"/>
      <c r="BAM406" s="366"/>
      <c r="BAN406" s="366"/>
      <c r="BAO406" s="366"/>
      <c r="BAP406" s="366"/>
      <c r="BAQ406" s="366"/>
      <c r="BAR406" s="366"/>
      <c r="BAS406" s="366"/>
      <c r="BAT406" s="366"/>
      <c r="BAU406" s="366"/>
      <c r="BAV406" s="366"/>
      <c r="BAW406" s="366"/>
      <c r="BAX406" s="366"/>
      <c r="BAY406" s="366"/>
      <c r="BAZ406" s="366"/>
      <c r="BBA406" s="366"/>
      <c r="BBB406" s="366"/>
      <c r="BBC406" s="366"/>
      <c r="BBD406" s="366"/>
      <c r="BBE406" s="366"/>
      <c r="BBF406" s="366"/>
      <c r="BBG406" s="366"/>
      <c r="BBH406" s="366"/>
      <c r="BBI406" s="366"/>
      <c r="BBJ406" s="366"/>
      <c r="BBK406" s="366"/>
      <c r="BBL406" s="366"/>
      <c r="BBM406" s="366"/>
      <c r="BBN406" s="366"/>
      <c r="BBO406" s="366"/>
      <c r="BBP406" s="366"/>
      <c r="BBQ406" s="366"/>
      <c r="BBR406" s="366"/>
      <c r="BBS406" s="366"/>
      <c r="BBT406" s="366"/>
      <c r="BBU406" s="366"/>
      <c r="BBV406" s="366"/>
      <c r="BBW406" s="366"/>
      <c r="BBX406" s="366"/>
      <c r="BBY406" s="366"/>
      <c r="BBZ406" s="366"/>
      <c r="BCA406" s="366"/>
      <c r="BCB406" s="366"/>
      <c r="BCC406" s="366"/>
      <c r="BCD406" s="366"/>
      <c r="BCE406" s="366"/>
      <c r="BCF406" s="366"/>
      <c r="BCG406" s="366"/>
      <c r="BCH406" s="366"/>
      <c r="BCI406" s="366"/>
      <c r="BCJ406" s="366"/>
      <c r="BCK406" s="366"/>
      <c r="BCL406" s="366"/>
      <c r="BCM406" s="366"/>
      <c r="BCN406" s="366"/>
      <c r="BCO406" s="366"/>
      <c r="BCP406" s="366"/>
      <c r="BCQ406" s="366"/>
      <c r="BCR406" s="366"/>
      <c r="BCS406" s="366"/>
      <c r="BCT406" s="366"/>
      <c r="BCU406" s="366"/>
      <c r="BCV406" s="366"/>
      <c r="BCW406" s="366"/>
      <c r="BCX406" s="366"/>
      <c r="BCY406" s="366"/>
      <c r="BCZ406" s="366"/>
      <c r="BDA406" s="366"/>
      <c r="BDB406" s="366"/>
      <c r="BDC406" s="366"/>
      <c r="BDD406" s="366"/>
      <c r="BDE406" s="366"/>
      <c r="BDF406" s="366"/>
      <c r="BDG406" s="366"/>
      <c r="BDH406" s="366"/>
      <c r="BDI406" s="366"/>
      <c r="BDJ406" s="366"/>
      <c r="BDK406" s="366"/>
      <c r="BDL406" s="366"/>
      <c r="BDM406" s="366"/>
      <c r="BDN406" s="366"/>
      <c r="BDO406" s="366"/>
      <c r="BDP406" s="366"/>
      <c r="BDQ406" s="366"/>
      <c r="BDR406" s="366"/>
      <c r="BDS406" s="366"/>
      <c r="BDT406" s="366"/>
      <c r="BDU406" s="366"/>
      <c r="BDV406" s="366"/>
      <c r="BDW406" s="366"/>
      <c r="BDX406" s="366"/>
      <c r="BDY406" s="366"/>
      <c r="BDZ406" s="366"/>
      <c r="BEA406" s="366"/>
      <c r="BEB406" s="366"/>
      <c r="BEC406" s="366"/>
      <c r="BED406" s="366"/>
      <c r="BEE406" s="366"/>
      <c r="BEF406" s="366"/>
      <c r="BEG406" s="366"/>
      <c r="BEH406" s="366"/>
      <c r="BEI406" s="366"/>
      <c r="BEJ406" s="366"/>
      <c r="BEK406" s="366"/>
      <c r="BEL406" s="366"/>
      <c r="BEM406" s="366"/>
      <c r="BEN406" s="366"/>
      <c r="BEO406" s="366"/>
      <c r="BEP406" s="366"/>
      <c r="BEQ406" s="366"/>
      <c r="BER406" s="366"/>
      <c r="BES406" s="366"/>
      <c r="BET406" s="366"/>
      <c r="BEU406" s="366"/>
      <c r="BEV406" s="366"/>
      <c r="BEW406" s="366"/>
      <c r="BEX406" s="366"/>
      <c r="BEY406" s="366"/>
      <c r="BEZ406" s="366"/>
      <c r="BFA406" s="366"/>
      <c r="BFB406" s="366"/>
      <c r="BFC406" s="366"/>
      <c r="BFD406" s="366"/>
      <c r="BFE406" s="366"/>
      <c r="BFF406" s="366"/>
      <c r="BFG406" s="366"/>
      <c r="BFH406" s="366"/>
      <c r="BFI406" s="366"/>
      <c r="BFJ406" s="366"/>
      <c r="BFK406" s="366"/>
      <c r="BFL406" s="366"/>
      <c r="BFM406" s="366"/>
      <c r="BFN406" s="366"/>
      <c r="BFO406" s="366"/>
      <c r="BFP406" s="366"/>
      <c r="BFQ406" s="366"/>
      <c r="BFR406" s="366"/>
      <c r="BFS406" s="366"/>
      <c r="BFT406" s="366"/>
      <c r="BFU406" s="366"/>
      <c r="BFV406" s="366"/>
      <c r="BFW406" s="366"/>
      <c r="BFX406" s="366"/>
      <c r="BFY406" s="366"/>
      <c r="BFZ406" s="366"/>
      <c r="BGA406" s="366"/>
      <c r="BGB406" s="366"/>
      <c r="BGC406" s="366"/>
      <c r="BGD406" s="366"/>
      <c r="BGE406" s="366"/>
      <c r="BGF406" s="366"/>
      <c r="BGG406" s="366"/>
      <c r="BGH406" s="366"/>
      <c r="BGI406" s="366"/>
      <c r="BGJ406" s="366"/>
      <c r="BGK406" s="366"/>
      <c r="BGL406" s="366"/>
      <c r="BGM406" s="366"/>
      <c r="BGN406" s="366"/>
      <c r="BGO406" s="366"/>
      <c r="BGP406" s="366"/>
      <c r="BGQ406" s="366"/>
      <c r="BGR406" s="366"/>
      <c r="BGS406" s="366"/>
      <c r="BGT406" s="366"/>
      <c r="BGU406" s="366"/>
      <c r="BGV406" s="366"/>
      <c r="BGW406" s="366"/>
      <c r="BGX406" s="366"/>
      <c r="BGY406" s="366"/>
      <c r="BGZ406" s="366"/>
      <c r="BHA406" s="366"/>
      <c r="BHB406" s="366"/>
      <c r="BHC406" s="366"/>
      <c r="BHD406" s="366"/>
      <c r="BHE406" s="366"/>
      <c r="BHF406" s="366"/>
      <c r="BHG406" s="366"/>
      <c r="BHH406" s="366"/>
      <c r="BHI406" s="366"/>
      <c r="BHJ406" s="366"/>
      <c r="BHK406" s="366"/>
      <c r="BHL406" s="366"/>
      <c r="BHM406" s="366"/>
      <c r="BHN406" s="366"/>
      <c r="BHO406" s="366"/>
      <c r="BHP406" s="366"/>
      <c r="BHQ406" s="366"/>
      <c r="BHR406" s="366"/>
      <c r="BHS406" s="366"/>
      <c r="BHT406" s="366"/>
      <c r="BHU406" s="366"/>
      <c r="BHV406" s="366"/>
      <c r="BHW406" s="366"/>
      <c r="BHX406" s="366"/>
      <c r="BHY406" s="366"/>
      <c r="BHZ406" s="366"/>
      <c r="BIA406" s="366"/>
      <c r="BIB406" s="366"/>
      <c r="BIC406" s="366"/>
      <c r="BID406" s="366"/>
      <c r="BIE406" s="366"/>
      <c r="BIF406" s="366"/>
      <c r="BIG406" s="366"/>
      <c r="BIH406" s="366"/>
      <c r="BII406" s="366"/>
      <c r="BIJ406" s="366"/>
      <c r="BIK406" s="366"/>
      <c r="BIL406" s="366"/>
      <c r="BIM406" s="366"/>
      <c r="BIN406" s="366"/>
      <c r="BIO406" s="366"/>
      <c r="BIP406" s="366"/>
      <c r="BIQ406" s="366"/>
      <c r="BIR406" s="366"/>
      <c r="BIS406" s="366"/>
      <c r="BIT406" s="366"/>
      <c r="BIU406" s="366"/>
      <c r="BIV406" s="366"/>
      <c r="BIW406" s="366"/>
      <c r="BIX406" s="366"/>
      <c r="BIY406" s="366"/>
      <c r="BIZ406" s="366"/>
      <c r="BJA406" s="366"/>
      <c r="BJB406" s="366"/>
      <c r="BJC406" s="366"/>
      <c r="BJD406" s="366"/>
      <c r="BJE406" s="366"/>
      <c r="BJF406" s="366"/>
      <c r="BJG406" s="366"/>
      <c r="BJH406" s="366"/>
      <c r="BJI406" s="366"/>
      <c r="BJJ406" s="366"/>
      <c r="BJK406" s="366"/>
      <c r="BJL406" s="366"/>
      <c r="BJM406" s="366"/>
      <c r="BJN406" s="366"/>
      <c r="BJO406" s="366"/>
      <c r="BJP406" s="366"/>
      <c r="BJQ406" s="366"/>
      <c r="BJR406" s="366"/>
      <c r="BJS406" s="366"/>
      <c r="BJT406" s="366"/>
      <c r="BJU406" s="366"/>
      <c r="BJV406" s="366"/>
      <c r="BJW406" s="366"/>
      <c r="BJX406" s="366"/>
      <c r="BJY406" s="366"/>
      <c r="BJZ406" s="366"/>
      <c r="BKA406" s="366"/>
      <c r="BKB406" s="366"/>
      <c r="BKC406" s="366"/>
      <c r="BKD406" s="366"/>
      <c r="BKE406" s="366"/>
      <c r="BKF406" s="366"/>
      <c r="BKG406" s="366"/>
      <c r="BKH406" s="366"/>
      <c r="BKI406" s="366"/>
      <c r="BKJ406" s="366"/>
      <c r="BKK406" s="366"/>
      <c r="BKL406" s="366"/>
      <c r="BKM406" s="366"/>
      <c r="BKN406" s="366"/>
      <c r="BKO406" s="366"/>
      <c r="BKP406" s="366"/>
      <c r="BKQ406" s="366"/>
      <c r="BKR406" s="366"/>
      <c r="BKS406" s="366"/>
      <c r="BKT406" s="366"/>
      <c r="BKU406" s="366"/>
      <c r="BKV406" s="366"/>
      <c r="BKW406" s="366"/>
      <c r="BKX406" s="366"/>
      <c r="BKY406" s="366"/>
      <c r="BKZ406" s="366"/>
      <c r="BLA406" s="366"/>
      <c r="BLB406" s="366"/>
      <c r="BLC406" s="366"/>
      <c r="BLD406" s="366"/>
      <c r="BLE406" s="366"/>
      <c r="BLF406" s="366"/>
      <c r="BLG406" s="366"/>
      <c r="BLH406" s="366"/>
      <c r="BLI406" s="366"/>
      <c r="BLJ406" s="366"/>
      <c r="BLK406" s="366"/>
      <c r="BLL406" s="366"/>
      <c r="BLM406" s="366"/>
      <c r="BLN406" s="366"/>
      <c r="BLO406" s="366"/>
      <c r="BLP406" s="366"/>
      <c r="BLQ406" s="366"/>
      <c r="BLR406" s="366"/>
      <c r="BLS406" s="366"/>
      <c r="BLT406" s="366"/>
      <c r="BLU406" s="366"/>
      <c r="BLV406" s="366"/>
      <c r="BLW406" s="366"/>
      <c r="BLX406" s="366"/>
      <c r="BLY406" s="366"/>
      <c r="BLZ406" s="366"/>
      <c r="BMA406" s="366"/>
      <c r="BMB406" s="366"/>
      <c r="BMC406" s="366"/>
      <c r="BMD406" s="366"/>
      <c r="BME406" s="366"/>
      <c r="BMF406" s="366"/>
      <c r="BMG406" s="366"/>
      <c r="BMH406" s="366"/>
      <c r="BMI406" s="366"/>
      <c r="BMJ406" s="366"/>
      <c r="BMK406" s="366"/>
      <c r="BML406" s="366"/>
      <c r="BMM406" s="366"/>
      <c r="BMN406" s="366"/>
      <c r="BMO406" s="366"/>
      <c r="BMP406" s="366"/>
      <c r="BMQ406" s="366"/>
      <c r="BMR406" s="366"/>
      <c r="BMS406" s="366"/>
      <c r="BMT406" s="366"/>
      <c r="BMU406" s="366"/>
      <c r="BMV406" s="366"/>
      <c r="BMW406" s="366"/>
      <c r="BMX406" s="366"/>
      <c r="BMY406" s="366"/>
      <c r="BMZ406" s="366"/>
      <c r="BNA406" s="366"/>
      <c r="BNB406" s="366"/>
      <c r="BNC406" s="366"/>
      <c r="BND406" s="366"/>
      <c r="BNE406" s="366"/>
      <c r="BNF406" s="366"/>
      <c r="BNG406" s="366"/>
      <c r="BNH406" s="366"/>
      <c r="BNI406" s="366"/>
      <c r="BNJ406" s="366"/>
      <c r="BNK406" s="366"/>
      <c r="BNL406" s="366"/>
      <c r="BNM406" s="366"/>
      <c r="BNN406" s="366"/>
      <c r="BNO406" s="366"/>
      <c r="BNP406" s="366"/>
      <c r="BNQ406" s="366"/>
      <c r="BNR406" s="366"/>
      <c r="BNS406" s="366"/>
      <c r="BNT406" s="366"/>
      <c r="BNU406" s="366"/>
      <c r="BNV406" s="366"/>
      <c r="BNW406" s="366"/>
      <c r="BNX406" s="366"/>
      <c r="BNY406" s="366"/>
      <c r="BNZ406" s="366"/>
      <c r="BOA406" s="366"/>
      <c r="BOB406" s="366"/>
      <c r="BOC406" s="366"/>
      <c r="BOD406" s="366"/>
      <c r="BOE406" s="366"/>
      <c r="BOF406" s="366"/>
      <c r="BOG406" s="366"/>
      <c r="BOH406" s="366"/>
      <c r="BOI406" s="366"/>
      <c r="BOJ406" s="366"/>
      <c r="BOK406" s="366"/>
      <c r="BOL406" s="366"/>
      <c r="BOM406" s="366"/>
      <c r="BON406" s="366"/>
      <c r="BOO406" s="366"/>
      <c r="BOP406" s="366"/>
      <c r="BOQ406" s="366"/>
      <c r="BOR406" s="366"/>
      <c r="BOS406" s="366"/>
      <c r="BOT406" s="366"/>
      <c r="BOU406" s="366"/>
      <c r="BOV406" s="366"/>
      <c r="BOW406" s="366"/>
      <c r="BOX406" s="366"/>
      <c r="BOY406" s="366"/>
      <c r="BOZ406" s="366"/>
      <c r="BPA406" s="366"/>
      <c r="BPB406" s="366"/>
      <c r="BPC406" s="366"/>
      <c r="BPD406" s="366"/>
      <c r="BPE406" s="366"/>
      <c r="BPF406" s="366"/>
      <c r="BPG406" s="366"/>
      <c r="BPH406" s="366"/>
      <c r="BPI406" s="366"/>
      <c r="BPJ406" s="366"/>
      <c r="BPK406" s="366"/>
      <c r="BPL406" s="366"/>
      <c r="BPM406" s="366"/>
      <c r="BPN406" s="366"/>
      <c r="BPO406" s="366"/>
      <c r="BPP406" s="366"/>
      <c r="BPQ406" s="366"/>
      <c r="BPR406" s="366"/>
      <c r="BPS406" s="366"/>
      <c r="BPT406" s="366"/>
      <c r="BPU406" s="366"/>
      <c r="BPV406" s="366"/>
      <c r="BPW406" s="366"/>
      <c r="BPX406" s="366"/>
      <c r="BPY406" s="366"/>
      <c r="BPZ406" s="366"/>
      <c r="BQA406" s="366"/>
      <c r="BQB406" s="366"/>
      <c r="BQC406" s="366"/>
      <c r="BQD406" s="366"/>
      <c r="BQE406" s="366"/>
      <c r="BQF406" s="366"/>
      <c r="BQG406" s="366"/>
      <c r="BQH406" s="366"/>
      <c r="BQI406" s="366"/>
      <c r="BQJ406" s="366"/>
      <c r="BQK406" s="366"/>
      <c r="BQL406" s="366"/>
      <c r="BQM406" s="366"/>
      <c r="BQN406" s="366"/>
      <c r="BQO406" s="366"/>
      <c r="BQP406" s="366"/>
      <c r="BQQ406" s="366"/>
      <c r="BQR406" s="366"/>
      <c r="BQS406" s="366"/>
      <c r="BQT406" s="366"/>
      <c r="BQU406" s="366"/>
      <c r="BQV406" s="366"/>
      <c r="BQW406" s="366"/>
      <c r="BQX406" s="366"/>
      <c r="BQY406" s="366"/>
      <c r="BQZ406" s="366"/>
      <c r="BRA406" s="366"/>
      <c r="BRB406" s="366"/>
      <c r="BRC406" s="366"/>
      <c r="BRD406" s="366"/>
      <c r="BRE406" s="366"/>
      <c r="BRF406" s="366"/>
      <c r="BRG406" s="366"/>
      <c r="BRH406" s="366"/>
      <c r="BRI406" s="366"/>
      <c r="BRJ406" s="366"/>
      <c r="BRK406" s="366"/>
      <c r="BRL406" s="366"/>
      <c r="BRM406" s="366"/>
      <c r="BRN406" s="366"/>
      <c r="BRO406" s="366"/>
      <c r="BRP406" s="366"/>
      <c r="BRQ406" s="366"/>
      <c r="BRR406" s="366"/>
      <c r="BRS406" s="366"/>
      <c r="BRT406" s="366"/>
      <c r="BRU406" s="366"/>
      <c r="BRV406" s="366"/>
      <c r="BRW406" s="366"/>
      <c r="BRX406" s="366"/>
      <c r="BRY406" s="366"/>
      <c r="BRZ406" s="366"/>
      <c r="BSA406" s="366"/>
      <c r="BSB406" s="366"/>
      <c r="BSC406" s="366"/>
      <c r="BSD406" s="366"/>
      <c r="BSE406" s="366"/>
      <c r="BSF406" s="366"/>
      <c r="BSG406" s="366"/>
      <c r="BSH406" s="366"/>
      <c r="BSI406" s="366"/>
      <c r="BSJ406" s="366"/>
      <c r="BSK406" s="366"/>
      <c r="BSL406" s="366"/>
      <c r="BSM406" s="366"/>
      <c r="BSN406" s="366"/>
      <c r="BSO406" s="366"/>
      <c r="BSP406" s="366"/>
      <c r="BSQ406" s="366"/>
      <c r="BSR406" s="366"/>
      <c r="BSS406" s="366"/>
      <c r="BST406" s="366"/>
      <c r="BSU406" s="366"/>
      <c r="BSV406" s="366"/>
      <c r="BSW406" s="366"/>
      <c r="BSX406" s="366"/>
      <c r="BSY406" s="366"/>
      <c r="BSZ406" s="366"/>
      <c r="BTA406" s="366"/>
      <c r="BTB406" s="366"/>
      <c r="BTC406" s="366"/>
      <c r="BTD406" s="366"/>
      <c r="BTE406" s="366"/>
      <c r="BTF406" s="366"/>
      <c r="BTG406" s="366"/>
      <c r="BTH406" s="366"/>
      <c r="BTI406" s="366"/>
      <c r="BTJ406" s="366"/>
      <c r="BTK406" s="366"/>
      <c r="BTL406" s="366"/>
      <c r="BTM406" s="366"/>
      <c r="BTN406" s="366"/>
      <c r="BTO406" s="366"/>
      <c r="BTP406" s="366"/>
      <c r="BTQ406" s="366"/>
      <c r="BTR406" s="366"/>
      <c r="BTS406" s="366"/>
      <c r="BTT406" s="366"/>
      <c r="BTU406" s="366"/>
      <c r="BTV406" s="366"/>
      <c r="BTW406" s="366"/>
      <c r="BTX406" s="366"/>
      <c r="BTY406" s="366"/>
      <c r="BTZ406" s="366"/>
      <c r="BUA406" s="366"/>
      <c r="BUB406" s="366"/>
      <c r="BUC406" s="366"/>
      <c r="BUD406" s="366"/>
      <c r="BUE406" s="366"/>
      <c r="BUF406" s="366"/>
      <c r="BUG406" s="366"/>
      <c r="BUH406" s="366"/>
      <c r="BUI406" s="366"/>
      <c r="BUJ406" s="366"/>
      <c r="BUK406" s="366"/>
      <c r="BUL406" s="366"/>
      <c r="BUM406" s="366"/>
      <c r="BUN406" s="366"/>
      <c r="BUO406" s="366"/>
      <c r="BUP406" s="366"/>
      <c r="BUQ406" s="366"/>
      <c r="BUR406" s="366"/>
      <c r="BUS406" s="366"/>
      <c r="BUT406" s="366"/>
      <c r="BUU406" s="366"/>
      <c r="BUV406" s="366"/>
      <c r="BUW406" s="366"/>
      <c r="BUX406" s="366"/>
      <c r="BUY406" s="366"/>
      <c r="BUZ406" s="366"/>
      <c r="BVA406" s="366"/>
      <c r="BVB406" s="366"/>
      <c r="BVC406" s="366"/>
      <c r="BVD406" s="366"/>
      <c r="BVE406" s="366"/>
      <c r="BVF406" s="366"/>
      <c r="BVG406" s="366"/>
      <c r="BVH406" s="366"/>
      <c r="BVI406" s="366"/>
      <c r="BVJ406" s="366"/>
      <c r="BVK406" s="366"/>
      <c r="BVL406" s="366"/>
      <c r="BVM406" s="366"/>
      <c r="BVN406" s="366"/>
      <c r="BVO406" s="366"/>
      <c r="BVP406" s="366"/>
      <c r="BVQ406" s="366"/>
      <c r="BVR406" s="366"/>
      <c r="BVS406" s="366"/>
      <c r="BVT406" s="366"/>
      <c r="BVU406" s="366"/>
      <c r="BVV406" s="366"/>
      <c r="BVW406" s="366"/>
      <c r="BVX406" s="366"/>
      <c r="BVY406" s="366"/>
      <c r="BVZ406" s="366"/>
      <c r="BWA406" s="366"/>
      <c r="BWB406" s="366"/>
      <c r="BWC406" s="366"/>
      <c r="BWD406" s="366"/>
      <c r="BWE406" s="366"/>
      <c r="BWF406" s="366"/>
      <c r="BWG406" s="366"/>
      <c r="BWH406" s="366"/>
      <c r="BWI406" s="366"/>
      <c r="BWJ406" s="366"/>
      <c r="BWK406" s="366"/>
      <c r="BWL406" s="366"/>
      <c r="BWM406" s="366"/>
      <c r="BWN406" s="366"/>
      <c r="BWO406" s="366"/>
      <c r="BWP406" s="366"/>
      <c r="BWQ406" s="366"/>
      <c r="BWR406" s="366"/>
      <c r="BWS406" s="366"/>
      <c r="BWT406" s="366"/>
      <c r="BWU406" s="366"/>
      <c r="BWV406" s="366"/>
      <c r="BWW406" s="366"/>
      <c r="BWX406" s="366"/>
      <c r="BWY406" s="366"/>
      <c r="BWZ406" s="366"/>
      <c r="BXA406" s="366"/>
      <c r="BXB406" s="366"/>
      <c r="BXC406" s="366"/>
      <c r="BXD406" s="366"/>
      <c r="BXE406" s="366"/>
      <c r="BXF406" s="366"/>
      <c r="BXG406" s="366"/>
      <c r="BXH406" s="366"/>
      <c r="BXI406" s="366"/>
      <c r="BXJ406" s="366"/>
      <c r="BXK406" s="366"/>
      <c r="BXL406" s="366"/>
      <c r="BXM406" s="366"/>
      <c r="BXN406" s="366"/>
      <c r="BXO406" s="366"/>
      <c r="BXP406" s="366"/>
      <c r="BXQ406" s="366"/>
      <c r="BXR406" s="366"/>
      <c r="BXS406" s="366"/>
      <c r="BXT406" s="366"/>
      <c r="BXU406" s="366"/>
      <c r="BXV406" s="366"/>
      <c r="BXW406" s="366"/>
      <c r="BXX406" s="366"/>
      <c r="BXY406" s="366"/>
      <c r="BXZ406" s="366"/>
      <c r="BYA406" s="366"/>
      <c r="BYB406" s="366"/>
      <c r="BYC406" s="366"/>
      <c r="BYD406" s="366"/>
      <c r="BYE406" s="366"/>
      <c r="BYF406" s="366"/>
      <c r="BYG406" s="366"/>
      <c r="BYH406" s="366"/>
      <c r="BYI406" s="366"/>
      <c r="BYJ406" s="366"/>
      <c r="BYK406" s="366"/>
      <c r="BYL406" s="366"/>
      <c r="BYM406" s="366"/>
      <c r="BYN406" s="366"/>
      <c r="BYO406" s="366"/>
      <c r="BYP406" s="366"/>
      <c r="BYQ406" s="366"/>
      <c r="BYR406" s="366"/>
      <c r="BYS406" s="366"/>
      <c r="BYT406" s="366"/>
      <c r="BYU406" s="366"/>
      <c r="BYV406" s="366"/>
      <c r="BYW406" s="366"/>
      <c r="BYX406" s="366"/>
      <c r="BYY406" s="366"/>
      <c r="BYZ406" s="366"/>
      <c r="BZA406" s="366"/>
      <c r="BZB406" s="366"/>
      <c r="BZC406" s="366"/>
      <c r="BZD406" s="366"/>
      <c r="BZE406" s="366"/>
      <c r="BZF406" s="366"/>
      <c r="BZG406" s="366"/>
      <c r="BZH406" s="366"/>
      <c r="BZI406" s="366"/>
      <c r="BZJ406" s="366"/>
      <c r="BZK406" s="366"/>
      <c r="BZL406" s="366"/>
      <c r="BZM406" s="366"/>
      <c r="BZN406" s="366"/>
      <c r="BZO406" s="366"/>
      <c r="BZP406" s="366"/>
      <c r="BZQ406" s="366"/>
      <c r="BZR406" s="366"/>
      <c r="BZS406" s="366"/>
      <c r="BZT406" s="366"/>
      <c r="BZU406" s="366"/>
      <c r="BZV406" s="366"/>
      <c r="BZW406" s="366"/>
      <c r="BZX406" s="366"/>
      <c r="BZY406" s="366"/>
      <c r="BZZ406" s="366"/>
      <c r="CAA406" s="366"/>
      <c r="CAB406" s="366"/>
      <c r="CAC406" s="366"/>
      <c r="CAD406" s="366"/>
      <c r="CAE406" s="366"/>
      <c r="CAF406" s="366"/>
      <c r="CAG406" s="366"/>
      <c r="CAH406" s="366"/>
      <c r="CAI406" s="366"/>
      <c r="CAJ406" s="366"/>
      <c r="CAK406" s="366"/>
      <c r="CAL406" s="366"/>
      <c r="CAM406" s="366"/>
      <c r="CAN406" s="366"/>
      <c r="CAO406" s="366"/>
      <c r="CAP406" s="366"/>
      <c r="CAQ406" s="366"/>
      <c r="CAR406" s="366"/>
      <c r="CAS406" s="366"/>
      <c r="CAT406" s="366"/>
      <c r="CAU406" s="366"/>
      <c r="CAV406" s="366"/>
      <c r="CAW406" s="366"/>
      <c r="CAX406" s="366"/>
      <c r="CAY406" s="366"/>
      <c r="CAZ406" s="366"/>
      <c r="CBA406" s="366"/>
      <c r="CBB406" s="366"/>
      <c r="CBC406" s="366"/>
      <c r="CBD406" s="366"/>
      <c r="CBE406" s="366"/>
      <c r="CBF406" s="366"/>
      <c r="CBG406" s="366"/>
      <c r="CBH406" s="366"/>
      <c r="CBI406" s="366"/>
      <c r="CBJ406" s="366"/>
      <c r="CBK406" s="366"/>
      <c r="CBL406" s="366"/>
      <c r="CBM406" s="366"/>
      <c r="CBN406" s="366"/>
      <c r="CBO406" s="366"/>
      <c r="CBP406" s="366"/>
      <c r="CBQ406" s="366"/>
      <c r="CBR406" s="366"/>
      <c r="CBS406" s="366"/>
      <c r="CBT406" s="366"/>
      <c r="CBU406" s="366"/>
      <c r="CBV406" s="366"/>
      <c r="CBW406" s="366"/>
      <c r="CBX406" s="366"/>
      <c r="CBY406" s="366"/>
      <c r="CBZ406" s="366"/>
      <c r="CCA406" s="366"/>
      <c r="CCB406" s="366"/>
      <c r="CCC406" s="366"/>
      <c r="CCD406" s="366"/>
      <c r="CCE406" s="366"/>
      <c r="CCF406" s="366"/>
      <c r="CCG406" s="366"/>
      <c r="CCH406" s="366"/>
      <c r="CCI406" s="366"/>
      <c r="CCJ406" s="366"/>
      <c r="CCK406" s="366"/>
      <c r="CCL406" s="366"/>
      <c r="CCM406" s="366"/>
      <c r="CCN406" s="366"/>
      <c r="CCO406" s="366"/>
      <c r="CCP406" s="366"/>
      <c r="CCQ406" s="366"/>
      <c r="CCR406" s="366"/>
      <c r="CCS406" s="366"/>
      <c r="CCT406" s="366"/>
      <c r="CCU406" s="366"/>
      <c r="CCV406" s="366"/>
      <c r="CCW406" s="366"/>
      <c r="CCX406" s="366"/>
      <c r="CCY406" s="366"/>
      <c r="CCZ406" s="366"/>
      <c r="CDA406" s="366"/>
      <c r="CDB406" s="366"/>
      <c r="CDC406" s="366"/>
      <c r="CDD406" s="366"/>
      <c r="CDE406" s="366"/>
      <c r="CDF406" s="366"/>
      <c r="CDG406" s="366"/>
      <c r="CDH406" s="366"/>
      <c r="CDI406" s="366"/>
      <c r="CDJ406" s="366"/>
      <c r="CDK406" s="366"/>
      <c r="CDL406" s="366"/>
      <c r="CDM406" s="366"/>
      <c r="CDN406" s="366"/>
      <c r="CDO406" s="366"/>
      <c r="CDP406" s="366"/>
      <c r="CDQ406" s="366"/>
      <c r="CDR406" s="366"/>
      <c r="CDS406" s="366"/>
      <c r="CDT406" s="366"/>
      <c r="CDU406" s="366"/>
      <c r="CDV406" s="366"/>
      <c r="CDW406" s="366"/>
      <c r="CDX406" s="366"/>
      <c r="CDY406" s="366"/>
      <c r="CDZ406" s="366"/>
      <c r="CEA406" s="366"/>
      <c r="CEB406" s="366"/>
      <c r="CEC406" s="366"/>
      <c r="CED406" s="366"/>
      <c r="CEE406" s="366"/>
      <c r="CEF406" s="366"/>
      <c r="CEG406" s="366"/>
      <c r="CEH406" s="366"/>
      <c r="CEI406" s="366"/>
      <c r="CEJ406" s="366"/>
      <c r="CEK406" s="366"/>
      <c r="CEL406" s="366"/>
      <c r="CEM406" s="366"/>
      <c r="CEN406" s="366"/>
      <c r="CEO406" s="366"/>
      <c r="CEP406" s="366"/>
      <c r="CEQ406" s="366"/>
      <c r="CER406" s="366"/>
      <c r="CES406" s="366"/>
      <c r="CET406" s="366"/>
      <c r="CEU406" s="366"/>
      <c r="CEV406" s="366"/>
      <c r="CEW406" s="366"/>
      <c r="CEX406" s="366"/>
      <c r="CEY406" s="366"/>
      <c r="CEZ406" s="366"/>
      <c r="CFA406" s="366"/>
      <c r="CFB406" s="366"/>
      <c r="CFC406" s="366"/>
      <c r="CFD406" s="366"/>
      <c r="CFE406" s="366"/>
      <c r="CFF406" s="366"/>
      <c r="CFG406" s="366"/>
      <c r="CFH406" s="366"/>
      <c r="CFI406" s="366"/>
      <c r="CFJ406" s="366"/>
      <c r="CFK406" s="366"/>
      <c r="CFL406" s="366"/>
      <c r="CFM406" s="366"/>
      <c r="CFN406" s="366"/>
      <c r="CFO406" s="366"/>
      <c r="CFP406" s="366"/>
      <c r="CFQ406" s="366"/>
      <c r="CFR406" s="366"/>
      <c r="CFS406" s="366"/>
      <c r="CFT406" s="366"/>
      <c r="CFU406" s="366"/>
      <c r="CFV406" s="366"/>
      <c r="CFW406" s="366"/>
      <c r="CFX406" s="366"/>
      <c r="CFY406" s="366"/>
      <c r="CFZ406" s="366"/>
      <c r="CGA406" s="366"/>
      <c r="CGB406" s="366"/>
      <c r="CGC406" s="366"/>
      <c r="CGD406" s="366"/>
      <c r="CGE406" s="366"/>
      <c r="CGF406" s="366"/>
      <c r="CGG406" s="366"/>
      <c r="CGH406" s="366"/>
      <c r="CGI406" s="366"/>
      <c r="CGJ406" s="366"/>
      <c r="CGK406" s="366"/>
      <c r="CGL406" s="366"/>
      <c r="CGM406" s="366"/>
      <c r="CGN406" s="366"/>
      <c r="CGO406" s="366"/>
      <c r="CGP406" s="366"/>
      <c r="CGQ406" s="366"/>
      <c r="CGR406" s="366"/>
      <c r="CGS406" s="366"/>
      <c r="CGT406" s="366"/>
      <c r="CGU406" s="366"/>
      <c r="CGV406" s="366"/>
      <c r="CGW406" s="366"/>
      <c r="CGX406" s="366"/>
      <c r="CGY406" s="366"/>
      <c r="CGZ406" s="366"/>
      <c r="CHA406" s="366"/>
      <c r="CHB406" s="366"/>
      <c r="CHC406" s="366"/>
      <c r="CHD406" s="366"/>
      <c r="CHE406" s="366"/>
      <c r="CHF406" s="366"/>
      <c r="CHG406" s="366"/>
      <c r="CHH406" s="366"/>
      <c r="CHI406" s="366"/>
      <c r="CHJ406" s="366"/>
      <c r="CHK406" s="366"/>
      <c r="CHL406" s="366"/>
      <c r="CHM406" s="366"/>
      <c r="CHN406" s="366"/>
      <c r="CHO406" s="366"/>
      <c r="CHP406" s="366"/>
      <c r="CHQ406" s="366"/>
      <c r="CHR406" s="366"/>
      <c r="CHS406" s="366"/>
      <c r="CHT406" s="366"/>
      <c r="CHU406" s="366"/>
      <c r="CHV406" s="366"/>
      <c r="CHW406" s="366"/>
      <c r="CHX406" s="366"/>
      <c r="CHY406" s="366"/>
      <c r="CHZ406" s="366"/>
      <c r="CIA406" s="366"/>
      <c r="CIB406" s="366"/>
      <c r="CIC406" s="366"/>
      <c r="CID406" s="366"/>
      <c r="CIE406" s="366"/>
      <c r="CIF406" s="366"/>
      <c r="CIG406" s="366"/>
      <c r="CIH406" s="366"/>
      <c r="CII406" s="366"/>
      <c r="CIJ406" s="366"/>
      <c r="CIK406" s="366"/>
      <c r="CIL406" s="366"/>
      <c r="CIM406" s="366"/>
      <c r="CIN406" s="366"/>
      <c r="CIO406" s="366"/>
      <c r="CIP406" s="366"/>
      <c r="CIQ406" s="366"/>
      <c r="CIR406" s="366"/>
      <c r="CIS406" s="366"/>
      <c r="CIT406" s="366"/>
      <c r="CIU406" s="366"/>
      <c r="CIV406" s="366"/>
      <c r="CIW406" s="366"/>
      <c r="CIX406" s="366"/>
      <c r="CIY406" s="366"/>
      <c r="CIZ406" s="366"/>
      <c r="CJA406" s="366"/>
      <c r="CJB406" s="366"/>
      <c r="CJC406" s="366"/>
      <c r="CJD406" s="366"/>
      <c r="CJE406" s="366"/>
      <c r="CJF406" s="366"/>
      <c r="CJG406" s="366"/>
      <c r="CJH406" s="366"/>
      <c r="CJI406" s="366"/>
      <c r="CJJ406" s="366"/>
      <c r="CJK406" s="366"/>
      <c r="CJL406" s="366"/>
      <c r="CJM406" s="366"/>
      <c r="CJN406" s="366"/>
      <c r="CJO406" s="366"/>
      <c r="CJP406" s="366"/>
      <c r="CJQ406" s="366"/>
      <c r="CJR406" s="366"/>
      <c r="CJS406" s="366"/>
      <c r="CJT406" s="366"/>
      <c r="CJU406" s="366"/>
      <c r="CJV406" s="366"/>
      <c r="CJW406" s="366"/>
      <c r="CJX406" s="366"/>
      <c r="CJY406" s="366"/>
      <c r="CJZ406" s="366"/>
      <c r="CKA406" s="366"/>
      <c r="CKB406" s="366"/>
      <c r="CKC406" s="366"/>
      <c r="CKD406" s="366"/>
      <c r="CKE406" s="366"/>
      <c r="CKF406" s="366"/>
      <c r="CKG406" s="366"/>
      <c r="CKH406" s="366"/>
      <c r="CKI406" s="366"/>
      <c r="CKJ406" s="366"/>
      <c r="CKK406" s="366"/>
      <c r="CKL406" s="366"/>
      <c r="CKM406" s="366"/>
      <c r="CKN406" s="366"/>
      <c r="CKO406" s="366"/>
      <c r="CKP406" s="366"/>
      <c r="CKQ406" s="366"/>
      <c r="CKR406" s="366"/>
      <c r="CKS406" s="366"/>
      <c r="CKT406" s="366"/>
      <c r="CKU406" s="366"/>
      <c r="CKV406" s="366"/>
      <c r="CKW406" s="366"/>
      <c r="CKX406" s="366"/>
      <c r="CKY406" s="366"/>
      <c r="CKZ406" s="366"/>
      <c r="CLA406" s="366"/>
      <c r="CLB406" s="366"/>
      <c r="CLC406" s="366"/>
      <c r="CLD406" s="366"/>
      <c r="CLE406" s="366"/>
      <c r="CLF406" s="366"/>
      <c r="CLG406" s="366"/>
      <c r="CLH406" s="366"/>
      <c r="CLI406" s="366"/>
      <c r="CLJ406" s="366"/>
      <c r="CLK406" s="366"/>
      <c r="CLL406" s="366"/>
      <c r="CLM406" s="366"/>
      <c r="CLN406" s="366"/>
      <c r="CLO406" s="366"/>
      <c r="CLP406" s="366"/>
      <c r="CLQ406" s="366"/>
      <c r="CLR406" s="366"/>
      <c r="CLS406" s="366"/>
      <c r="CLT406" s="366"/>
      <c r="CLU406" s="366"/>
      <c r="CLV406" s="366"/>
      <c r="CLW406" s="366"/>
      <c r="CLX406" s="366"/>
      <c r="CLY406" s="366"/>
      <c r="CLZ406" s="366"/>
      <c r="CMA406" s="366"/>
      <c r="CMB406" s="366"/>
      <c r="CMC406" s="366"/>
      <c r="CMD406" s="366"/>
      <c r="CME406" s="366"/>
      <c r="CMF406" s="366"/>
      <c r="CMG406" s="366"/>
      <c r="CMH406" s="366"/>
      <c r="CMI406" s="366"/>
      <c r="CMJ406" s="366"/>
      <c r="CMK406" s="366"/>
      <c r="CML406" s="366"/>
      <c r="CMM406" s="366"/>
      <c r="CMN406" s="366"/>
      <c r="CMO406" s="366"/>
      <c r="CMP406" s="366"/>
      <c r="CMQ406" s="366"/>
      <c r="CMR406" s="366"/>
      <c r="CMS406" s="366"/>
      <c r="CMT406" s="366"/>
      <c r="CMU406" s="366"/>
      <c r="CMV406" s="366"/>
      <c r="CMW406" s="366"/>
      <c r="CMX406" s="366"/>
      <c r="CMY406" s="366"/>
      <c r="CMZ406" s="366"/>
      <c r="CNA406" s="366"/>
      <c r="CNB406" s="366"/>
      <c r="CNC406" s="366"/>
      <c r="CND406" s="366"/>
      <c r="CNE406" s="366"/>
      <c r="CNF406" s="366"/>
      <c r="CNG406" s="366"/>
      <c r="CNH406" s="366"/>
      <c r="CNI406" s="366"/>
      <c r="CNJ406" s="366"/>
      <c r="CNK406" s="366"/>
      <c r="CNL406" s="366"/>
      <c r="CNM406" s="366"/>
      <c r="CNN406" s="366"/>
      <c r="CNO406" s="366"/>
      <c r="CNP406" s="366"/>
      <c r="CNQ406" s="366"/>
      <c r="CNR406" s="366"/>
      <c r="CNS406" s="366"/>
      <c r="CNT406" s="366"/>
      <c r="CNU406" s="366"/>
      <c r="CNV406" s="366"/>
      <c r="CNW406" s="366"/>
      <c r="CNX406" s="366"/>
      <c r="CNY406" s="366"/>
      <c r="CNZ406" s="366"/>
      <c r="COA406" s="366"/>
      <c r="COB406" s="366"/>
      <c r="COC406" s="366"/>
      <c r="COD406" s="366"/>
      <c r="COE406" s="366"/>
      <c r="COF406" s="366"/>
      <c r="COG406" s="366"/>
      <c r="COH406" s="366"/>
      <c r="COI406" s="366"/>
      <c r="COJ406" s="366"/>
      <c r="COK406" s="366"/>
      <c r="COL406" s="366"/>
      <c r="COM406" s="366"/>
      <c r="CON406" s="366"/>
      <c r="COO406" s="366"/>
      <c r="COP406" s="366"/>
      <c r="COQ406" s="366"/>
      <c r="COR406" s="366"/>
      <c r="COS406" s="366"/>
      <c r="COT406" s="366"/>
      <c r="COU406" s="366"/>
      <c r="COV406" s="366"/>
      <c r="COW406" s="366"/>
      <c r="COX406" s="366"/>
      <c r="COY406" s="366"/>
      <c r="COZ406" s="366"/>
      <c r="CPA406" s="366"/>
      <c r="CPB406" s="366"/>
      <c r="CPC406" s="366"/>
      <c r="CPD406" s="366"/>
      <c r="CPE406" s="366"/>
      <c r="CPF406" s="366"/>
      <c r="CPG406" s="366"/>
      <c r="CPH406" s="366"/>
      <c r="CPI406" s="366"/>
      <c r="CPJ406" s="366"/>
      <c r="CPK406" s="366"/>
      <c r="CPL406" s="366"/>
      <c r="CPM406" s="366"/>
      <c r="CPN406" s="366"/>
      <c r="CPO406" s="366"/>
      <c r="CPP406" s="366"/>
      <c r="CPQ406" s="366"/>
      <c r="CPR406" s="366"/>
      <c r="CPS406" s="366"/>
      <c r="CPT406" s="366"/>
      <c r="CPU406" s="366"/>
      <c r="CPV406" s="366"/>
      <c r="CPW406" s="366"/>
      <c r="CPX406" s="366"/>
      <c r="CPY406" s="366"/>
      <c r="CPZ406" s="366"/>
      <c r="CQA406" s="366"/>
      <c r="CQB406" s="366"/>
      <c r="CQC406" s="366"/>
      <c r="CQD406" s="366"/>
      <c r="CQE406" s="366"/>
      <c r="CQF406" s="366"/>
      <c r="CQG406" s="366"/>
      <c r="CQH406" s="366"/>
      <c r="CQI406" s="366"/>
      <c r="CQJ406" s="366"/>
      <c r="CQK406" s="366"/>
      <c r="CQL406" s="366"/>
      <c r="CQM406" s="366"/>
      <c r="CQN406" s="366"/>
      <c r="CQO406" s="366"/>
      <c r="CQP406" s="366"/>
      <c r="CQQ406" s="366"/>
      <c r="CQR406" s="366"/>
      <c r="CQS406" s="366"/>
      <c r="CQT406" s="366"/>
      <c r="CQU406" s="366"/>
      <c r="CQV406" s="366"/>
      <c r="CQW406" s="366"/>
      <c r="CQX406" s="366"/>
      <c r="CQY406" s="366"/>
      <c r="CQZ406" s="366"/>
      <c r="CRA406" s="366"/>
      <c r="CRB406" s="366"/>
      <c r="CRC406" s="366"/>
      <c r="CRD406" s="366"/>
      <c r="CRE406" s="366"/>
      <c r="CRF406" s="366"/>
      <c r="CRG406" s="366"/>
      <c r="CRH406" s="366"/>
      <c r="CRI406" s="366"/>
      <c r="CRJ406" s="366"/>
      <c r="CRK406" s="366"/>
      <c r="CRL406" s="366"/>
      <c r="CRM406" s="366"/>
      <c r="CRN406" s="366"/>
      <c r="CRO406" s="366"/>
      <c r="CRP406" s="366"/>
      <c r="CRQ406" s="366"/>
      <c r="CRR406" s="366"/>
      <c r="CRS406" s="366"/>
      <c r="CRT406" s="366"/>
      <c r="CRU406" s="366"/>
      <c r="CRV406" s="366"/>
      <c r="CRW406" s="366"/>
      <c r="CRX406" s="366"/>
      <c r="CRY406" s="366"/>
      <c r="CRZ406" s="366"/>
      <c r="CSA406" s="366"/>
      <c r="CSB406" s="366"/>
      <c r="CSC406" s="366"/>
      <c r="CSD406" s="366"/>
      <c r="CSE406" s="366"/>
      <c r="CSF406" s="366"/>
      <c r="CSG406" s="366"/>
      <c r="CSH406" s="366"/>
      <c r="CSI406" s="366"/>
      <c r="CSJ406" s="366"/>
      <c r="CSK406" s="366"/>
      <c r="CSL406" s="366"/>
      <c r="CSM406" s="366"/>
      <c r="CSN406" s="366"/>
      <c r="CSO406" s="366"/>
      <c r="CSP406" s="366"/>
      <c r="CSQ406" s="366"/>
      <c r="CSR406" s="366"/>
      <c r="CSS406" s="366"/>
      <c r="CST406" s="366"/>
      <c r="CSU406" s="366"/>
      <c r="CSV406" s="366"/>
      <c r="CSW406" s="366"/>
      <c r="CSX406" s="366"/>
      <c r="CSY406" s="366"/>
      <c r="CSZ406" s="366"/>
      <c r="CTA406" s="366"/>
      <c r="CTB406" s="366"/>
      <c r="CTC406" s="366"/>
      <c r="CTD406" s="366"/>
      <c r="CTE406" s="366"/>
      <c r="CTF406" s="366"/>
      <c r="CTG406" s="366"/>
      <c r="CTH406" s="366"/>
      <c r="CTI406" s="366"/>
      <c r="CTJ406" s="366"/>
      <c r="CTK406" s="366"/>
      <c r="CTL406" s="366"/>
      <c r="CTM406" s="366"/>
      <c r="CTN406" s="366"/>
      <c r="CTO406" s="366"/>
      <c r="CTP406" s="366"/>
      <c r="CTQ406" s="366"/>
      <c r="CTR406" s="366"/>
      <c r="CTS406" s="366"/>
      <c r="CTT406" s="366"/>
      <c r="CTU406" s="366"/>
      <c r="CTV406" s="366"/>
      <c r="CTW406" s="366"/>
      <c r="CTX406" s="366"/>
      <c r="CTY406" s="366"/>
      <c r="CTZ406" s="366"/>
      <c r="CUA406" s="366"/>
      <c r="CUB406" s="366"/>
      <c r="CUC406" s="366"/>
      <c r="CUD406" s="366"/>
      <c r="CUE406" s="366"/>
      <c r="CUF406" s="366"/>
      <c r="CUG406" s="366"/>
      <c r="CUH406" s="366"/>
      <c r="CUI406" s="366"/>
      <c r="CUJ406" s="366"/>
      <c r="CUK406" s="366"/>
      <c r="CUL406" s="366"/>
      <c r="CUM406" s="366"/>
      <c r="CUN406" s="366"/>
      <c r="CUO406" s="366"/>
      <c r="CUP406" s="366"/>
      <c r="CUQ406" s="366"/>
      <c r="CUR406" s="366"/>
      <c r="CUS406" s="366"/>
      <c r="CUT406" s="366"/>
      <c r="CUU406" s="366"/>
      <c r="CUV406" s="366"/>
      <c r="CUW406" s="366"/>
      <c r="CUX406" s="366"/>
      <c r="CUY406" s="366"/>
      <c r="CUZ406" s="366"/>
      <c r="CVA406" s="366"/>
      <c r="CVB406" s="366"/>
      <c r="CVC406" s="366"/>
      <c r="CVD406" s="366"/>
      <c r="CVE406" s="366"/>
      <c r="CVF406" s="366"/>
      <c r="CVG406" s="366"/>
      <c r="CVH406" s="366"/>
      <c r="CVI406" s="366"/>
      <c r="CVJ406" s="366"/>
      <c r="CVK406" s="366"/>
      <c r="CVL406" s="366"/>
      <c r="CVM406" s="366"/>
      <c r="CVN406" s="366"/>
      <c r="CVO406" s="366"/>
      <c r="CVP406" s="366"/>
      <c r="CVQ406" s="366"/>
      <c r="CVR406" s="366"/>
      <c r="CVS406" s="366"/>
      <c r="CVT406" s="366"/>
      <c r="CVU406" s="366"/>
      <c r="CVV406" s="366"/>
      <c r="CVW406" s="366"/>
      <c r="CVX406" s="366"/>
      <c r="CVY406" s="366"/>
      <c r="CVZ406" s="366"/>
      <c r="CWA406" s="366"/>
      <c r="CWB406" s="366"/>
      <c r="CWC406" s="366"/>
      <c r="CWD406" s="366"/>
      <c r="CWE406" s="366"/>
      <c r="CWF406" s="366"/>
      <c r="CWG406" s="366"/>
      <c r="CWH406" s="366"/>
      <c r="CWI406" s="366"/>
      <c r="CWJ406" s="366"/>
      <c r="CWK406" s="366"/>
      <c r="CWL406" s="366"/>
      <c r="CWM406" s="366"/>
      <c r="CWN406" s="366"/>
      <c r="CWO406" s="366"/>
      <c r="CWP406" s="366"/>
      <c r="CWQ406" s="366"/>
      <c r="CWR406" s="366"/>
      <c r="CWS406" s="366"/>
      <c r="CWT406" s="366"/>
      <c r="CWU406" s="366"/>
      <c r="CWV406" s="366"/>
      <c r="CWW406" s="366"/>
      <c r="CWX406" s="366"/>
      <c r="CWY406" s="366"/>
      <c r="CWZ406" s="366"/>
      <c r="CXA406" s="366"/>
      <c r="CXB406" s="366"/>
      <c r="CXC406" s="366"/>
      <c r="CXD406" s="366"/>
      <c r="CXE406" s="366"/>
      <c r="CXF406" s="366"/>
      <c r="CXG406" s="366"/>
      <c r="CXH406" s="366"/>
      <c r="CXI406" s="366"/>
      <c r="CXJ406" s="366"/>
      <c r="CXK406" s="366"/>
      <c r="CXL406" s="366"/>
      <c r="CXM406" s="366"/>
      <c r="CXN406" s="366"/>
      <c r="CXO406" s="366"/>
      <c r="CXP406" s="366"/>
      <c r="CXQ406" s="366"/>
      <c r="CXR406" s="366"/>
      <c r="CXS406" s="366"/>
      <c r="CXT406" s="366"/>
      <c r="CXU406" s="366"/>
      <c r="CXV406" s="366"/>
      <c r="CXW406" s="366"/>
      <c r="CXX406" s="366"/>
      <c r="CXY406" s="366"/>
      <c r="CXZ406" s="366"/>
      <c r="CYA406" s="366"/>
      <c r="CYB406" s="366"/>
      <c r="CYC406" s="366"/>
      <c r="CYD406" s="366"/>
      <c r="CYE406" s="366"/>
      <c r="CYF406" s="366"/>
      <c r="CYG406" s="366"/>
      <c r="CYH406" s="366"/>
      <c r="CYI406" s="366"/>
      <c r="CYJ406" s="366"/>
      <c r="CYK406" s="366"/>
      <c r="CYL406" s="366"/>
      <c r="CYM406" s="366"/>
      <c r="CYN406" s="366"/>
      <c r="CYO406" s="366"/>
      <c r="CYP406" s="366"/>
      <c r="CYQ406" s="366"/>
      <c r="CYR406" s="366"/>
      <c r="CYS406" s="366"/>
      <c r="CYT406" s="366"/>
      <c r="CYU406" s="366"/>
      <c r="CYV406" s="366"/>
      <c r="CYW406" s="366"/>
      <c r="CYX406" s="366"/>
      <c r="CYY406" s="366"/>
      <c r="CYZ406" s="366"/>
      <c r="CZA406" s="366"/>
      <c r="CZB406" s="366"/>
      <c r="CZC406" s="366"/>
      <c r="CZD406" s="366"/>
      <c r="CZE406" s="366"/>
      <c r="CZF406" s="366"/>
      <c r="CZG406" s="366"/>
      <c r="CZH406" s="366"/>
      <c r="CZI406" s="366"/>
      <c r="CZJ406" s="366"/>
      <c r="CZK406" s="366"/>
      <c r="CZL406" s="366"/>
      <c r="CZM406" s="366"/>
      <c r="CZN406" s="366"/>
      <c r="CZO406" s="366"/>
      <c r="CZP406" s="366"/>
      <c r="CZQ406" s="366"/>
      <c r="CZR406" s="366"/>
      <c r="CZS406" s="366"/>
      <c r="CZT406" s="366"/>
      <c r="CZU406" s="366"/>
      <c r="CZV406" s="366"/>
      <c r="CZW406" s="366"/>
      <c r="CZX406" s="366"/>
      <c r="CZY406" s="366"/>
      <c r="CZZ406" s="366"/>
      <c r="DAA406" s="366"/>
      <c r="DAB406" s="366"/>
      <c r="DAC406" s="366"/>
      <c r="DAD406" s="366"/>
      <c r="DAE406" s="366"/>
      <c r="DAF406" s="366"/>
      <c r="DAG406" s="366"/>
      <c r="DAH406" s="366"/>
      <c r="DAI406" s="366"/>
      <c r="DAJ406" s="366"/>
      <c r="DAK406" s="366"/>
      <c r="DAL406" s="366"/>
      <c r="DAM406" s="366"/>
      <c r="DAN406" s="366"/>
      <c r="DAO406" s="366"/>
      <c r="DAP406" s="366"/>
      <c r="DAQ406" s="366"/>
      <c r="DAR406" s="366"/>
      <c r="DAS406" s="366"/>
      <c r="DAT406" s="366"/>
      <c r="DAU406" s="366"/>
      <c r="DAV406" s="366"/>
      <c r="DAW406" s="366"/>
      <c r="DAX406" s="366"/>
      <c r="DAY406" s="366"/>
      <c r="DAZ406" s="366"/>
      <c r="DBA406" s="366"/>
      <c r="DBB406" s="366"/>
      <c r="DBC406" s="366"/>
      <c r="DBD406" s="366"/>
      <c r="DBE406" s="366"/>
      <c r="DBF406" s="366"/>
      <c r="DBG406" s="366"/>
      <c r="DBH406" s="366"/>
      <c r="DBI406" s="366"/>
      <c r="DBJ406" s="366"/>
      <c r="DBK406" s="366"/>
      <c r="DBL406" s="366"/>
      <c r="DBM406" s="366"/>
      <c r="DBN406" s="366"/>
      <c r="DBO406" s="366"/>
      <c r="DBP406" s="366"/>
      <c r="DBQ406" s="366"/>
      <c r="DBR406" s="366"/>
      <c r="DBS406" s="366"/>
      <c r="DBT406" s="366"/>
      <c r="DBU406" s="366"/>
      <c r="DBV406" s="366"/>
      <c r="DBW406" s="366"/>
      <c r="DBX406" s="366"/>
      <c r="DBY406" s="366"/>
      <c r="DBZ406" s="366"/>
      <c r="DCA406" s="366"/>
      <c r="DCB406" s="366"/>
      <c r="DCC406" s="366"/>
      <c r="DCD406" s="366"/>
      <c r="DCE406" s="366"/>
      <c r="DCF406" s="366"/>
      <c r="DCG406" s="366"/>
      <c r="DCH406" s="366"/>
      <c r="DCI406" s="366"/>
      <c r="DCJ406" s="366"/>
      <c r="DCK406" s="366"/>
      <c r="DCL406" s="366"/>
      <c r="DCM406" s="366"/>
      <c r="DCN406" s="366"/>
      <c r="DCO406" s="366"/>
      <c r="DCP406" s="366"/>
      <c r="DCQ406" s="366"/>
      <c r="DCR406" s="366"/>
      <c r="DCS406" s="366"/>
      <c r="DCT406" s="366"/>
      <c r="DCU406" s="366"/>
      <c r="DCV406" s="366"/>
      <c r="DCW406" s="366"/>
      <c r="DCX406" s="366"/>
      <c r="DCY406" s="366"/>
      <c r="DCZ406" s="366"/>
      <c r="DDA406" s="366"/>
      <c r="DDB406" s="366"/>
      <c r="DDC406" s="366"/>
      <c r="DDD406" s="366"/>
      <c r="DDE406" s="366"/>
      <c r="DDF406" s="366"/>
      <c r="DDG406" s="366"/>
      <c r="DDH406" s="366"/>
      <c r="DDI406" s="366"/>
      <c r="DDJ406" s="366"/>
      <c r="DDK406" s="366"/>
      <c r="DDL406" s="366"/>
      <c r="DDM406" s="366"/>
      <c r="DDN406" s="366"/>
      <c r="DDO406" s="366"/>
      <c r="DDP406" s="366"/>
      <c r="DDQ406" s="366"/>
      <c r="DDR406" s="366"/>
      <c r="DDS406" s="366"/>
      <c r="DDT406" s="366"/>
      <c r="DDU406" s="366"/>
      <c r="DDV406" s="366"/>
      <c r="DDW406" s="366"/>
      <c r="DDX406" s="366"/>
      <c r="DDY406" s="366"/>
      <c r="DDZ406" s="366"/>
      <c r="DEA406" s="366"/>
      <c r="DEB406" s="366"/>
      <c r="DEC406" s="366"/>
      <c r="DED406" s="366"/>
      <c r="DEE406" s="366"/>
      <c r="DEF406" s="366"/>
      <c r="DEG406" s="366"/>
      <c r="DEH406" s="366"/>
      <c r="DEI406" s="366"/>
      <c r="DEJ406" s="366"/>
      <c r="DEK406" s="366"/>
      <c r="DEL406" s="366"/>
      <c r="DEM406" s="366"/>
      <c r="DEN406" s="366"/>
      <c r="DEO406" s="366"/>
      <c r="DEP406" s="366"/>
      <c r="DEQ406" s="366"/>
      <c r="DER406" s="366"/>
      <c r="DES406" s="366"/>
      <c r="DET406" s="366"/>
      <c r="DEU406" s="366"/>
      <c r="DEV406" s="366"/>
      <c r="DEW406" s="366"/>
      <c r="DEX406" s="366"/>
      <c r="DEY406" s="366"/>
      <c r="DEZ406" s="366"/>
      <c r="DFA406" s="366"/>
      <c r="DFB406" s="366"/>
      <c r="DFC406" s="366"/>
      <c r="DFD406" s="366"/>
      <c r="DFE406" s="366"/>
      <c r="DFF406" s="366"/>
      <c r="DFG406" s="366"/>
      <c r="DFH406" s="366"/>
      <c r="DFI406" s="366"/>
      <c r="DFJ406" s="366"/>
      <c r="DFK406" s="366"/>
      <c r="DFL406" s="366"/>
      <c r="DFM406" s="366"/>
      <c r="DFN406" s="366"/>
      <c r="DFO406" s="366"/>
      <c r="DFP406" s="366"/>
      <c r="DFQ406" s="366"/>
      <c r="DFR406" s="366"/>
      <c r="DFS406" s="366"/>
      <c r="DFT406" s="366"/>
      <c r="DFU406" s="366"/>
      <c r="DFV406" s="366"/>
      <c r="DFW406" s="366"/>
      <c r="DFX406" s="366"/>
      <c r="DFY406" s="366"/>
      <c r="DFZ406" s="366"/>
      <c r="DGA406" s="366"/>
      <c r="DGB406" s="366"/>
      <c r="DGC406" s="366"/>
      <c r="DGD406" s="366"/>
      <c r="DGE406" s="366"/>
      <c r="DGF406" s="366"/>
      <c r="DGG406" s="366"/>
      <c r="DGH406" s="366"/>
      <c r="DGI406" s="366"/>
      <c r="DGJ406" s="366"/>
      <c r="DGK406" s="366"/>
      <c r="DGL406" s="366"/>
      <c r="DGM406" s="366"/>
      <c r="DGN406" s="366"/>
      <c r="DGO406" s="366"/>
      <c r="DGP406" s="366"/>
      <c r="DGQ406" s="366"/>
      <c r="DGR406" s="366"/>
      <c r="DGS406" s="366"/>
      <c r="DGT406" s="366"/>
      <c r="DGU406" s="366"/>
      <c r="DGV406" s="366"/>
      <c r="DGW406" s="366"/>
      <c r="DGX406" s="366"/>
      <c r="DGY406" s="366"/>
      <c r="DGZ406" s="366"/>
      <c r="DHA406" s="366"/>
      <c r="DHB406" s="366"/>
      <c r="DHC406" s="366"/>
      <c r="DHD406" s="366"/>
      <c r="DHE406" s="366"/>
      <c r="DHF406" s="366"/>
      <c r="DHG406" s="366"/>
      <c r="DHH406" s="366"/>
      <c r="DHI406" s="366"/>
      <c r="DHJ406" s="366"/>
      <c r="DHK406" s="366"/>
      <c r="DHL406" s="366"/>
      <c r="DHM406" s="366"/>
      <c r="DHN406" s="366"/>
      <c r="DHO406" s="366"/>
      <c r="DHP406" s="366"/>
      <c r="DHQ406" s="366"/>
      <c r="DHR406" s="366"/>
      <c r="DHS406" s="366"/>
      <c r="DHT406" s="366"/>
      <c r="DHU406" s="366"/>
      <c r="DHV406" s="366"/>
      <c r="DHW406" s="366"/>
      <c r="DHX406" s="366"/>
      <c r="DHY406" s="366"/>
      <c r="DHZ406" s="366"/>
      <c r="DIA406" s="366"/>
      <c r="DIB406" s="366"/>
      <c r="DIC406" s="366"/>
      <c r="DID406" s="366"/>
      <c r="DIE406" s="366"/>
      <c r="DIF406" s="366"/>
      <c r="DIG406" s="366"/>
      <c r="DIH406" s="366"/>
      <c r="DII406" s="366"/>
      <c r="DIJ406" s="366"/>
      <c r="DIK406" s="366"/>
      <c r="DIL406" s="366"/>
      <c r="DIM406" s="366"/>
      <c r="DIN406" s="366"/>
      <c r="DIO406" s="366"/>
      <c r="DIP406" s="366"/>
      <c r="DIQ406" s="366"/>
      <c r="DIR406" s="366"/>
      <c r="DIS406" s="366"/>
      <c r="DIT406" s="366"/>
      <c r="DIU406" s="366"/>
      <c r="DIV406" s="366"/>
      <c r="DIW406" s="366"/>
      <c r="DIX406" s="366"/>
      <c r="DIY406" s="366"/>
      <c r="DIZ406" s="366"/>
      <c r="DJA406" s="366"/>
      <c r="DJB406" s="366"/>
      <c r="DJC406" s="366"/>
      <c r="DJD406" s="366"/>
      <c r="DJE406" s="366"/>
      <c r="DJF406" s="366"/>
      <c r="DJG406" s="366"/>
      <c r="DJH406" s="366"/>
      <c r="DJI406" s="366"/>
      <c r="DJJ406" s="366"/>
      <c r="DJK406" s="366"/>
      <c r="DJL406" s="366"/>
      <c r="DJM406" s="366"/>
      <c r="DJN406" s="366"/>
      <c r="DJO406" s="366"/>
      <c r="DJP406" s="366"/>
      <c r="DJQ406" s="366"/>
      <c r="DJR406" s="366"/>
      <c r="DJS406" s="366"/>
      <c r="DJT406" s="366"/>
      <c r="DJU406" s="366"/>
      <c r="DJV406" s="366"/>
      <c r="DJW406" s="366"/>
      <c r="DJX406" s="366"/>
      <c r="DJY406" s="366"/>
      <c r="DJZ406" s="366"/>
      <c r="DKA406" s="366"/>
      <c r="DKB406" s="366"/>
      <c r="DKC406" s="366"/>
      <c r="DKD406" s="366"/>
      <c r="DKE406" s="366"/>
      <c r="DKF406" s="366"/>
      <c r="DKG406" s="366"/>
      <c r="DKH406" s="366"/>
      <c r="DKI406" s="366"/>
      <c r="DKJ406" s="366"/>
      <c r="DKK406" s="366"/>
      <c r="DKL406" s="366"/>
      <c r="DKM406" s="366"/>
      <c r="DKN406" s="366"/>
      <c r="DKO406" s="366"/>
      <c r="DKP406" s="366"/>
      <c r="DKQ406" s="366"/>
      <c r="DKR406" s="366"/>
      <c r="DKS406" s="366"/>
      <c r="DKT406" s="366"/>
      <c r="DKU406" s="366"/>
      <c r="DKV406" s="366"/>
      <c r="DKW406" s="366"/>
      <c r="DKX406" s="366"/>
      <c r="DKY406" s="366"/>
      <c r="DKZ406" s="366"/>
      <c r="DLA406" s="366"/>
      <c r="DLB406" s="366"/>
      <c r="DLC406" s="366"/>
      <c r="DLD406" s="366"/>
      <c r="DLE406" s="366"/>
      <c r="DLF406" s="366"/>
      <c r="DLG406" s="366"/>
      <c r="DLH406" s="366"/>
      <c r="DLI406" s="366"/>
      <c r="DLJ406" s="366"/>
      <c r="DLK406" s="366"/>
      <c r="DLL406" s="366"/>
      <c r="DLM406" s="366"/>
      <c r="DLN406" s="366"/>
      <c r="DLO406" s="366"/>
      <c r="DLP406" s="366"/>
      <c r="DLQ406" s="366"/>
      <c r="DLR406" s="366"/>
      <c r="DLS406" s="366"/>
      <c r="DLT406" s="366"/>
      <c r="DLU406" s="366"/>
      <c r="DLV406" s="366"/>
      <c r="DLW406" s="366"/>
      <c r="DLX406" s="366"/>
      <c r="DLY406" s="366"/>
      <c r="DLZ406" s="366"/>
      <c r="DMA406" s="366"/>
      <c r="DMB406" s="366"/>
      <c r="DMC406" s="366"/>
      <c r="DMD406" s="366"/>
      <c r="DME406" s="366"/>
      <c r="DMF406" s="366"/>
      <c r="DMG406" s="366"/>
      <c r="DMH406" s="366"/>
      <c r="DMI406" s="366"/>
      <c r="DMJ406" s="366"/>
      <c r="DMK406" s="366"/>
      <c r="DML406" s="366"/>
      <c r="DMM406" s="366"/>
      <c r="DMN406" s="366"/>
      <c r="DMO406" s="366"/>
      <c r="DMP406" s="366"/>
      <c r="DMQ406" s="366"/>
      <c r="DMR406" s="366"/>
      <c r="DMS406" s="366"/>
      <c r="DMT406" s="366"/>
      <c r="DMU406" s="366"/>
      <c r="DMV406" s="366"/>
      <c r="DMW406" s="366"/>
      <c r="DMX406" s="366"/>
      <c r="DMY406" s="366"/>
      <c r="DMZ406" s="366"/>
      <c r="DNA406" s="366"/>
      <c r="DNB406" s="366"/>
      <c r="DNC406" s="366"/>
      <c r="DND406" s="366"/>
      <c r="DNE406" s="366"/>
      <c r="DNF406" s="366"/>
      <c r="DNG406" s="366"/>
      <c r="DNH406" s="366"/>
      <c r="DNI406" s="366"/>
      <c r="DNJ406" s="366"/>
      <c r="DNK406" s="366"/>
      <c r="DNL406" s="366"/>
      <c r="DNM406" s="366"/>
      <c r="DNN406" s="366"/>
      <c r="DNO406" s="366"/>
      <c r="DNP406" s="366"/>
      <c r="DNQ406" s="366"/>
      <c r="DNR406" s="366"/>
      <c r="DNS406" s="366"/>
      <c r="DNT406" s="366"/>
      <c r="DNU406" s="366"/>
      <c r="DNV406" s="366"/>
      <c r="DNW406" s="366"/>
      <c r="DNX406" s="366"/>
      <c r="DNY406" s="366"/>
      <c r="DNZ406" s="366"/>
      <c r="DOA406" s="366"/>
      <c r="DOB406" s="366"/>
      <c r="DOC406" s="366"/>
      <c r="DOD406" s="366"/>
      <c r="DOE406" s="366"/>
      <c r="DOF406" s="366"/>
      <c r="DOG406" s="366"/>
      <c r="DOH406" s="366"/>
      <c r="DOI406" s="366"/>
      <c r="DOJ406" s="366"/>
      <c r="DOK406" s="366"/>
      <c r="DOL406" s="366"/>
      <c r="DOM406" s="366"/>
      <c r="DON406" s="366"/>
      <c r="DOO406" s="366"/>
      <c r="DOP406" s="366"/>
      <c r="DOQ406" s="366"/>
      <c r="DOR406" s="366"/>
      <c r="DOS406" s="366"/>
      <c r="DOT406" s="366"/>
      <c r="DOU406" s="366"/>
      <c r="DOV406" s="366"/>
      <c r="DOW406" s="366"/>
      <c r="DOX406" s="366"/>
      <c r="DOY406" s="366"/>
      <c r="DOZ406" s="366"/>
      <c r="DPA406" s="366"/>
      <c r="DPB406" s="366"/>
      <c r="DPC406" s="366"/>
      <c r="DPD406" s="366"/>
      <c r="DPE406" s="366"/>
      <c r="DPF406" s="366"/>
      <c r="DPG406" s="366"/>
      <c r="DPH406" s="366"/>
      <c r="DPI406" s="366"/>
      <c r="DPJ406" s="366"/>
      <c r="DPK406" s="366"/>
      <c r="DPL406" s="366"/>
      <c r="DPM406" s="366"/>
      <c r="DPN406" s="366"/>
      <c r="DPO406" s="366"/>
      <c r="DPP406" s="366"/>
      <c r="DPQ406" s="366"/>
      <c r="DPR406" s="366"/>
      <c r="DPS406" s="366"/>
      <c r="DPT406" s="366"/>
      <c r="DPU406" s="366"/>
      <c r="DPV406" s="366"/>
      <c r="DPW406" s="366"/>
      <c r="DPX406" s="366"/>
      <c r="DPY406" s="366"/>
      <c r="DPZ406" s="366"/>
      <c r="DQA406" s="366"/>
      <c r="DQB406" s="366"/>
      <c r="DQC406" s="366"/>
      <c r="DQD406" s="366"/>
      <c r="DQE406" s="366"/>
      <c r="DQF406" s="366"/>
      <c r="DQG406" s="366"/>
      <c r="DQH406" s="366"/>
      <c r="DQI406" s="366"/>
      <c r="DQJ406" s="366"/>
      <c r="DQK406" s="366"/>
      <c r="DQL406" s="366"/>
      <c r="DQM406" s="366"/>
      <c r="DQN406" s="366"/>
      <c r="DQO406" s="366"/>
      <c r="DQP406" s="366"/>
      <c r="DQQ406" s="366"/>
      <c r="DQR406" s="366"/>
      <c r="DQS406" s="366"/>
      <c r="DQT406" s="366"/>
      <c r="DQU406" s="366"/>
      <c r="DQV406" s="366"/>
      <c r="DQW406" s="366"/>
      <c r="DQX406" s="366"/>
      <c r="DQY406" s="366"/>
      <c r="DQZ406" s="366"/>
      <c r="DRA406" s="366"/>
      <c r="DRB406" s="366"/>
      <c r="DRC406" s="366"/>
      <c r="DRD406" s="366"/>
      <c r="DRE406" s="366"/>
      <c r="DRF406" s="366"/>
      <c r="DRG406" s="366"/>
      <c r="DRH406" s="366"/>
      <c r="DRI406" s="366"/>
      <c r="DRJ406" s="366"/>
      <c r="DRK406" s="366"/>
      <c r="DRL406" s="366"/>
      <c r="DRM406" s="366"/>
      <c r="DRN406" s="366"/>
      <c r="DRO406" s="366"/>
      <c r="DRP406" s="366"/>
      <c r="DRQ406" s="366"/>
      <c r="DRR406" s="366"/>
      <c r="DRS406" s="366"/>
      <c r="DRT406" s="366"/>
      <c r="DRU406" s="366"/>
      <c r="DRV406" s="366"/>
      <c r="DRW406" s="366"/>
      <c r="DRX406" s="366"/>
      <c r="DRY406" s="366"/>
      <c r="DRZ406" s="366"/>
      <c r="DSA406" s="366"/>
      <c r="DSB406" s="366"/>
      <c r="DSC406" s="366"/>
      <c r="DSD406" s="366"/>
      <c r="DSE406" s="366"/>
      <c r="DSF406" s="366"/>
      <c r="DSG406" s="366"/>
      <c r="DSH406" s="366"/>
      <c r="DSI406" s="366"/>
      <c r="DSJ406" s="366"/>
      <c r="DSK406" s="366"/>
      <c r="DSL406" s="366"/>
      <c r="DSM406" s="366"/>
      <c r="DSN406" s="366"/>
      <c r="DSO406" s="366"/>
      <c r="DSP406" s="366"/>
      <c r="DSQ406" s="366"/>
      <c r="DSR406" s="366"/>
      <c r="DSS406" s="366"/>
      <c r="DST406" s="366"/>
      <c r="DSU406" s="366"/>
      <c r="DSV406" s="366"/>
      <c r="DSW406" s="366"/>
      <c r="DSX406" s="366"/>
      <c r="DSY406" s="366"/>
      <c r="DSZ406" s="366"/>
      <c r="DTA406" s="366"/>
      <c r="DTB406" s="366"/>
      <c r="DTC406" s="366"/>
      <c r="DTD406" s="366"/>
      <c r="DTE406" s="366"/>
      <c r="DTF406" s="366"/>
      <c r="DTG406" s="366"/>
      <c r="DTH406" s="366"/>
      <c r="DTI406" s="366"/>
      <c r="DTJ406" s="366"/>
      <c r="DTK406" s="366"/>
      <c r="DTL406" s="366"/>
      <c r="DTM406" s="366"/>
      <c r="DTN406" s="366"/>
      <c r="DTO406" s="366"/>
      <c r="DTP406" s="366"/>
      <c r="DTQ406" s="366"/>
      <c r="DTR406" s="366"/>
      <c r="DTS406" s="366"/>
      <c r="DTT406" s="366"/>
      <c r="DTU406" s="366"/>
      <c r="DTV406" s="366"/>
      <c r="DTW406" s="366"/>
      <c r="DTX406" s="366"/>
      <c r="DTY406" s="366"/>
      <c r="DTZ406" s="366"/>
      <c r="DUA406" s="366"/>
      <c r="DUB406" s="366"/>
      <c r="DUC406" s="366"/>
      <c r="DUD406" s="366"/>
      <c r="DUE406" s="366"/>
      <c r="DUF406" s="366"/>
      <c r="DUG406" s="366"/>
      <c r="DUH406" s="366"/>
      <c r="DUI406" s="366"/>
      <c r="DUJ406" s="366"/>
      <c r="DUK406" s="366"/>
      <c r="DUL406" s="366"/>
      <c r="DUM406" s="366"/>
      <c r="DUN406" s="366"/>
      <c r="DUO406" s="366"/>
      <c r="DUP406" s="366"/>
      <c r="DUQ406" s="366"/>
      <c r="DUR406" s="366"/>
      <c r="DUS406" s="366"/>
      <c r="DUT406" s="366"/>
      <c r="DUU406" s="366"/>
      <c r="DUV406" s="366"/>
      <c r="DUW406" s="366"/>
      <c r="DUX406" s="366"/>
      <c r="DUY406" s="366"/>
      <c r="DUZ406" s="366"/>
      <c r="DVA406" s="366"/>
      <c r="DVB406" s="366"/>
      <c r="DVC406" s="366"/>
      <c r="DVD406" s="366"/>
      <c r="DVE406" s="366"/>
      <c r="DVF406" s="366"/>
      <c r="DVG406" s="366"/>
      <c r="DVH406" s="366"/>
      <c r="DVI406" s="366"/>
      <c r="DVJ406" s="366"/>
      <c r="DVK406" s="366"/>
      <c r="DVL406" s="366"/>
      <c r="DVM406" s="366"/>
      <c r="DVN406" s="366"/>
      <c r="DVO406" s="366"/>
      <c r="DVP406" s="366"/>
      <c r="DVQ406" s="366"/>
      <c r="DVR406" s="366"/>
      <c r="DVS406" s="366"/>
      <c r="DVT406" s="366"/>
      <c r="DVU406" s="366"/>
      <c r="DVV406" s="366"/>
      <c r="DVW406" s="366"/>
      <c r="DVX406" s="366"/>
      <c r="DVY406" s="366"/>
      <c r="DVZ406" s="366"/>
      <c r="DWA406" s="366"/>
      <c r="DWB406" s="366"/>
      <c r="DWC406" s="366"/>
      <c r="DWD406" s="366"/>
      <c r="DWE406" s="366"/>
      <c r="DWF406" s="366"/>
      <c r="DWG406" s="366"/>
      <c r="DWH406" s="366"/>
      <c r="DWI406" s="366"/>
      <c r="DWJ406" s="366"/>
      <c r="DWK406" s="366"/>
      <c r="DWL406" s="366"/>
      <c r="DWM406" s="366"/>
      <c r="DWN406" s="366"/>
      <c r="DWO406" s="366"/>
      <c r="DWP406" s="366"/>
      <c r="DWQ406" s="366"/>
      <c r="DWR406" s="366"/>
      <c r="DWS406" s="366"/>
      <c r="DWT406" s="366"/>
      <c r="DWU406" s="366"/>
      <c r="DWV406" s="366"/>
      <c r="DWW406" s="366"/>
      <c r="DWX406" s="366"/>
      <c r="DWY406" s="366"/>
      <c r="DWZ406" s="366"/>
      <c r="DXA406" s="366"/>
      <c r="DXB406" s="366"/>
      <c r="DXC406" s="366"/>
      <c r="DXD406" s="366"/>
      <c r="DXE406" s="366"/>
      <c r="DXF406" s="366"/>
      <c r="DXG406" s="366"/>
      <c r="DXH406" s="366"/>
      <c r="DXI406" s="366"/>
      <c r="DXJ406" s="366"/>
      <c r="DXK406" s="366"/>
      <c r="DXL406" s="366"/>
      <c r="DXM406" s="366"/>
      <c r="DXN406" s="366"/>
      <c r="DXO406" s="366"/>
      <c r="DXP406" s="366"/>
      <c r="DXQ406" s="366"/>
      <c r="DXR406" s="366"/>
      <c r="DXS406" s="366"/>
      <c r="DXT406" s="366"/>
      <c r="DXU406" s="366"/>
      <c r="DXV406" s="366"/>
      <c r="DXW406" s="366"/>
      <c r="DXX406" s="366"/>
      <c r="DXY406" s="366"/>
      <c r="DXZ406" s="366"/>
      <c r="DYA406" s="366"/>
      <c r="DYB406" s="366"/>
      <c r="DYC406" s="366"/>
      <c r="DYD406" s="366"/>
      <c r="DYE406" s="366"/>
      <c r="DYF406" s="366"/>
      <c r="DYG406" s="366"/>
      <c r="DYH406" s="366"/>
      <c r="DYI406" s="366"/>
      <c r="DYJ406" s="366"/>
      <c r="DYK406" s="366"/>
      <c r="DYL406" s="366"/>
      <c r="DYM406" s="366"/>
      <c r="DYN406" s="366"/>
      <c r="DYO406" s="366"/>
      <c r="DYP406" s="366"/>
      <c r="DYQ406" s="366"/>
      <c r="DYR406" s="366"/>
      <c r="DYS406" s="366"/>
      <c r="DYT406" s="366"/>
      <c r="DYU406" s="366"/>
      <c r="DYV406" s="366"/>
      <c r="DYW406" s="366"/>
      <c r="DYX406" s="366"/>
      <c r="DYY406" s="366"/>
      <c r="DYZ406" s="366"/>
      <c r="DZA406" s="366"/>
      <c r="DZB406" s="366"/>
      <c r="DZC406" s="366"/>
      <c r="DZD406" s="366"/>
      <c r="DZE406" s="366"/>
      <c r="DZF406" s="366"/>
      <c r="DZG406" s="366"/>
      <c r="DZH406" s="366"/>
      <c r="DZI406" s="366"/>
      <c r="DZJ406" s="366"/>
      <c r="DZK406" s="366"/>
      <c r="DZL406" s="366"/>
      <c r="DZM406" s="366"/>
      <c r="DZN406" s="366"/>
      <c r="DZO406" s="366"/>
      <c r="DZP406" s="366"/>
      <c r="DZQ406" s="366"/>
      <c r="DZR406" s="366"/>
      <c r="DZS406" s="366"/>
      <c r="DZT406" s="366"/>
      <c r="DZU406" s="366"/>
      <c r="DZV406" s="366"/>
      <c r="DZW406" s="366"/>
      <c r="DZX406" s="366"/>
      <c r="DZY406" s="366"/>
      <c r="DZZ406" s="366"/>
      <c r="EAA406" s="366"/>
      <c r="EAB406" s="366"/>
      <c r="EAC406" s="366"/>
      <c r="EAD406" s="366"/>
      <c r="EAE406" s="366"/>
      <c r="EAF406" s="366"/>
      <c r="EAG406" s="366"/>
      <c r="EAH406" s="366"/>
      <c r="EAI406" s="366"/>
      <c r="EAJ406" s="366"/>
      <c r="EAK406" s="366"/>
      <c r="EAL406" s="366"/>
      <c r="EAM406" s="366"/>
      <c r="EAN406" s="366"/>
      <c r="EAO406" s="366"/>
      <c r="EAP406" s="366"/>
      <c r="EAQ406" s="366"/>
      <c r="EAR406" s="366"/>
      <c r="EAS406" s="366"/>
      <c r="EAT406" s="366"/>
      <c r="EAU406" s="366"/>
      <c r="EAV406" s="366"/>
      <c r="EAW406" s="366"/>
      <c r="EAX406" s="366"/>
      <c r="EAY406" s="366"/>
      <c r="EAZ406" s="366"/>
      <c r="EBA406" s="366"/>
      <c r="EBB406" s="366"/>
      <c r="EBC406" s="366"/>
      <c r="EBD406" s="366"/>
      <c r="EBE406" s="366"/>
      <c r="EBF406" s="366"/>
      <c r="EBG406" s="366"/>
      <c r="EBH406" s="366"/>
      <c r="EBI406" s="366"/>
      <c r="EBJ406" s="366"/>
      <c r="EBK406" s="366"/>
      <c r="EBL406" s="366"/>
      <c r="EBM406" s="366"/>
      <c r="EBN406" s="366"/>
      <c r="EBO406" s="366"/>
      <c r="EBP406" s="366"/>
      <c r="EBQ406" s="366"/>
      <c r="EBR406" s="366"/>
      <c r="EBS406" s="366"/>
      <c r="EBT406" s="366"/>
      <c r="EBU406" s="366"/>
      <c r="EBV406" s="366"/>
      <c r="EBW406" s="366"/>
      <c r="EBX406" s="366"/>
      <c r="EBY406" s="366"/>
      <c r="EBZ406" s="366"/>
      <c r="ECA406" s="366"/>
      <c r="ECB406" s="366"/>
      <c r="ECC406" s="366"/>
      <c r="ECD406" s="366"/>
      <c r="ECE406" s="366"/>
      <c r="ECF406" s="366"/>
      <c r="ECG406" s="366"/>
      <c r="ECH406" s="366"/>
      <c r="ECI406" s="366"/>
      <c r="ECJ406" s="366"/>
      <c r="ECK406" s="366"/>
      <c r="ECL406" s="366"/>
      <c r="ECM406" s="366"/>
      <c r="ECN406" s="366"/>
      <c r="ECO406" s="366"/>
      <c r="ECP406" s="366"/>
      <c r="ECQ406" s="366"/>
      <c r="ECR406" s="366"/>
      <c r="ECS406" s="366"/>
      <c r="ECT406" s="366"/>
      <c r="ECU406" s="366"/>
      <c r="ECV406" s="366"/>
      <c r="ECW406" s="366"/>
      <c r="ECX406" s="366"/>
      <c r="ECY406" s="366"/>
      <c r="ECZ406" s="366"/>
      <c r="EDA406" s="366"/>
      <c r="EDB406" s="366"/>
      <c r="EDC406" s="366"/>
      <c r="EDD406" s="366"/>
      <c r="EDE406" s="366"/>
      <c r="EDF406" s="366"/>
      <c r="EDG406" s="366"/>
      <c r="EDH406" s="366"/>
      <c r="EDI406" s="366"/>
      <c r="EDJ406" s="366"/>
      <c r="EDK406" s="366"/>
      <c r="EDL406" s="366"/>
      <c r="EDM406" s="366"/>
      <c r="EDN406" s="366"/>
      <c r="EDO406" s="366"/>
      <c r="EDP406" s="366"/>
      <c r="EDQ406" s="366"/>
      <c r="EDR406" s="366"/>
      <c r="EDS406" s="366"/>
      <c r="EDT406" s="366"/>
      <c r="EDU406" s="366"/>
      <c r="EDV406" s="366"/>
      <c r="EDW406" s="366"/>
      <c r="EDX406" s="366"/>
      <c r="EDY406" s="366"/>
      <c r="EDZ406" s="366"/>
      <c r="EEA406" s="366"/>
      <c r="EEB406" s="366"/>
      <c r="EEC406" s="366"/>
      <c r="EED406" s="366"/>
      <c r="EEE406" s="366"/>
      <c r="EEF406" s="366"/>
      <c r="EEG406" s="366"/>
      <c r="EEH406" s="366"/>
      <c r="EEI406" s="366"/>
      <c r="EEJ406" s="366"/>
      <c r="EEK406" s="366"/>
      <c r="EEL406" s="366"/>
      <c r="EEM406" s="366"/>
      <c r="EEN406" s="366"/>
      <c r="EEO406" s="366"/>
      <c r="EEP406" s="366"/>
      <c r="EEQ406" s="366"/>
      <c r="EER406" s="366"/>
      <c r="EES406" s="366"/>
      <c r="EET406" s="366"/>
      <c r="EEU406" s="366"/>
      <c r="EEV406" s="366"/>
      <c r="EEW406" s="366"/>
      <c r="EEX406" s="366"/>
      <c r="EEY406" s="366"/>
      <c r="EEZ406" s="366"/>
      <c r="EFA406" s="366"/>
      <c r="EFB406" s="366"/>
      <c r="EFC406" s="366"/>
      <c r="EFD406" s="366"/>
      <c r="EFE406" s="366"/>
      <c r="EFF406" s="366"/>
      <c r="EFG406" s="366"/>
      <c r="EFH406" s="366"/>
      <c r="EFI406" s="366"/>
      <c r="EFJ406" s="366"/>
      <c r="EFK406" s="366"/>
      <c r="EFL406" s="366"/>
      <c r="EFM406" s="366"/>
      <c r="EFN406" s="366"/>
      <c r="EFO406" s="366"/>
      <c r="EFP406" s="366"/>
      <c r="EFQ406" s="366"/>
      <c r="EFR406" s="366"/>
      <c r="EFS406" s="366"/>
      <c r="EFT406" s="366"/>
      <c r="EFU406" s="366"/>
      <c r="EFV406" s="366"/>
      <c r="EFW406" s="366"/>
      <c r="EFX406" s="366"/>
      <c r="EFY406" s="366"/>
      <c r="EFZ406" s="366"/>
      <c r="EGA406" s="366"/>
      <c r="EGB406" s="366"/>
      <c r="EGC406" s="366"/>
      <c r="EGD406" s="366"/>
      <c r="EGE406" s="366"/>
      <c r="EGF406" s="366"/>
      <c r="EGG406" s="366"/>
      <c r="EGH406" s="366"/>
      <c r="EGI406" s="366"/>
      <c r="EGJ406" s="366"/>
      <c r="EGK406" s="366"/>
      <c r="EGL406" s="366"/>
      <c r="EGM406" s="366"/>
      <c r="EGN406" s="366"/>
      <c r="EGO406" s="366"/>
      <c r="EGP406" s="366"/>
      <c r="EGQ406" s="366"/>
      <c r="EGR406" s="366"/>
      <c r="EGS406" s="366"/>
      <c r="EGT406" s="366"/>
      <c r="EGU406" s="366"/>
      <c r="EGV406" s="366"/>
      <c r="EGW406" s="366"/>
      <c r="EGX406" s="366"/>
      <c r="EGY406" s="366"/>
      <c r="EGZ406" s="366"/>
      <c r="EHA406" s="366"/>
      <c r="EHB406" s="366"/>
      <c r="EHC406" s="366"/>
      <c r="EHD406" s="366"/>
      <c r="EHE406" s="366"/>
      <c r="EHF406" s="366"/>
      <c r="EHG406" s="366"/>
      <c r="EHH406" s="366"/>
      <c r="EHI406" s="366"/>
      <c r="EHJ406" s="366"/>
      <c r="EHK406" s="366"/>
      <c r="EHL406" s="366"/>
      <c r="EHM406" s="366"/>
      <c r="EHN406" s="366"/>
      <c r="EHO406" s="366"/>
      <c r="EHP406" s="366"/>
      <c r="EHQ406" s="366"/>
      <c r="EHR406" s="366"/>
      <c r="EHS406" s="366"/>
      <c r="EHT406" s="366"/>
      <c r="EHU406" s="366"/>
      <c r="EHV406" s="366"/>
      <c r="EHW406" s="366"/>
      <c r="EHX406" s="366"/>
      <c r="EHY406" s="366"/>
      <c r="EHZ406" s="366"/>
      <c r="EIA406" s="366"/>
      <c r="EIB406" s="366"/>
      <c r="EIC406" s="366"/>
      <c r="EID406" s="366"/>
      <c r="EIE406" s="366"/>
      <c r="EIF406" s="366"/>
      <c r="EIG406" s="366"/>
      <c r="EIH406" s="366"/>
      <c r="EII406" s="366"/>
      <c r="EIJ406" s="366"/>
      <c r="EIK406" s="366"/>
      <c r="EIL406" s="366"/>
      <c r="EIM406" s="366"/>
      <c r="EIN406" s="366"/>
      <c r="EIO406" s="366"/>
      <c r="EIP406" s="366"/>
      <c r="EIQ406" s="366"/>
      <c r="EIR406" s="366"/>
      <c r="EIS406" s="366"/>
      <c r="EIT406" s="366"/>
      <c r="EIU406" s="366"/>
      <c r="EIV406" s="366"/>
      <c r="EIW406" s="366"/>
      <c r="EIX406" s="366"/>
      <c r="EIY406" s="366"/>
      <c r="EIZ406" s="366"/>
      <c r="EJA406" s="366"/>
      <c r="EJB406" s="366"/>
      <c r="EJC406" s="366"/>
      <c r="EJD406" s="366"/>
      <c r="EJE406" s="366"/>
      <c r="EJF406" s="366"/>
      <c r="EJG406" s="366"/>
      <c r="EJH406" s="366"/>
      <c r="EJI406" s="366"/>
      <c r="EJJ406" s="366"/>
      <c r="EJK406" s="366"/>
      <c r="EJL406" s="366"/>
      <c r="EJM406" s="366"/>
      <c r="EJN406" s="366"/>
      <c r="EJO406" s="366"/>
      <c r="EJP406" s="366"/>
      <c r="EJQ406" s="366"/>
      <c r="EJR406" s="366"/>
      <c r="EJS406" s="366"/>
      <c r="EJT406" s="366"/>
      <c r="EJU406" s="366"/>
      <c r="EJV406" s="366"/>
      <c r="EJW406" s="366"/>
      <c r="EJX406" s="366"/>
      <c r="EJY406" s="366"/>
      <c r="EJZ406" s="366"/>
      <c r="EKA406" s="366"/>
      <c r="EKB406" s="366"/>
      <c r="EKC406" s="366"/>
      <c r="EKD406" s="366"/>
      <c r="EKE406" s="366"/>
      <c r="EKF406" s="366"/>
      <c r="EKG406" s="366"/>
      <c r="EKH406" s="366"/>
      <c r="EKI406" s="366"/>
      <c r="EKJ406" s="366"/>
      <c r="EKK406" s="366"/>
      <c r="EKL406" s="366"/>
      <c r="EKM406" s="366"/>
      <c r="EKN406" s="366"/>
      <c r="EKO406" s="366"/>
      <c r="EKP406" s="366"/>
      <c r="EKQ406" s="366"/>
      <c r="EKR406" s="366"/>
      <c r="EKS406" s="366"/>
      <c r="EKT406" s="366"/>
      <c r="EKU406" s="366"/>
      <c r="EKV406" s="366"/>
      <c r="EKW406" s="366"/>
      <c r="EKX406" s="366"/>
      <c r="EKY406" s="366"/>
      <c r="EKZ406" s="366"/>
      <c r="ELA406" s="366"/>
      <c r="ELB406" s="366"/>
      <c r="ELC406" s="366"/>
      <c r="ELD406" s="366"/>
      <c r="ELE406" s="366"/>
      <c r="ELF406" s="366"/>
      <c r="ELG406" s="366"/>
      <c r="ELH406" s="366"/>
      <c r="ELI406" s="366"/>
      <c r="ELJ406" s="366"/>
      <c r="ELK406" s="366"/>
      <c r="ELL406" s="366"/>
      <c r="ELM406" s="366"/>
      <c r="ELN406" s="366"/>
      <c r="ELO406" s="366"/>
      <c r="ELP406" s="366"/>
      <c r="ELQ406" s="366"/>
      <c r="ELR406" s="366"/>
      <c r="ELS406" s="366"/>
      <c r="ELT406" s="366"/>
      <c r="ELU406" s="366"/>
      <c r="ELV406" s="366"/>
      <c r="ELW406" s="366"/>
      <c r="ELX406" s="366"/>
      <c r="ELY406" s="366"/>
      <c r="ELZ406" s="366"/>
      <c r="EMA406" s="366"/>
      <c r="EMB406" s="366"/>
      <c r="EMC406" s="366"/>
      <c r="EMD406" s="366"/>
      <c r="EME406" s="366"/>
      <c r="EMF406" s="366"/>
      <c r="EMG406" s="366"/>
      <c r="EMH406" s="366"/>
      <c r="EMI406" s="366"/>
      <c r="EMJ406" s="366"/>
      <c r="EMK406" s="366"/>
      <c r="EML406" s="366"/>
      <c r="EMM406" s="366"/>
      <c r="EMN406" s="366"/>
      <c r="EMO406" s="366"/>
      <c r="EMP406" s="366"/>
      <c r="EMQ406" s="366"/>
      <c r="EMR406" s="366"/>
      <c r="EMS406" s="366"/>
      <c r="EMT406" s="366"/>
      <c r="EMU406" s="366"/>
      <c r="EMV406" s="366"/>
      <c r="EMW406" s="366"/>
      <c r="EMX406" s="366"/>
      <c r="EMY406" s="366"/>
      <c r="EMZ406" s="366"/>
      <c r="ENA406" s="366"/>
      <c r="ENB406" s="366"/>
      <c r="ENC406" s="366"/>
      <c r="END406" s="366"/>
      <c r="ENE406" s="366"/>
      <c r="ENF406" s="366"/>
      <c r="ENG406" s="366"/>
      <c r="ENH406" s="366"/>
      <c r="ENI406" s="366"/>
      <c r="ENJ406" s="366"/>
      <c r="ENK406" s="366"/>
      <c r="ENL406" s="366"/>
      <c r="ENM406" s="366"/>
      <c r="ENN406" s="366"/>
      <c r="ENO406" s="366"/>
      <c r="ENP406" s="366"/>
      <c r="ENQ406" s="366"/>
      <c r="ENR406" s="366"/>
      <c r="ENS406" s="366"/>
      <c r="ENT406" s="366"/>
      <c r="ENU406" s="366"/>
      <c r="ENV406" s="366"/>
      <c r="ENW406" s="366"/>
      <c r="ENX406" s="366"/>
      <c r="ENY406" s="366"/>
      <c r="ENZ406" s="366"/>
      <c r="EOA406" s="366"/>
      <c r="EOB406" s="366"/>
      <c r="EOC406" s="366"/>
      <c r="EOD406" s="366"/>
      <c r="EOE406" s="366"/>
      <c r="EOF406" s="366"/>
      <c r="EOG406" s="366"/>
      <c r="EOH406" s="366"/>
      <c r="EOI406" s="366"/>
      <c r="EOJ406" s="366"/>
      <c r="EOK406" s="366"/>
      <c r="EOL406" s="366"/>
      <c r="EOM406" s="366"/>
      <c r="EON406" s="366"/>
      <c r="EOO406" s="366"/>
      <c r="EOP406" s="366"/>
      <c r="EOQ406" s="366"/>
      <c r="EOR406" s="366"/>
      <c r="EOS406" s="366"/>
      <c r="EOT406" s="366"/>
      <c r="EOU406" s="366"/>
      <c r="EOV406" s="366"/>
      <c r="EOW406" s="366"/>
      <c r="EOX406" s="366"/>
      <c r="EOY406" s="366"/>
      <c r="EOZ406" s="366"/>
      <c r="EPA406" s="366"/>
      <c r="EPB406" s="366"/>
      <c r="EPC406" s="366"/>
      <c r="EPD406" s="366"/>
      <c r="EPE406" s="366"/>
      <c r="EPF406" s="366"/>
      <c r="EPG406" s="366"/>
      <c r="EPH406" s="366"/>
      <c r="EPI406" s="366"/>
      <c r="EPJ406" s="366"/>
      <c r="EPK406" s="366"/>
      <c r="EPL406" s="366"/>
      <c r="EPM406" s="366"/>
      <c r="EPN406" s="366"/>
      <c r="EPO406" s="366"/>
      <c r="EPP406" s="366"/>
      <c r="EPQ406" s="366"/>
      <c r="EPR406" s="366"/>
      <c r="EPS406" s="366"/>
      <c r="EPT406" s="366"/>
      <c r="EPU406" s="366"/>
      <c r="EPV406" s="366"/>
      <c r="EPW406" s="366"/>
      <c r="EPX406" s="366"/>
      <c r="EPY406" s="366"/>
      <c r="EPZ406" s="366"/>
      <c r="EQA406" s="366"/>
      <c r="EQB406" s="366"/>
      <c r="EQC406" s="366"/>
      <c r="EQD406" s="366"/>
      <c r="EQE406" s="366"/>
      <c r="EQF406" s="366"/>
      <c r="EQG406" s="366"/>
      <c r="EQH406" s="366"/>
      <c r="EQI406" s="366"/>
      <c r="EQJ406" s="366"/>
      <c r="EQK406" s="366"/>
      <c r="EQL406" s="366"/>
      <c r="EQM406" s="366"/>
      <c r="EQN406" s="366"/>
      <c r="EQO406" s="366"/>
      <c r="EQP406" s="366"/>
      <c r="EQQ406" s="366"/>
      <c r="EQR406" s="366"/>
      <c r="EQS406" s="366"/>
      <c r="EQT406" s="366"/>
      <c r="EQU406" s="366"/>
      <c r="EQV406" s="366"/>
      <c r="EQW406" s="366"/>
      <c r="EQX406" s="366"/>
      <c r="EQY406" s="366"/>
      <c r="EQZ406" s="366"/>
      <c r="ERA406" s="366"/>
      <c r="ERB406" s="366"/>
      <c r="ERC406" s="366"/>
      <c r="ERD406" s="366"/>
      <c r="ERE406" s="366"/>
      <c r="ERF406" s="366"/>
      <c r="ERG406" s="366"/>
      <c r="ERH406" s="366"/>
      <c r="ERI406" s="366"/>
      <c r="ERJ406" s="366"/>
      <c r="ERK406" s="366"/>
      <c r="ERL406" s="366"/>
      <c r="ERM406" s="366"/>
      <c r="ERN406" s="366"/>
      <c r="ERO406" s="366"/>
      <c r="ERP406" s="366"/>
      <c r="ERQ406" s="366"/>
      <c r="ERR406" s="366"/>
      <c r="ERS406" s="366"/>
      <c r="ERT406" s="366"/>
      <c r="ERU406" s="366"/>
      <c r="ERV406" s="366"/>
      <c r="ERW406" s="366"/>
      <c r="ERX406" s="366"/>
      <c r="ERY406" s="366"/>
      <c r="ERZ406" s="366"/>
      <c r="ESA406" s="366"/>
      <c r="ESB406" s="366"/>
      <c r="ESC406" s="366"/>
      <c r="ESD406" s="366"/>
      <c r="ESE406" s="366"/>
      <c r="ESF406" s="366"/>
      <c r="ESG406" s="366"/>
      <c r="ESH406" s="366"/>
      <c r="ESI406" s="366"/>
      <c r="ESJ406" s="366"/>
      <c r="ESK406" s="366"/>
      <c r="ESL406" s="366"/>
      <c r="ESM406" s="366"/>
      <c r="ESN406" s="366"/>
      <c r="ESO406" s="366"/>
      <c r="ESP406" s="366"/>
      <c r="ESQ406" s="366"/>
      <c r="ESR406" s="366"/>
      <c r="ESS406" s="366"/>
      <c r="EST406" s="366"/>
      <c r="ESU406" s="366"/>
      <c r="ESV406" s="366"/>
      <c r="ESW406" s="366"/>
      <c r="ESX406" s="366"/>
      <c r="ESY406" s="366"/>
      <c r="ESZ406" s="366"/>
      <c r="ETA406" s="366"/>
      <c r="ETB406" s="366"/>
      <c r="ETC406" s="366"/>
      <c r="ETD406" s="366"/>
      <c r="ETE406" s="366"/>
      <c r="ETF406" s="366"/>
      <c r="ETG406" s="366"/>
      <c r="ETH406" s="366"/>
      <c r="ETI406" s="366"/>
      <c r="ETJ406" s="366"/>
      <c r="ETK406" s="366"/>
      <c r="ETL406" s="366"/>
      <c r="ETM406" s="366"/>
      <c r="ETN406" s="366"/>
      <c r="ETO406" s="366"/>
      <c r="ETP406" s="366"/>
      <c r="ETQ406" s="366"/>
      <c r="ETR406" s="366"/>
      <c r="ETS406" s="366"/>
      <c r="ETT406" s="366"/>
      <c r="ETU406" s="366"/>
      <c r="ETV406" s="366"/>
      <c r="ETW406" s="366"/>
      <c r="ETX406" s="366"/>
      <c r="ETY406" s="366"/>
      <c r="ETZ406" s="366"/>
      <c r="EUA406" s="366"/>
      <c r="EUB406" s="366"/>
      <c r="EUC406" s="366"/>
      <c r="EUD406" s="366"/>
      <c r="EUE406" s="366"/>
      <c r="EUF406" s="366"/>
      <c r="EUG406" s="366"/>
      <c r="EUH406" s="366"/>
      <c r="EUI406" s="366"/>
      <c r="EUJ406" s="366"/>
      <c r="EUK406" s="366"/>
      <c r="EUL406" s="366"/>
      <c r="EUM406" s="366"/>
      <c r="EUN406" s="366"/>
      <c r="EUO406" s="366"/>
      <c r="EUP406" s="366"/>
      <c r="EUQ406" s="366"/>
      <c r="EUR406" s="366"/>
      <c r="EUS406" s="366"/>
      <c r="EUT406" s="366"/>
      <c r="EUU406" s="366"/>
      <c r="EUV406" s="366"/>
      <c r="EUW406" s="366"/>
      <c r="EUX406" s="366"/>
      <c r="EUY406" s="366"/>
      <c r="EUZ406" s="366"/>
      <c r="EVA406" s="366"/>
      <c r="EVB406" s="366"/>
      <c r="EVC406" s="366"/>
      <c r="EVD406" s="366"/>
      <c r="EVE406" s="366"/>
      <c r="EVF406" s="366"/>
      <c r="EVG406" s="366"/>
      <c r="EVH406" s="366"/>
      <c r="EVI406" s="366"/>
      <c r="EVJ406" s="366"/>
      <c r="EVK406" s="366"/>
      <c r="EVL406" s="366"/>
      <c r="EVM406" s="366"/>
      <c r="EVN406" s="366"/>
      <c r="EVO406" s="366"/>
      <c r="EVP406" s="366"/>
      <c r="EVQ406" s="366"/>
      <c r="EVR406" s="366"/>
      <c r="EVS406" s="366"/>
      <c r="EVT406" s="366"/>
      <c r="EVU406" s="366"/>
      <c r="EVV406" s="366"/>
      <c r="EVW406" s="366"/>
      <c r="EVX406" s="366"/>
      <c r="EVY406" s="366"/>
      <c r="EVZ406" s="366"/>
      <c r="EWA406" s="366"/>
      <c r="EWB406" s="366"/>
      <c r="EWC406" s="366"/>
      <c r="EWD406" s="366"/>
      <c r="EWE406" s="366"/>
      <c r="EWF406" s="366"/>
      <c r="EWG406" s="366"/>
      <c r="EWH406" s="366"/>
      <c r="EWI406" s="366"/>
      <c r="EWJ406" s="366"/>
      <c r="EWK406" s="366"/>
      <c r="EWL406" s="366"/>
      <c r="EWM406" s="366"/>
      <c r="EWN406" s="366"/>
      <c r="EWO406" s="366"/>
      <c r="EWP406" s="366"/>
      <c r="EWQ406" s="366"/>
      <c r="EWR406" s="366"/>
      <c r="EWS406" s="366"/>
      <c r="EWT406" s="366"/>
      <c r="EWU406" s="366"/>
      <c r="EWV406" s="366"/>
      <c r="EWW406" s="366"/>
      <c r="EWX406" s="366"/>
      <c r="EWY406" s="366"/>
      <c r="EWZ406" s="366"/>
      <c r="EXA406" s="366"/>
      <c r="EXB406" s="366"/>
      <c r="EXC406" s="366"/>
      <c r="EXD406" s="366"/>
      <c r="EXE406" s="366"/>
      <c r="EXF406" s="366"/>
      <c r="EXG406" s="366"/>
      <c r="EXH406" s="366"/>
      <c r="EXI406" s="366"/>
      <c r="EXJ406" s="366"/>
      <c r="EXK406" s="366"/>
      <c r="EXL406" s="366"/>
      <c r="EXM406" s="366"/>
      <c r="EXN406" s="366"/>
      <c r="EXO406" s="366"/>
      <c r="EXP406" s="366"/>
      <c r="EXQ406" s="366"/>
      <c r="EXR406" s="366"/>
      <c r="EXS406" s="366"/>
      <c r="EXT406" s="366"/>
      <c r="EXU406" s="366"/>
      <c r="EXV406" s="366"/>
      <c r="EXW406" s="366"/>
      <c r="EXX406" s="366"/>
      <c r="EXY406" s="366"/>
      <c r="EXZ406" s="366"/>
      <c r="EYA406" s="366"/>
      <c r="EYB406" s="366"/>
      <c r="EYC406" s="366"/>
      <c r="EYD406" s="366"/>
      <c r="EYE406" s="366"/>
      <c r="EYF406" s="366"/>
      <c r="EYG406" s="366"/>
      <c r="EYH406" s="366"/>
      <c r="EYI406" s="366"/>
      <c r="EYJ406" s="366"/>
      <c r="EYK406" s="366"/>
      <c r="EYL406" s="366"/>
      <c r="EYM406" s="366"/>
      <c r="EYN406" s="366"/>
      <c r="EYO406" s="366"/>
      <c r="EYP406" s="366"/>
      <c r="EYQ406" s="366"/>
      <c r="EYR406" s="366"/>
      <c r="EYS406" s="366"/>
      <c r="EYT406" s="366"/>
      <c r="EYU406" s="366"/>
      <c r="EYV406" s="366"/>
      <c r="EYW406" s="366"/>
      <c r="EYX406" s="366"/>
      <c r="EYY406" s="366"/>
      <c r="EYZ406" s="366"/>
      <c r="EZA406" s="366"/>
      <c r="EZB406" s="366"/>
      <c r="EZC406" s="366"/>
      <c r="EZD406" s="366"/>
      <c r="EZE406" s="366"/>
      <c r="EZF406" s="366"/>
      <c r="EZG406" s="366"/>
      <c r="EZH406" s="366"/>
      <c r="EZI406" s="366"/>
      <c r="EZJ406" s="366"/>
      <c r="EZK406" s="366"/>
      <c r="EZL406" s="366"/>
      <c r="EZM406" s="366"/>
      <c r="EZN406" s="366"/>
      <c r="EZO406" s="366"/>
      <c r="EZP406" s="366"/>
      <c r="EZQ406" s="366"/>
      <c r="EZR406" s="366"/>
      <c r="EZS406" s="366"/>
      <c r="EZT406" s="366"/>
      <c r="EZU406" s="366"/>
      <c r="EZV406" s="366"/>
      <c r="EZW406" s="366"/>
      <c r="EZX406" s="366"/>
      <c r="EZY406" s="366"/>
      <c r="EZZ406" s="366"/>
      <c r="FAA406" s="366"/>
      <c r="FAB406" s="366"/>
      <c r="FAC406" s="366"/>
      <c r="FAD406" s="366"/>
      <c r="FAE406" s="366"/>
      <c r="FAF406" s="366"/>
      <c r="FAG406" s="366"/>
      <c r="FAH406" s="366"/>
      <c r="FAI406" s="366"/>
      <c r="FAJ406" s="366"/>
      <c r="FAK406" s="366"/>
      <c r="FAL406" s="366"/>
      <c r="FAM406" s="366"/>
      <c r="FAN406" s="366"/>
      <c r="FAO406" s="366"/>
      <c r="FAP406" s="366"/>
      <c r="FAQ406" s="366"/>
      <c r="FAR406" s="366"/>
      <c r="FAS406" s="366"/>
      <c r="FAT406" s="366"/>
      <c r="FAU406" s="366"/>
      <c r="FAV406" s="366"/>
      <c r="FAW406" s="366"/>
      <c r="FAX406" s="366"/>
      <c r="FAY406" s="366"/>
      <c r="FAZ406" s="366"/>
      <c r="FBA406" s="366"/>
      <c r="FBB406" s="366"/>
      <c r="FBC406" s="366"/>
      <c r="FBD406" s="366"/>
      <c r="FBE406" s="366"/>
      <c r="FBF406" s="366"/>
      <c r="FBG406" s="366"/>
      <c r="FBH406" s="366"/>
      <c r="FBI406" s="366"/>
      <c r="FBJ406" s="366"/>
      <c r="FBK406" s="366"/>
      <c r="FBL406" s="366"/>
      <c r="FBM406" s="366"/>
      <c r="FBN406" s="366"/>
      <c r="FBO406" s="366"/>
      <c r="FBP406" s="366"/>
      <c r="FBQ406" s="366"/>
      <c r="FBR406" s="366"/>
      <c r="FBS406" s="366"/>
      <c r="FBT406" s="366"/>
      <c r="FBU406" s="366"/>
      <c r="FBV406" s="366"/>
      <c r="FBW406" s="366"/>
      <c r="FBX406" s="366"/>
      <c r="FBY406" s="366"/>
      <c r="FBZ406" s="366"/>
      <c r="FCA406" s="366"/>
      <c r="FCB406" s="366"/>
      <c r="FCC406" s="366"/>
      <c r="FCD406" s="366"/>
      <c r="FCE406" s="366"/>
      <c r="FCF406" s="366"/>
      <c r="FCG406" s="366"/>
      <c r="FCH406" s="366"/>
      <c r="FCI406" s="366"/>
      <c r="FCJ406" s="366"/>
      <c r="FCK406" s="366"/>
      <c r="FCL406" s="366"/>
      <c r="FCM406" s="366"/>
      <c r="FCN406" s="366"/>
      <c r="FCO406" s="366"/>
      <c r="FCP406" s="366"/>
      <c r="FCQ406" s="366"/>
      <c r="FCR406" s="366"/>
      <c r="FCS406" s="366"/>
      <c r="FCT406" s="366"/>
      <c r="FCU406" s="366"/>
      <c r="FCV406" s="366"/>
      <c r="FCW406" s="366"/>
      <c r="FCX406" s="366"/>
      <c r="FCY406" s="366"/>
      <c r="FCZ406" s="366"/>
      <c r="FDA406" s="366"/>
      <c r="FDB406" s="366"/>
      <c r="FDC406" s="366"/>
      <c r="FDD406" s="366"/>
      <c r="FDE406" s="366"/>
      <c r="FDF406" s="366"/>
      <c r="FDG406" s="366"/>
      <c r="FDH406" s="366"/>
      <c r="FDI406" s="366"/>
      <c r="FDJ406" s="366"/>
      <c r="FDK406" s="366"/>
      <c r="FDL406" s="366"/>
      <c r="FDM406" s="366"/>
      <c r="FDN406" s="366"/>
      <c r="FDO406" s="366"/>
      <c r="FDP406" s="366"/>
      <c r="FDQ406" s="366"/>
      <c r="FDR406" s="366"/>
      <c r="FDS406" s="366"/>
      <c r="FDT406" s="366"/>
      <c r="FDU406" s="366"/>
      <c r="FDV406" s="366"/>
      <c r="FDW406" s="366"/>
      <c r="FDX406" s="366"/>
      <c r="FDY406" s="366"/>
      <c r="FDZ406" s="366"/>
      <c r="FEA406" s="366"/>
      <c r="FEB406" s="366"/>
      <c r="FEC406" s="366"/>
      <c r="FED406" s="366"/>
      <c r="FEE406" s="366"/>
      <c r="FEF406" s="366"/>
      <c r="FEG406" s="366"/>
      <c r="FEH406" s="366"/>
      <c r="FEI406" s="366"/>
      <c r="FEJ406" s="366"/>
      <c r="FEK406" s="366"/>
      <c r="FEL406" s="366"/>
      <c r="FEM406" s="366"/>
      <c r="FEN406" s="366"/>
      <c r="FEO406" s="366"/>
      <c r="FEP406" s="366"/>
      <c r="FEQ406" s="366"/>
      <c r="FER406" s="366"/>
      <c r="FES406" s="366"/>
      <c r="FET406" s="366"/>
      <c r="FEU406" s="366"/>
      <c r="FEV406" s="366"/>
      <c r="FEW406" s="366"/>
      <c r="FEX406" s="366"/>
      <c r="FEY406" s="366"/>
      <c r="FEZ406" s="366"/>
      <c r="FFA406" s="366"/>
      <c r="FFB406" s="366"/>
      <c r="FFC406" s="366"/>
      <c r="FFD406" s="366"/>
      <c r="FFE406" s="366"/>
      <c r="FFF406" s="366"/>
      <c r="FFG406" s="366"/>
      <c r="FFH406" s="366"/>
      <c r="FFI406" s="366"/>
      <c r="FFJ406" s="366"/>
      <c r="FFK406" s="366"/>
      <c r="FFL406" s="366"/>
      <c r="FFM406" s="366"/>
      <c r="FFN406" s="366"/>
      <c r="FFO406" s="366"/>
      <c r="FFP406" s="366"/>
      <c r="FFQ406" s="366"/>
      <c r="FFR406" s="366"/>
      <c r="FFS406" s="366"/>
      <c r="FFT406" s="366"/>
      <c r="FFU406" s="366"/>
      <c r="FFV406" s="366"/>
      <c r="FFW406" s="366"/>
      <c r="FFX406" s="366"/>
      <c r="FFY406" s="366"/>
      <c r="FFZ406" s="366"/>
      <c r="FGA406" s="366"/>
      <c r="FGB406" s="366"/>
      <c r="FGC406" s="366"/>
      <c r="FGD406" s="366"/>
      <c r="FGE406" s="366"/>
      <c r="FGF406" s="366"/>
      <c r="FGG406" s="366"/>
      <c r="FGH406" s="366"/>
      <c r="FGI406" s="366"/>
      <c r="FGJ406" s="366"/>
      <c r="FGK406" s="366"/>
      <c r="FGL406" s="366"/>
      <c r="FGM406" s="366"/>
      <c r="FGN406" s="366"/>
      <c r="FGO406" s="366"/>
      <c r="FGP406" s="366"/>
      <c r="FGQ406" s="366"/>
      <c r="FGR406" s="366"/>
      <c r="FGS406" s="366"/>
      <c r="FGT406" s="366"/>
      <c r="FGU406" s="366"/>
      <c r="FGV406" s="366"/>
      <c r="FGW406" s="366"/>
      <c r="FGX406" s="366"/>
      <c r="FGY406" s="366"/>
      <c r="FGZ406" s="366"/>
      <c r="FHA406" s="366"/>
      <c r="FHB406" s="366"/>
      <c r="FHC406" s="366"/>
      <c r="FHD406" s="366"/>
      <c r="FHE406" s="366"/>
      <c r="FHF406" s="366"/>
      <c r="FHG406" s="366"/>
      <c r="FHH406" s="366"/>
      <c r="FHI406" s="366"/>
      <c r="FHJ406" s="366"/>
      <c r="FHK406" s="366"/>
      <c r="FHL406" s="366"/>
      <c r="FHM406" s="366"/>
      <c r="FHN406" s="366"/>
      <c r="FHO406" s="366"/>
      <c r="FHP406" s="366"/>
      <c r="FHQ406" s="366"/>
      <c r="FHR406" s="366"/>
      <c r="FHS406" s="366"/>
      <c r="FHT406" s="366"/>
      <c r="FHU406" s="366"/>
      <c r="FHV406" s="366"/>
      <c r="FHW406" s="366"/>
      <c r="FHX406" s="366"/>
      <c r="FHY406" s="366"/>
      <c r="FHZ406" s="366"/>
      <c r="FIA406" s="366"/>
      <c r="FIB406" s="366"/>
      <c r="FIC406" s="366"/>
      <c r="FID406" s="366"/>
      <c r="FIE406" s="366"/>
      <c r="FIF406" s="366"/>
      <c r="FIG406" s="366"/>
      <c r="FIH406" s="366"/>
      <c r="FII406" s="366"/>
      <c r="FIJ406" s="366"/>
      <c r="FIK406" s="366"/>
      <c r="FIL406" s="366"/>
      <c r="FIM406" s="366"/>
      <c r="FIN406" s="366"/>
      <c r="FIO406" s="366"/>
      <c r="FIP406" s="366"/>
      <c r="FIQ406" s="366"/>
      <c r="FIR406" s="366"/>
      <c r="FIS406" s="366"/>
      <c r="FIT406" s="366"/>
      <c r="FIU406" s="366"/>
      <c r="FIV406" s="366"/>
      <c r="FIW406" s="366"/>
      <c r="FIX406" s="366"/>
      <c r="FIY406" s="366"/>
      <c r="FIZ406" s="366"/>
      <c r="FJA406" s="366"/>
      <c r="FJB406" s="366"/>
      <c r="FJC406" s="366"/>
      <c r="FJD406" s="366"/>
      <c r="FJE406" s="366"/>
      <c r="FJF406" s="366"/>
      <c r="FJG406" s="366"/>
      <c r="FJH406" s="366"/>
      <c r="FJI406" s="366"/>
      <c r="FJJ406" s="366"/>
      <c r="FJK406" s="366"/>
      <c r="FJL406" s="366"/>
      <c r="FJM406" s="366"/>
      <c r="FJN406" s="366"/>
      <c r="FJO406" s="366"/>
      <c r="FJP406" s="366"/>
      <c r="FJQ406" s="366"/>
      <c r="FJR406" s="366"/>
      <c r="FJS406" s="366"/>
      <c r="FJT406" s="366"/>
      <c r="FJU406" s="366"/>
      <c r="FJV406" s="366"/>
      <c r="FJW406" s="366"/>
      <c r="FJX406" s="366"/>
      <c r="FJY406" s="366"/>
      <c r="FJZ406" s="366"/>
      <c r="FKA406" s="366"/>
      <c r="FKB406" s="366"/>
      <c r="FKC406" s="366"/>
      <c r="FKD406" s="366"/>
      <c r="FKE406" s="366"/>
      <c r="FKF406" s="366"/>
      <c r="FKG406" s="366"/>
      <c r="FKH406" s="366"/>
      <c r="FKI406" s="366"/>
      <c r="FKJ406" s="366"/>
      <c r="FKK406" s="366"/>
      <c r="FKL406" s="366"/>
      <c r="FKM406" s="366"/>
      <c r="FKN406" s="366"/>
      <c r="FKO406" s="366"/>
      <c r="FKP406" s="366"/>
      <c r="FKQ406" s="366"/>
      <c r="FKR406" s="366"/>
      <c r="FKS406" s="366"/>
      <c r="FKT406" s="366"/>
      <c r="FKU406" s="366"/>
      <c r="FKV406" s="366"/>
      <c r="FKW406" s="366"/>
      <c r="FKX406" s="366"/>
      <c r="FKY406" s="366"/>
      <c r="FKZ406" s="366"/>
      <c r="FLA406" s="366"/>
      <c r="FLB406" s="366"/>
      <c r="FLC406" s="366"/>
      <c r="FLD406" s="366"/>
      <c r="FLE406" s="366"/>
      <c r="FLF406" s="366"/>
      <c r="FLG406" s="366"/>
      <c r="FLH406" s="366"/>
      <c r="FLI406" s="366"/>
      <c r="FLJ406" s="366"/>
      <c r="FLK406" s="366"/>
      <c r="FLL406" s="366"/>
      <c r="FLM406" s="366"/>
      <c r="FLN406" s="366"/>
      <c r="FLO406" s="366"/>
      <c r="FLP406" s="366"/>
      <c r="FLQ406" s="366"/>
      <c r="FLR406" s="366"/>
      <c r="FLS406" s="366"/>
      <c r="FLT406" s="366"/>
      <c r="FLU406" s="366"/>
      <c r="FLV406" s="366"/>
      <c r="FLW406" s="366"/>
      <c r="FLX406" s="366"/>
      <c r="FLY406" s="366"/>
      <c r="FLZ406" s="366"/>
      <c r="FMA406" s="366"/>
      <c r="FMB406" s="366"/>
      <c r="FMC406" s="366"/>
      <c r="FMD406" s="366"/>
      <c r="FME406" s="366"/>
      <c r="FMF406" s="366"/>
      <c r="FMG406" s="366"/>
      <c r="FMH406" s="366"/>
      <c r="FMI406" s="366"/>
      <c r="FMJ406" s="366"/>
      <c r="FMK406" s="366"/>
      <c r="FML406" s="366"/>
      <c r="FMM406" s="366"/>
      <c r="FMN406" s="366"/>
      <c r="FMO406" s="366"/>
      <c r="FMP406" s="366"/>
      <c r="FMQ406" s="366"/>
      <c r="FMR406" s="366"/>
      <c r="FMS406" s="366"/>
      <c r="FMT406" s="366"/>
      <c r="FMU406" s="366"/>
      <c r="FMV406" s="366"/>
      <c r="FMW406" s="366"/>
      <c r="FMX406" s="366"/>
      <c r="FMY406" s="366"/>
      <c r="FMZ406" s="366"/>
      <c r="FNA406" s="366"/>
      <c r="FNB406" s="366"/>
      <c r="FNC406" s="366"/>
      <c r="FND406" s="366"/>
      <c r="FNE406" s="366"/>
      <c r="FNF406" s="366"/>
      <c r="FNG406" s="366"/>
      <c r="FNH406" s="366"/>
      <c r="FNI406" s="366"/>
      <c r="FNJ406" s="366"/>
      <c r="FNK406" s="366"/>
      <c r="FNL406" s="366"/>
      <c r="FNM406" s="366"/>
      <c r="FNN406" s="366"/>
      <c r="FNO406" s="366"/>
      <c r="FNP406" s="366"/>
      <c r="FNQ406" s="366"/>
      <c r="FNR406" s="366"/>
      <c r="FNS406" s="366"/>
      <c r="FNT406" s="366"/>
      <c r="FNU406" s="366"/>
      <c r="FNV406" s="366"/>
      <c r="FNW406" s="366"/>
      <c r="FNX406" s="366"/>
      <c r="FNY406" s="366"/>
      <c r="FNZ406" s="366"/>
      <c r="FOA406" s="366"/>
      <c r="FOB406" s="366"/>
      <c r="FOC406" s="366"/>
      <c r="FOD406" s="366"/>
      <c r="FOE406" s="366"/>
      <c r="FOF406" s="366"/>
      <c r="FOG406" s="366"/>
      <c r="FOH406" s="366"/>
      <c r="FOI406" s="366"/>
      <c r="FOJ406" s="366"/>
      <c r="FOK406" s="366"/>
      <c r="FOL406" s="366"/>
      <c r="FOM406" s="366"/>
      <c r="FON406" s="366"/>
      <c r="FOO406" s="366"/>
      <c r="FOP406" s="366"/>
      <c r="FOQ406" s="366"/>
      <c r="FOR406" s="366"/>
      <c r="FOS406" s="366"/>
      <c r="FOT406" s="366"/>
      <c r="FOU406" s="366"/>
      <c r="FOV406" s="366"/>
      <c r="FOW406" s="366"/>
      <c r="FOX406" s="366"/>
      <c r="FOY406" s="366"/>
      <c r="FOZ406" s="366"/>
      <c r="FPA406" s="366"/>
      <c r="FPB406" s="366"/>
      <c r="FPC406" s="366"/>
      <c r="FPD406" s="366"/>
      <c r="FPE406" s="366"/>
      <c r="FPF406" s="366"/>
      <c r="FPG406" s="366"/>
      <c r="FPH406" s="366"/>
      <c r="FPI406" s="366"/>
      <c r="FPJ406" s="366"/>
      <c r="FPK406" s="366"/>
      <c r="FPL406" s="366"/>
      <c r="FPM406" s="366"/>
      <c r="FPN406" s="366"/>
      <c r="FPO406" s="366"/>
      <c r="FPP406" s="366"/>
      <c r="FPQ406" s="366"/>
      <c r="FPR406" s="366"/>
      <c r="FPS406" s="366"/>
      <c r="FPT406" s="366"/>
      <c r="FPU406" s="366"/>
      <c r="FPV406" s="366"/>
      <c r="FPW406" s="366"/>
      <c r="FPX406" s="366"/>
      <c r="FPY406" s="366"/>
      <c r="FPZ406" s="366"/>
      <c r="FQA406" s="366"/>
      <c r="FQB406" s="366"/>
      <c r="FQC406" s="366"/>
      <c r="FQD406" s="366"/>
      <c r="FQE406" s="366"/>
      <c r="FQF406" s="366"/>
      <c r="FQG406" s="366"/>
      <c r="FQH406" s="366"/>
      <c r="FQI406" s="366"/>
      <c r="FQJ406" s="366"/>
      <c r="FQK406" s="366"/>
      <c r="FQL406" s="366"/>
      <c r="FQM406" s="366"/>
      <c r="FQN406" s="366"/>
      <c r="FQO406" s="366"/>
      <c r="FQP406" s="366"/>
      <c r="FQQ406" s="366"/>
      <c r="FQR406" s="366"/>
      <c r="FQS406" s="366"/>
      <c r="FQT406" s="366"/>
      <c r="FQU406" s="366"/>
      <c r="FQV406" s="366"/>
      <c r="FQW406" s="366"/>
      <c r="FQX406" s="366"/>
      <c r="FQY406" s="366"/>
      <c r="FQZ406" s="366"/>
      <c r="FRA406" s="366"/>
      <c r="FRB406" s="366"/>
      <c r="FRC406" s="366"/>
      <c r="FRD406" s="366"/>
      <c r="FRE406" s="366"/>
      <c r="FRF406" s="366"/>
      <c r="FRG406" s="366"/>
      <c r="FRH406" s="366"/>
      <c r="FRI406" s="366"/>
      <c r="FRJ406" s="366"/>
      <c r="FRK406" s="366"/>
      <c r="FRL406" s="366"/>
      <c r="FRM406" s="366"/>
      <c r="FRN406" s="366"/>
      <c r="FRO406" s="366"/>
      <c r="FRP406" s="366"/>
      <c r="FRQ406" s="366"/>
      <c r="FRR406" s="366"/>
      <c r="FRS406" s="366"/>
      <c r="FRT406" s="366"/>
      <c r="FRU406" s="366"/>
      <c r="FRV406" s="366"/>
      <c r="FRW406" s="366"/>
      <c r="FRX406" s="366"/>
      <c r="FRY406" s="366"/>
      <c r="FRZ406" s="366"/>
      <c r="FSA406" s="366"/>
      <c r="FSB406" s="366"/>
      <c r="FSC406" s="366"/>
      <c r="FSD406" s="366"/>
      <c r="FSE406" s="366"/>
      <c r="FSF406" s="366"/>
      <c r="FSG406" s="366"/>
      <c r="FSH406" s="366"/>
      <c r="FSI406" s="366"/>
      <c r="FSJ406" s="366"/>
      <c r="FSK406" s="366"/>
      <c r="FSL406" s="366"/>
      <c r="FSM406" s="366"/>
      <c r="FSN406" s="366"/>
      <c r="FSO406" s="366"/>
      <c r="FSP406" s="366"/>
      <c r="FSQ406" s="366"/>
      <c r="FSR406" s="366"/>
      <c r="FSS406" s="366"/>
      <c r="FST406" s="366"/>
      <c r="FSU406" s="366"/>
      <c r="FSV406" s="366"/>
      <c r="FSW406" s="366"/>
      <c r="FSX406" s="366"/>
      <c r="FSY406" s="366"/>
      <c r="FSZ406" s="366"/>
      <c r="FTA406" s="366"/>
      <c r="FTB406" s="366"/>
      <c r="FTC406" s="366"/>
      <c r="FTD406" s="366"/>
      <c r="FTE406" s="366"/>
      <c r="FTF406" s="366"/>
      <c r="FTG406" s="366"/>
      <c r="FTH406" s="366"/>
      <c r="FTI406" s="366"/>
      <c r="FTJ406" s="366"/>
      <c r="FTK406" s="366"/>
      <c r="FTL406" s="366"/>
      <c r="FTM406" s="366"/>
      <c r="FTN406" s="366"/>
      <c r="FTO406" s="366"/>
      <c r="FTP406" s="366"/>
      <c r="FTQ406" s="366"/>
      <c r="FTR406" s="366"/>
      <c r="FTS406" s="366"/>
      <c r="FTT406" s="366"/>
      <c r="FTU406" s="366"/>
      <c r="FTV406" s="366"/>
      <c r="FTW406" s="366"/>
      <c r="FTX406" s="366"/>
      <c r="FTY406" s="366"/>
      <c r="FTZ406" s="366"/>
      <c r="FUA406" s="366"/>
      <c r="FUB406" s="366"/>
      <c r="FUC406" s="366"/>
      <c r="FUD406" s="366"/>
      <c r="FUE406" s="366"/>
      <c r="FUF406" s="366"/>
      <c r="FUG406" s="366"/>
      <c r="FUH406" s="366"/>
      <c r="FUI406" s="366"/>
      <c r="FUJ406" s="366"/>
      <c r="FUK406" s="366"/>
      <c r="FUL406" s="366"/>
      <c r="FUM406" s="366"/>
      <c r="FUN406" s="366"/>
      <c r="FUO406" s="366"/>
      <c r="FUP406" s="366"/>
      <c r="FUQ406" s="366"/>
      <c r="FUR406" s="366"/>
      <c r="FUS406" s="366"/>
      <c r="FUT406" s="366"/>
      <c r="FUU406" s="366"/>
      <c r="FUV406" s="366"/>
      <c r="FUW406" s="366"/>
      <c r="FUX406" s="366"/>
      <c r="FUY406" s="366"/>
      <c r="FUZ406" s="366"/>
      <c r="FVA406" s="366"/>
      <c r="FVB406" s="366"/>
      <c r="FVC406" s="366"/>
      <c r="FVD406" s="366"/>
      <c r="FVE406" s="366"/>
      <c r="FVF406" s="366"/>
      <c r="FVG406" s="366"/>
      <c r="FVH406" s="366"/>
      <c r="FVI406" s="366"/>
      <c r="FVJ406" s="366"/>
      <c r="FVK406" s="366"/>
      <c r="FVL406" s="366"/>
      <c r="FVM406" s="366"/>
      <c r="FVN406" s="366"/>
      <c r="FVO406" s="366"/>
      <c r="FVP406" s="366"/>
      <c r="FVQ406" s="366"/>
      <c r="FVR406" s="366"/>
      <c r="FVS406" s="366"/>
      <c r="FVT406" s="366"/>
      <c r="FVU406" s="366"/>
      <c r="FVV406" s="366"/>
      <c r="FVW406" s="366"/>
      <c r="FVX406" s="366"/>
      <c r="FVY406" s="366"/>
      <c r="FVZ406" s="366"/>
      <c r="FWA406" s="366"/>
      <c r="FWB406" s="366"/>
      <c r="FWC406" s="366"/>
      <c r="FWD406" s="366"/>
      <c r="FWE406" s="366"/>
      <c r="FWF406" s="366"/>
      <c r="FWG406" s="366"/>
      <c r="FWH406" s="366"/>
      <c r="FWI406" s="366"/>
      <c r="FWJ406" s="366"/>
      <c r="FWK406" s="366"/>
      <c r="FWL406" s="366"/>
      <c r="FWM406" s="366"/>
      <c r="FWN406" s="366"/>
      <c r="FWO406" s="366"/>
      <c r="FWP406" s="366"/>
      <c r="FWQ406" s="366"/>
      <c r="FWR406" s="366"/>
      <c r="FWS406" s="366"/>
      <c r="FWT406" s="366"/>
      <c r="FWU406" s="366"/>
      <c r="FWV406" s="366"/>
      <c r="FWW406" s="366"/>
      <c r="FWX406" s="366"/>
      <c r="FWY406" s="366"/>
      <c r="FWZ406" s="366"/>
      <c r="FXA406" s="366"/>
      <c r="FXB406" s="366"/>
      <c r="FXC406" s="366"/>
      <c r="FXD406" s="366"/>
      <c r="FXE406" s="366"/>
      <c r="FXF406" s="366"/>
      <c r="FXG406" s="366"/>
      <c r="FXH406" s="366"/>
      <c r="FXI406" s="366"/>
      <c r="FXJ406" s="366"/>
      <c r="FXK406" s="366"/>
      <c r="FXL406" s="366"/>
      <c r="FXM406" s="366"/>
      <c r="FXN406" s="366"/>
      <c r="FXO406" s="366"/>
      <c r="FXP406" s="366"/>
      <c r="FXQ406" s="366"/>
      <c r="FXR406" s="366"/>
      <c r="FXS406" s="366"/>
      <c r="FXT406" s="366"/>
      <c r="FXU406" s="366"/>
      <c r="FXV406" s="366"/>
      <c r="FXW406" s="366"/>
      <c r="FXX406" s="366"/>
      <c r="FXY406" s="366"/>
      <c r="FXZ406" s="366"/>
      <c r="FYA406" s="366"/>
      <c r="FYB406" s="366"/>
      <c r="FYC406" s="366"/>
      <c r="FYD406" s="366"/>
      <c r="FYE406" s="366"/>
      <c r="FYF406" s="366"/>
      <c r="FYG406" s="366"/>
      <c r="FYH406" s="366"/>
      <c r="FYI406" s="366"/>
      <c r="FYJ406" s="366"/>
      <c r="FYK406" s="366"/>
      <c r="FYL406" s="366"/>
      <c r="FYM406" s="366"/>
      <c r="FYN406" s="366"/>
      <c r="FYO406" s="366"/>
      <c r="FYP406" s="366"/>
      <c r="FYQ406" s="366"/>
      <c r="FYR406" s="366"/>
      <c r="FYS406" s="366"/>
      <c r="FYT406" s="366"/>
      <c r="FYU406" s="366"/>
      <c r="FYV406" s="366"/>
      <c r="FYW406" s="366"/>
      <c r="FYX406" s="366"/>
      <c r="FYY406" s="366"/>
      <c r="FYZ406" s="366"/>
      <c r="FZA406" s="366"/>
      <c r="FZB406" s="366"/>
      <c r="FZC406" s="366"/>
      <c r="FZD406" s="366"/>
      <c r="FZE406" s="366"/>
      <c r="FZF406" s="366"/>
      <c r="FZG406" s="366"/>
      <c r="FZH406" s="366"/>
      <c r="FZI406" s="366"/>
      <c r="FZJ406" s="366"/>
      <c r="FZK406" s="366"/>
      <c r="FZL406" s="366"/>
      <c r="FZM406" s="366"/>
      <c r="FZN406" s="366"/>
      <c r="FZO406" s="366"/>
      <c r="FZP406" s="366"/>
      <c r="FZQ406" s="366"/>
      <c r="FZR406" s="366"/>
      <c r="FZS406" s="366"/>
      <c r="FZT406" s="366"/>
      <c r="FZU406" s="366"/>
      <c r="FZV406" s="366"/>
      <c r="FZW406" s="366"/>
      <c r="FZX406" s="366"/>
      <c r="FZY406" s="366"/>
      <c r="FZZ406" s="366"/>
      <c r="GAA406" s="366"/>
      <c r="GAB406" s="366"/>
      <c r="GAC406" s="366"/>
      <c r="GAD406" s="366"/>
      <c r="GAE406" s="366"/>
      <c r="GAF406" s="366"/>
      <c r="GAG406" s="366"/>
      <c r="GAH406" s="366"/>
      <c r="GAI406" s="366"/>
      <c r="GAJ406" s="366"/>
      <c r="GAK406" s="366"/>
      <c r="GAL406" s="366"/>
      <c r="GAM406" s="366"/>
      <c r="GAN406" s="366"/>
      <c r="GAO406" s="366"/>
      <c r="GAP406" s="366"/>
      <c r="GAQ406" s="366"/>
      <c r="GAR406" s="366"/>
      <c r="GAS406" s="366"/>
      <c r="GAT406" s="366"/>
      <c r="GAU406" s="366"/>
      <c r="GAV406" s="366"/>
      <c r="GAW406" s="366"/>
      <c r="GAX406" s="366"/>
      <c r="GAY406" s="366"/>
      <c r="GAZ406" s="366"/>
      <c r="GBA406" s="366"/>
      <c r="GBB406" s="366"/>
      <c r="GBC406" s="366"/>
      <c r="GBD406" s="366"/>
      <c r="GBE406" s="366"/>
      <c r="GBF406" s="366"/>
      <c r="GBG406" s="366"/>
      <c r="GBH406" s="366"/>
      <c r="GBI406" s="366"/>
      <c r="GBJ406" s="366"/>
      <c r="GBK406" s="366"/>
      <c r="GBL406" s="366"/>
      <c r="GBM406" s="366"/>
      <c r="GBN406" s="366"/>
      <c r="GBO406" s="366"/>
      <c r="GBP406" s="366"/>
      <c r="GBQ406" s="366"/>
      <c r="GBR406" s="366"/>
      <c r="GBS406" s="366"/>
      <c r="GBT406" s="366"/>
      <c r="GBU406" s="366"/>
      <c r="GBV406" s="366"/>
      <c r="GBW406" s="366"/>
      <c r="GBX406" s="366"/>
      <c r="GBY406" s="366"/>
      <c r="GBZ406" s="366"/>
      <c r="GCA406" s="366"/>
      <c r="GCB406" s="366"/>
      <c r="GCC406" s="366"/>
      <c r="GCD406" s="366"/>
      <c r="GCE406" s="366"/>
      <c r="GCF406" s="366"/>
      <c r="GCG406" s="366"/>
      <c r="GCH406" s="366"/>
      <c r="GCI406" s="366"/>
      <c r="GCJ406" s="366"/>
      <c r="GCK406" s="366"/>
      <c r="GCL406" s="366"/>
      <c r="GCM406" s="366"/>
      <c r="GCN406" s="366"/>
      <c r="GCO406" s="366"/>
      <c r="GCP406" s="366"/>
      <c r="GCQ406" s="366"/>
      <c r="GCR406" s="366"/>
      <c r="GCS406" s="366"/>
      <c r="GCT406" s="366"/>
      <c r="GCU406" s="366"/>
      <c r="GCV406" s="366"/>
      <c r="GCW406" s="366"/>
      <c r="GCX406" s="366"/>
      <c r="GCY406" s="366"/>
      <c r="GCZ406" s="366"/>
      <c r="GDA406" s="366"/>
      <c r="GDB406" s="366"/>
      <c r="GDC406" s="366"/>
      <c r="GDD406" s="366"/>
      <c r="GDE406" s="366"/>
      <c r="GDF406" s="366"/>
      <c r="GDG406" s="366"/>
      <c r="GDH406" s="366"/>
      <c r="GDI406" s="366"/>
      <c r="GDJ406" s="366"/>
      <c r="GDK406" s="366"/>
      <c r="GDL406" s="366"/>
      <c r="GDM406" s="366"/>
      <c r="GDN406" s="366"/>
      <c r="GDO406" s="366"/>
      <c r="GDP406" s="366"/>
      <c r="GDQ406" s="366"/>
      <c r="GDR406" s="366"/>
      <c r="GDS406" s="366"/>
      <c r="GDT406" s="366"/>
      <c r="GDU406" s="366"/>
      <c r="GDV406" s="366"/>
      <c r="GDW406" s="366"/>
      <c r="GDX406" s="366"/>
      <c r="GDY406" s="366"/>
      <c r="GDZ406" s="366"/>
      <c r="GEA406" s="366"/>
      <c r="GEB406" s="366"/>
      <c r="GEC406" s="366"/>
      <c r="GED406" s="366"/>
      <c r="GEE406" s="366"/>
      <c r="GEF406" s="366"/>
      <c r="GEG406" s="366"/>
      <c r="GEH406" s="366"/>
      <c r="GEI406" s="366"/>
      <c r="GEJ406" s="366"/>
      <c r="GEK406" s="366"/>
      <c r="GEL406" s="366"/>
      <c r="GEM406" s="366"/>
      <c r="GEN406" s="366"/>
      <c r="GEO406" s="366"/>
      <c r="GEP406" s="366"/>
      <c r="GEQ406" s="366"/>
      <c r="GER406" s="366"/>
      <c r="GES406" s="366"/>
      <c r="GET406" s="366"/>
      <c r="GEU406" s="366"/>
      <c r="GEV406" s="366"/>
      <c r="GEW406" s="366"/>
      <c r="GEX406" s="366"/>
      <c r="GEY406" s="366"/>
      <c r="GEZ406" s="366"/>
      <c r="GFA406" s="366"/>
      <c r="GFB406" s="366"/>
      <c r="GFC406" s="366"/>
      <c r="GFD406" s="366"/>
      <c r="GFE406" s="366"/>
      <c r="GFF406" s="366"/>
      <c r="GFG406" s="366"/>
      <c r="GFH406" s="366"/>
      <c r="GFI406" s="366"/>
      <c r="GFJ406" s="366"/>
      <c r="GFK406" s="366"/>
      <c r="GFL406" s="366"/>
      <c r="GFM406" s="366"/>
      <c r="GFN406" s="366"/>
      <c r="GFO406" s="366"/>
      <c r="GFP406" s="366"/>
      <c r="GFQ406" s="366"/>
      <c r="GFR406" s="366"/>
      <c r="GFS406" s="366"/>
      <c r="GFT406" s="366"/>
      <c r="GFU406" s="366"/>
      <c r="GFV406" s="366"/>
      <c r="GFW406" s="366"/>
      <c r="GFX406" s="366"/>
      <c r="GFY406" s="366"/>
      <c r="GFZ406" s="366"/>
      <c r="GGA406" s="366"/>
      <c r="GGB406" s="366"/>
      <c r="GGC406" s="366"/>
      <c r="GGD406" s="366"/>
      <c r="GGE406" s="366"/>
      <c r="GGF406" s="366"/>
      <c r="GGG406" s="366"/>
      <c r="GGH406" s="366"/>
      <c r="GGI406" s="366"/>
      <c r="GGJ406" s="366"/>
      <c r="GGK406" s="366"/>
      <c r="GGL406" s="366"/>
      <c r="GGM406" s="366"/>
      <c r="GGN406" s="366"/>
      <c r="GGO406" s="366"/>
      <c r="GGP406" s="366"/>
      <c r="GGQ406" s="366"/>
      <c r="GGR406" s="366"/>
      <c r="GGS406" s="366"/>
      <c r="GGT406" s="366"/>
      <c r="GGU406" s="366"/>
      <c r="GGV406" s="366"/>
      <c r="GGW406" s="366"/>
      <c r="GGX406" s="366"/>
      <c r="GGY406" s="366"/>
      <c r="GGZ406" s="366"/>
      <c r="GHA406" s="366"/>
      <c r="GHB406" s="366"/>
      <c r="GHC406" s="366"/>
      <c r="GHD406" s="366"/>
      <c r="GHE406" s="366"/>
      <c r="GHF406" s="366"/>
      <c r="GHG406" s="366"/>
      <c r="GHH406" s="366"/>
      <c r="GHI406" s="366"/>
      <c r="GHJ406" s="366"/>
      <c r="GHK406" s="366"/>
      <c r="GHL406" s="366"/>
      <c r="GHM406" s="366"/>
      <c r="GHN406" s="366"/>
      <c r="GHO406" s="366"/>
      <c r="GHP406" s="366"/>
      <c r="GHQ406" s="366"/>
      <c r="GHR406" s="366"/>
      <c r="GHS406" s="366"/>
      <c r="GHT406" s="366"/>
      <c r="GHU406" s="366"/>
      <c r="GHV406" s="366"/>
      <c r="GHW406" s="366"/>
      <c r="GHX406" s="366"/>
      <c r="GHY406" s="366"/>
      <c r="GHZ406" s="366"/>
      <c r="GIA406" s="366"/>
      <c r="GIB406" s="366"/>
      <c r="GIC406" s="366"/>
      <c r="GID406" s="366"/>
      <c r="GIE406" s="366"/>
      <c r="GIF406" s="366"/>
      <c r="GIG406" s="366"/>
      <c r="GIH406" s="366"/>
      <c r="GII406" s="366"/>
      <c r="GIJ406" s="366"/>
      <c r="GIK406" s="366"/>
      <c r="GIL406" s="366"/>
      <c r="GIM406" s="366"/>
      <c r="GIN406" s="366"/>
      <c r="GIO406" s="366"/>
      <c r="GIP406" s="366"/>
      <c r="GIQ406" s="366"/>
      <c r="GIR406" s="366"/>
      <c r="GIS406" s="366"/>
      <c r="GIT406" s="366"/>
      <c r="GIU406" s="366"/>
      <c r="GIV406" s="366"/>
      <c r="GIW406" s="366"/>
      <c r="GIX406" s="366"/>
      <c r="GIY406" s="366"/>
      <c r="GIZ406" s="366"/>
      <c r="GJA406" s="366"/>
      <c r="GJB406" s="366"/>
      <c r="GJC406" s="366"/>
      <c r="GJD406" s="366"/>
      <c r="GJE406" s="366"/>
      <c r="GJF406" s="366"/>
      <c r="GJG406" s="366"/>
      <c r="GJH406" s="366"/>
      <c r="GJI406" s="366"/>
      <c r="GJJ406" s="366"/>
      <c r="GJK406" s="366"/>
      <c r="GJL406" s="366"/>
      <c r="GJM406" s="366"/>
      <c r="GJN406" s="366"/>
      <c r="GJO406" s="366"/>
      <c r="GJP406" s="366"/>
      <c r="GJQ406" s="366"/>
      <c r="GJR406" s="366"/>
      <c r="GJS406" s="366"/>
      <c r="GJT406" s="366"/>
      <c r="GJU406" s="366"/>
      <c r="GJV406" s="366"/>
      <c r="GJW406" s="366"/>
      <c r="GJX406" s="366"/>
      <c r="GJY406" s="366"/>
      <c r="GJZ406" s="366"/>
      <c r="GKA406" s="366"/>
      <c r="GKB406" s="366"/>
      <c r="GKC406" s="366"/>
      <c r="GKD406" s="366"/>
      <c r="GKE406" s="366"/>
      <c r="GKF406" s="366"/>
      <c r="GKG406" s="366"/>
      <c r="GKH406" s="366"/>
      <c r="GKI406" s="366"/>
      <c r="GKJ406" s="366"/>
      <c r="GKK406" s="366"/>
      <c r="GKL406" s="366"/>
      <c r="GKM406" s="366"/>
      <c r="GKN406" s="366"/>
      <c r="GKO406" s="366"/>
      <c r="GKP406" s="366"/>
      <c r="GKQ406" s="366"/>
      <c r="GKR406" s="366"/>
      <c r="GKS406" s="366"/>
      <c r="GKT406" s="366"/>
      <c r="GKU406" s="366"/>
      <c r="GKV406" s="366"/>
      <c r="GKW406" s="366"/>
      <c r="GKX406" s="366"/>
      <c r="GKY406" s="366"/>
      <c r="GKZ406" s="366"/>
      <c r="GLA406" s="366"/>
      <c r="GLB406" s="366"/>
      <c r="GLC406" s="366"/>
      <c r="GLD406" s="366"/>
      <c r="GLE406" s="366"/>
      <c r="GLF406" s="366"/>
      <c r="GLG406" s="366"/>
      <c r="GLH406" s="366"/>
      <c r="GLI406" s="366"/>
      <c r="GLJ406" s="366"/>
      <c r="GLK406" s="366"/>
      <c r="GLL406" s="366"/>
      <c r="GLM406" s="366"/>
      <c r="GLN406" s="366"/>
      <c r="GLO406" s="366"/>
      <c r="GLP406" s="366"/>
      <c r="GLQ406" s="366"/>
      <c r="GLR406" s="366"/>
      <c r="GLS406" s="366"/>
      <c r="GLT406" s="366"/>
      <c r="GLU406" s="366"/>
      <c r="GLV406" s="366"/>
      <c r="GLW406" s="366"/>
      <c r="GLX406" s="366"/>
      <c r="GLY406" s="366"/>
      <c r="GLZ406" s="366"/>
      <c r="GMA406" s="366"/>
      <c r="GMB406" s="366"/>
      <c r="GMC406" s="366"/>
      <c r="GMD406" s="366"/>
      <c r="GME406" s="366"/>
      <c r="GMF406" s="366"/>
      <c r="GMG406" s="366"/>
      <c r="GMH406" s="366"/>
      <c r="GMI406" s="366"/>
      <c r="GMJ406" s="366"/>
      <c r="GMK406" s="366"/>
      <c r="GML406" s="366"/>
      <c r="GMM406" s="366"/>
      <c r="GMN406" s="366"/>
      <c r="GMO406" s="366"/>
      <c r="GMP406" s="366"/>
      <c r="GMQ406" s="366"/>
      <c r="GMR406" s="366"/>
      <c r="GMS406" s="366"/>
      <c r="GMT406" s="366"/>
      <c r="GMU406" s="366"/>
      <c r="GMV406" s="366"/>
      <c r="GMW406" s="366"/>
      <c r="GMX406" s="366"/>
      <c r="GMY406" s="366"/>
      <c r="GMZ406" s="366"/>
      <c r="GNA406" s="366"/>
      <c r="GNB406" s="366"/>
      <c r="GNC406" s="366"/>
      <c r="GND406" s="366"/>
      <c r="GNE406" s="366"/>
      <c r="GNF406" s="366"/>
      <c r="GNG406" s="366"/>
      <c r="GNH406" s="366"/>
      <c r="GNI406" s="366"/>
      <c r="GNJ406" s="366"/>
      <c r="GNK406" s="366"/>
      <c r="GNL406" s="366"/>
      <c r="GNM406" s="366"/>
      <c r="GNN406" s="366"/>
      <c r="GNO406" s="366"/>
      <c r="GNP406" s="366"/>
      <c r="GNQ406" s="366"/>
      <c r="GNR406" s="366"/>
      <c r="GNS406" s="366"/>
      <c r="GNT406" s="366"/>
      <c r="GNU406" s="366"/>
      <c r="GNV406" s="366"/>
      <c r="GNW406" s="366"/>
      <c r="GNX406" s="366"/>
      <c r="GNY406" s="366"/>
      <c r="GNZ406" s="366"/>
      <c r="GOA406" s="366"/>
      <c r="GOB406" s="366"/>
      <c r="GOC406" s="366"/>
      <c r="GOD406" s="366"/>
      <c r="GOE406" s="366"/>
      <c r="GOF406" s="366"/>
      <c r="GOG406" s="366"/>
      <c r="GOH406" s="366"/>
      <c r="GOI406" s="366"/>
      <c r="GOJ406" s="366"/>
      <c r="GOK406" s="366"/>
      <c r="GOL406" s="366"/>
      <c r="GOM406" s="366"/>
      <c r="GON406" s="366"/>
      <c r="GOO406" s="366"/>
      <c r="GOP406" s="366"/>
      <c r="GOQ406" s="366"/>
      <c r="GOR406" s="366"/>
      <c r="GOS406" s="366"/>
      <c r="GOT406" s="366"/>
      <c r="GOU406" s="366"/>
      <c r="GOV406" s="366"/>
      <c r="GOW406" s="366"/>
      <c r="GOX406" s="366"/>
      <c r="GOY406" s="366"/>
      <c r="GOZ406" s="366"/>
      <c r="GPA406" s="366"/>
      <c r="GPB406" s="366"/>
      <c r="GPC406" s="366"/>
      <c r="GPD406" s="366"/>
      <c r="GPE406" s="366"/>
      <c r="GPF406" s="366"/>
      <c r="GPG406" s="366"/>
      <c r="GPH406" s="366"/>
      <c r="GPI406" s="366"/>
      <c r="GPJ406" s="366"/>
      <c r="GPK406" s="366"/>
      <c r="GPL406" s="366"/>
      <c r="GPM406" s="366"/>
      <c r="GPN406" s="366"/>
      <c r="GPO406" s="366"/>
      <c r="GPP406" s="366"/>
      <c r="GPQ406" s="366"/>
      <c r="GPR406" s="366"/>
      <c r="GPS406" s="366"/>
      <c r="GPT406" s="366"/>
      <c r="GPU406" s="366"/>
      <c r="GPV406" s="366"/>
      <c r="GPW406" s="366"/>
      <c r="GPX406" s="366"/>
      <c r="GPY406" s="366"/>
      <c r="GPZ406" s="366"/>
      <c r="GQA406" s="366"/>
      <c r="GQB406" s="366"/>
      <c r="GQC406" s="366"/>
      <c r="GQD406" s="366"/>
      <c r="GQE406" s="366"/>
      <c r="GQF406" s="366"/>
      <c r="GQG406" s="366"/>
      <c r="GQH406" s="366"/>
      <c r="GQI406" s="366"/>
      <c r="GQJ406" s="366"/>
      <c r="GQK406" s="366"/>
      <c r="GQL406" s="366"/>
      <c r="GQM406" s="366"/>
      <c r="GQN406" s="366"/>
      <c r="GQO406" s="366"/>
      <c r="GQP406" s="366"/>
      <c r="GQQ406" s="366"/>
      <c r="GQR406" s="366"/>
      <c r="GQS406" s="366"/>
      <c r="GQT406" s="366"/>
      <c r="GQU406" s="366"/>
      <c r="GQV406" s="366"/>
      <c r="GQW406" s="366"/>
      <c r="GQX406" s="366"/>
      <c r="GQY406" s="366"/>
      <c r="GQZ406" s="366"/>
      <c r="GRA406" s="366"/>
      <c r="GRB406" s="366"/>
      <c r="GRC406" s="366"/>
      <c r="GRD406" s="366"/>
      <c r="GRE406" s="366"/>
      <c r="GRF406" s="366"/>
      <c r="GRG406" s="366"/>
      <c r="GRH406" s="366"/>
      <c r="GRI406" s="366"/>
      <c r="GRJ406" s="366"/>
      <c r="GRK406" s="366"/>
      <c r="GRL406" s="366"/>
      <c r="GRM406" s="366"/>
      <c r="GRN406" s="366"/>
      <c r="GRO406" s="366"/>
      <c r="GRP406" s="366"/>
      <c r="GRQ406" s="366"/>
      <c r="GRR406" s="366"/>
      <c r="GRS406" s="366"/>
      <c r="GRT406" s="366"/>
      <c r="GRU406" s="366"/>
      <c r="GRV406" s="366"/>
      <c r="GRW406" s="366"/>
      <c r="GRX406" s="366"/>
      <c r="GRY406" s="366"/>
      <c r="GRZ406" s="366"/>
      <c r="GSA406" s="366"/>
      <c r="GSB406" s="366"/>
      <c r="GSC406" s="366"/>
      <c r="GSD406" s="366"/>
      <c r="GSE406" s="366"/>
      <c r="GSF406" s="366"/>
      <c r="GSG406" s="366"/>
      <c r="GSH406" s="366"/>
      <c r="GSI406" s="366"/>
      <c r="GSJ406" s="366"/>
      <c r="GSK406" s="366"/>
      <c r="GSL406" s="366"/>
      <c r="GSM406" s="366"/>
      <c r="GSN406" s="366"/>
      <c r="GSO406" s="366"/>
      <c r="GSP406" s="366"/>
      <c r="GSQ406" s="366"/>
      <c r="GSR406" s="366"/>
      <c r="GSS406" s="366"/>
      <c r="GST406" s="366"/>
      <c r="GSU406" s="366"/>
      <c r="GSV406" s="366"/>
      <c r="GSW406" s="366"/>
      <c r="GSX406" s="366"/>
      <c r="GSY406" s="366"/>
      <c r="GSZ406" s="366"/>
      <c r="GTA406" s="366"/>
      <c r="GTB406" s="366"/>
      <c r="GTC406" s="366"/>
      <c r="GTD406" s="366"/>
      <c r="GTE406" s="366"/>
      <c r="GTF406" s="366"/>
      <c r="GTG406" s="366"/>
      <c r="GTH406" s="366"/>
      <c r="GTI406" s="366"/>
      <c r="GTJ406" s="366"/>
      <c r="GTK406" s="366"/>
      <c r="GTL406" s="366"/>
      <c r="GTM406" s="366"/>
      <c r="GTN406" s="366"/>
      <c r="GTO406" s="366"/>
      <c r="GTP406" s="366"/>
      <c r="GTQ406" s="366"/>
      <c r="GTR406" s="366"/>
      <c r="GTS406" s="366"/>
      <c r="GTT406" s="366"/>
      <c r="GTU406" s="366"/>
      <c r="GTV406" s="366"/>
      <c r="GTW406" s="366"/>
      <c r="GTX406" s="366"/>
      <c r="GTY406" s="366"/>
      <c r="GTZ406" s="366"/>
      <c r="GUA406" s="366"/>
      <c r="GUB406" s="366"/>
      <c r="GUC406" s="366"/>
      <c r="GUD406" s="366"/>
      <c r="GUE406" s="366"/>
      <c r="GUF406" s="366"/>
      <c r="GUG406" s="366"/>
      <c r="GUH406" s="366"/>
      <c r="GUI406" s="366"/>
      <c r="GUJ406" s="366"/>
      <c r="GUK406" s="366"/>
      <c r="GUL406" s="366"/>
      <c r="GUM406" s="366"/>
      <c r="GUN406" s="366"/>
      <c r="GUO406" s="366"/>
      <c r="GUP406" s="366"/>
      <c r="GUQ406" s="366"/>
      <c r="GUR406" s="366"/>
      <c r="GUS406" s="366"/>
      <c r="GUT406" s="366"/>
      <c r="GUU406" s="366"/>
      <c r="GUV406" s="366"/>
      <c r="GUW406" s="366"/>
      <c r="GUX406" s="366"/>
      <c r="GUY406" s="366"/>
      <c r="GUZ406" s="366"/>
      <c r="GVA406" s="366"/>
      <c r="GVB406" s="366"/>
      <c r="GVC406" s="366"/>
      <c r="GVD406" s="366"/>
      <c r="GVE406" s="366"/>
      <c r="GVF406" s="366"/>
      <c r="GVG406" s="366"/>
      <c r="GVH406" s="366"/>
      <c r="GVI406" s="366"/>
      <c r="GVJ406" s="366"/>
      <c r="GVK406" s="366"/>
      <c r="GVL406" s="366"/>
      <c r="GVM406" s="366"/>
      <c r="GVN406" s="366"/>
      <c r="GVO406" s="366"/>
      <c r="GVP406" s="366"/>
      <c r="GVQ406" s="366"/>
      <c r="GVR406" s="366"/>
      <c r="GVS406" s="366"/>
      <c r="GVT406" s="366"/>
      <c r="GVU406" s="366"/>
      <c r="GVV406" s="366"/>
      <c r="GVW406" s="366"/>
      <c r="GVX406" s="366"/>
      <c r="GVY406" s="366"/>
      <c r="GVZ406" s="366"/>
      <c r="GWA406" s="366"/>
      <c r="GWB406" s="366"/>
      <c r="GWC406" s="366"/>
      <c r="GWD406" s="366"/>
      <c r="GWE406" s="366"/>
      <c r="GWF406" s="366"/>
      <c r="GWG406" s="366"/>
      <c r="GWH406" s="366"/>
      <c r="GWI406" s="366"/>
      <c r="GWJ406" s="366"/>
      <c r="GWK406" s="366"/>
      <c r="GWL406" s="366"/>
      <c r="GWM406" s="366"/>
      <c r="GWN406" s="366"/>
      <c r="GWO406" s="366"/>
      <c r="GWP406" s="366"/>
      <c r="GWQ406" s="366"/>
      <c r="GWR406" s="366"/>
      <c r="GWS406" s="366"/>
      <c r="GWT406" s="366"/>
      <c r="GWU406" s="366"/>
      <c r="GWV406" s="366"/>
      <c r="GWW406" s="366"/>
      <c r="GWX406" s="366"/>
      <c r="GWY406" s="366"/>
      <c r="GWZ406" s="366"/>
      <c r="GXA406" s="366"/>
      <c r="GXB406" s="366"/>
      <c r="GXC406" s="366"/>
      <c r="GXD406" s="366"/>
      <c r="GXE406" s="366"/>
      <c r="GXF406" s="366"/>
      <c r="GXG406" s="366"/>
      <c r="GXH406" s="366"/>
      <c r="GXI406" s="366"/>
      <c r="GXJ406" s="366"/>
      <c r="GXK406" s="366"/>
      <c r="GXL406" s="366"/>
      <c r="GXM406" s="366"/>
      <c r="GXN406" s="366"/>
      <c r="GXO406" s="366"/>
      <c r="GXP406" s="366"/>
      <c r="GXQ406" s="366"/>
      <c r="GXR406" s="366"/>
      <c r="GXS406" s="366"/>
      <c r="GXT406" s="366"/>
      <c r="GXU406" s="366"/>
      <c r="GXV406" s="366"/>
      <c r="GXW406" s="366"/>
      <c r="GXX406" s="366"/>
      <c r="GXY406" s="366"/>
      <c r="GXZ406" s="366"/>
      <c r="GYA406" s="366"/>
      <c r="GYB406" s="366"/>
      <c r="GYC406" s="366"/>
      <c r="GYD406" s="366"/>
      <c r="GYE406" s="366"/>
      <c r="GYF406" s="366"/>
      <c r="GYG406" s="366"/>
      <c r="GYH406" s="366"/>
      <c r="GYI406" s="366"/>
      <c r="GYJ406" s="366"/>
      <c r="GYK406" s="366"/>
      <c r="GYL406" s="366"/>
      <c r="GYM406" s="366"/>
      <c r="GYN406" s="366"/>
      <c r="GYO406" s="366"/>
      <c r="GYP406" s="366"/>
      <c r="GYQ406" s="366"/>
      <c r="GYR406" s="366"/>
      <c r="GYS406" s="366"/>
      <c r="GYT406" s="366"/>
      <c r="GYU406" s="366"/>
      <c r="GYV406" s="366"/>
      <c r="GYW406" s="366"/>
      <c r="GYX406" s="366"/>
      <c r="GYY406" s="366"/>
      <c r="GYZ406" s="366"/>
      <c r="GZA406" s="366"/>
      <c r="GZB406" s="366"/>
      <c r="GZC406" s="366"/>
      <c r="GZD406" s="366"/>
      <c r="GZE406" s="366"/>
      <c r="GZF406" s="366"/>
      <c r="GZG406" s="366"/>
      <c r="GZH406" s="366"/>
      <c r="GZI406" s="366"/>
      <c r="GZJ406" s="366"/>
      <c r="GZK406" s="366"/>
      <c r="GZL406" s="366"/>
      <c r="GZM406" s="366"/>
      <c r="GZN406" s="366"/>
      <c r="GZO406" s="366"/>
      <c r="GZP406" s="366"/>
      <c r="GZQ406" s="366"/>
      <c r="GZR406" s="366"/>
      <c r="GZS406" s="366"/>
      <c r="GZT406" s="366"/>
      <c r="GZU406" s="366"/>
      <c r="GZV406" s="366"/>
      <c r="GZW406" s="366"/>
      <c r="GZX406" s="366"/>
      <c r="GZY406" s="366"/>
      <c r="GZZ406" s="366"/>
      <c r="HAA406" s="366"/>
      <c r="HAB406" s="366"/>
      <c r="HAC406" s="366"/>
      <c r="HAD406" s="366"/>
      <c r="HAE406" s="366"/>
      <c r="HAF406" s="366"/>
      <c r="HAG406" s="366"/>
      <c r="HAH406" s="366"/>
      <c r="HAI406" s="366"/>
      <c r="HAJ406" s="366"/>
      <c r="HAK406" s="366"/>
      <c r="HAL406" s="366"/>
      <c r="HAM406" s="366"/>
      <c r="HAN406" s="366"/>
      <c r="HAO406" s="366"/>
      <c r="HAP406" s="366"/>
      <c r="HAQ406" s="366"/>
      <c r="HAR406" s="366"/>
      <c r="HAS406" s="366"/>
      <c r="HAT406" s="366"/>
      <c r="HAU406" s="366"/>
      <c r="HAV406" s="366"/>
      <c r="HAW406" s="366"/>
      <c r="HAX406" s="366"/>
      <c r="HAY406" s="366"/>
      <c r="HAZ406" s="366"/>
      <c r="HBA406" s="366"/>
      <c r="HBB406" s="366"/>
      <c r="HBC406" s="366"/>
      <c r="HBD406" s="366"/>
      <c r="HBE406" s="366"/>
      <c r="HBF406" s="366"/>
      <c r="HBG406" s="366"/>
      <c r="HBH406" s="366"/>
      <c r="HBI406" s="366"/>
      <c r="HBJ406" s="366"/>
      <c r="HBK406" s="366"/>
      <c r="HBL406" s="366"/>
      <c r="HBM406" s="366"/>
      <c r="HBN406" s="366"/>
      <c r="HBO406" s="366"/>
      <c r="HBP406" s="366"/>
      <c r="HBQ406" s="366"/>
      <c r="HBR406" s="366"/>
      <c r="HBS406" s="366"/>
      <c r="HBT406" s="366"/>
      <c r="HBU406" s="366"/>
      <c r="HBV406" s="366"/>
      <c r="HBW406" s="366"/>
      <c r="HBX406" s="366"/>
      <c r="HBY406" s="366"/>
      <c r="HBZ406" s="366"/>
      <c r="HCA406" s="366"/>
      <c r="HCB406" s="366"/>
      <c r="HCC406" s="366"/>
      <c r="HCD406" s="366"/>
      <c r="HCE406" s="366"/>
      <c r="HCF406" s="366"/>
      <c r="HCG406" s="366"/>
      <c r="HCH406" s="366"/>
      <c r="HCI406" s="366"/>
      <c r="HCJ406" s="366"/>
      <c r="HCK406" s="366"/>
      <c r="HCL406" s="366"/>
      <c r="HCM406" s="366"/>
      <c r="HCN406" s="366"/>
      <c r="HCO406" s="366"/>
      <c r="HCP406" s="366"/>
      <c r="HCQ406" s="366"/>
      <c r="HCR406" s="366"/>
      <c r="HCS406" s="366"/>
      <c r="HCT406" s="366"/>
      <c r="HCU406" s="366"/>
      <c r="HCV406" s="366"/>
      <c r="HCW406" s="366"/>
      <c r="HCX406" s="366"/>
      <c r="HCY406" s="366"/>
      <c r="HCZ406" s="366"/>
      <c r="HDA406" s="366"/>
      <c r="HDB406" s="366"/>
      <c r="HDC406" s="366"/>
      <c r="HDD406" s="366"/>
      <c r="HDE406" s="366"/>
      <c r="HDF406" s="366"/>
      <c r="HDG406" s="366"/>
      <c r="HDH406" s="366"/>
      <c r="HDI406" s="366"/>
      <c r="HDJ406" s="366"/>
      <c r="HDK406" s="366"/>
      <c r="HDL406" s="366"/>
      <c r="HDM406" s="366"/>
      <c r="HDN406" s="366"/>
      <c r="HDO406" s="366"/>
      <c r="HDP406" s="366"/>
      <c r="HDQ406" s="366"/>
      <c r="HDR406" s="366"/>
      <c r="HDS406" s="366"/>
      <c r="HDT406" s="366"/>
      <c r="HDU406" s="366"/>
      <c r="HDV406" s="366"/>
      <c r="HDW406" s="366"/>
      <c r="HDX406" s="366"/>
      <c r="HDY406" s="366"/>
      <c r="HDZ406" s="366"/>
      <c r="HEA406" s="366"/>
      <c r="HEB406" s="366"/>
      <c r="HEC406" s="366"/>
      <c r="HED406" s="366"/>
      <c r="HEE406" s="366"/>
      <c r="HEF406" s="366"/>
      <c r="HEG406" s="366"/>
      <c r="HEH406" s="366"/>
      <c r="HEI406" s="366"/>
      <c r="HEJ406" s="366"/>
      <c r="HEK406" s="366"/>
      <c r="HEL406" s="366"/>
      <c r="HEM406" s="366"/>
      <c r="HEN406" s="366"/>
      <c r="HEO406" s="366"/>
      <c r="HEP406" s="366"/>
      <c r="HEQ406" s="366"/>
      <c r="HER406" s="366"/>
      <c r="HES406" s="366"/>
      <c r="HET406" s="366"/>
      <c r="HEU406" s="366"/>
      <c r="HEV406" s="366"/>
      <c r="HEW406" s="366"/>
      <c r="HEX406" s="366"/>
      <c r="HEY406" s="366"/>
      <c r="HEZ406" s="366"/>
      <c r="HFA406" s="366"/>
      <c r="HFB406" s="366"/>
      <c r="HFC406" s="366"/>
      <c r="HFD406" s="366"/>
      <c r="HFE406" s="366"/>
      <c r="HFF406" s="366"/>
      <c r="HFG406" s="366"/>
      <c r="HFH406" s="366"/>
      <c r="HFI406" s="366"/>
      <c r="HFJ406" s="366"/>
      <c r="HFK406" s="366"/>
      <c r="HFL406" s="366"/>
      <c r="HFM406" s="366"/>
      <c r="HFN406" s="366"/>
      <c r="HFO406" s="366"/>
      <c r="HFP406" s="366"/>
      <c r="HFQ406" s="366"/>
      <c r="HFR406" s="366"/>
      <c r="HFS406" s="366"/>
      <c r="HFT406" s="366"/>
      <c r="HFU406" s="366"/>
      <c r="HFV406" s="366"/>
      <c r="HFW406" s="366"/>
      <c r="HFX406" s="366"/>
      <c r="HFY406" s="366"/>
      <c r="HFZ406" s="366"/>
      <c r="HGA406" s="366"/>
      <c r="HGB406" s="366"/>
      <c r="HGC406" s="366"/>
      <c r="HGD406" s="366"/>
      <c r="HGE406" s="366"/>
      <c r="HGF406" s="366"/>
      <c r="HGG406" s="366"/>
      <c r="HGH406" s="366"/>
      <c r="HGI406" s="366"/>
      <c r="HGJ406" s="366"/>
      <c r="HGK406" s="366"/>
      <c r="HGL406" s="366"/>
      <c r="HGM406" s="366"/>
      <c r="HGN406" s="366"/>
      <c r="HGO406" s="366"/>
      <c r="HGP406" s="366"/>
      <c r="HGQ406" s="366"/>
      <c r="HGR406" s="366"/>
      <c r="HGS406" s="366"/>
      <c r="HGT406" s="366"/>
      <c r="HGU406" s="366"/>
      <c r="HGV406" s="366"/>
      <c r="HGW406" s="366"/>
      <c r="HGX406" s="366"/>
      <c r="HGY406" s="366"/>
      <c r="HGZ406" s="366"/>
      <c r="HHA406" s="366"/>
      <c r="HHB406" s="366"/>
      <c r="HHC406" s="366"/>
      <c r="HHD406" s="366"/>
      <c r="HHE406" s="366"/>
      <c r="HHF406" s="366"/>
      <c r="HHG406" s="366"/>
      <c r="HHH406" s="366"/>
      <c r="HHI406" s="366"/>
      <c r="HHJ406" s="366"/>
      <c r="HHK406" s="366"/>
      <c r="HHL406" s="366"/>
      <c r="HHM406" s="366"/>
      <c r="HHN406" s="366"/>
      <c r="HHO406" s="366"/>
      <c r="HHP406" s="366"/>
      <c r="HHQ406" s="366"/>
      <c r="HHR406" s="366"/>
      <c r="HHS406" s="366"/>
      <c r="HHT406" s="366"/>
      <c r="HHU406" s="366"/>
      <c r="HHV406" s="366"/>
      <c r="HHW406" s="366"/>
      <c r="HHX406" s="366"/>
      <c r="HHY406" s="366"/>
      <c r="HHZ406" s="366"/>
      <c r="HIA406" s="366"/>
      <c r="HIB406" s="366"/>
      <c r="HIC406" s="366"/>
      <c r="HID406" s="366"/>
      <c r="HIE406" s="366"/>
      <c r="HIF406" s="366"/>
      <c r="HIG406" s="366"/>
      <c r="HIH406" s="366"/>
      <c r="HII406" s="366"/>
      <c r="HIJ406" s="366"/>
      <c r="HIK406" s="366"/>
      <c r="HIL406" s="366"/>
      <c r="HIM406" s="366"/>
      <c r="HIN406" s="366"/>
      <c r="HIO406" s="366"/>
      <c r="HIP406" s="366"/>
      <c r="HIQ406" s="366"/>
      <c r="HIR406" s="366"/>
      <c r="HIS406" s="366"/>
      <c r="HIT406" s="366"/>
      <c r="HIU406" s="366"/>
      <c r="HIV406" s="366"/>
      <c r="HIW406" s="366"/>
      <c r="HIX406" s="366"/>
      <c r="HIY406" s="366"/>
      <c r="HIZ406" s="366"/>
      <c r="HJA406" s="366"/>
      <c r="HJB406" s="366"/>
      <c r="HJC406" s="366"/>
      <c r="HJD406" s="366"/>
      <c r="HJE406" s="366"/>
      <c r="HJF406" s="366"/>
      <c r="HJG406" s="366"/>
      <c r="HJH406" s="366"/>
      <c r="HJI406" s="366"/>
      <c r="HJJ406" s="366"/>
      <c r="HJK406" s="366"/>
      <c r="HJL406" s="366"/>
      <c r="HJM406" s="366"/>
      <c r="HJN406" s="366"/>
      <c r="HJO406" s="366"/>
      <c r="HJP406" s="366"/>
      <c r="HJQ406" s="366"/>
      <c r="HJR406" s="366"/>
      <c r="HJS406" s="366"/>
      <c r="HJT406" s="366"/>
      <c r="HJU406" s="366"/>
      <c r="HJV406" s="366"/>
      <c r="HJW406" s="366"/>
      <c r="HJX406" s="366"/>
      <c r="HJY406" s="366"/>
      <c r="HJZ406" s="366"/>
      <c r="HKA406" s="366"/>
      <c r="HKB406" s="366"/>
      <c r="HKC406" s="366"/>
      <c r="HKD406" s="366"/>
      <c r="HKE406" s="366"/>
      <c r="HKF406" s="366"/>
      <c r="HKG406" s="366"/>
      <c r="HKH406" s="366"/>
      <c r="HKI406" s="366"/>
      <c r="HKJ406" s="366"/>
      <c r="HKK406" s="366"/>
      <c r="HKL406" s="366"/>
      <c r="HKM406" s="366"/>
      <c r="HKN406" s="366"/>
      <c r="HKO406" s="366"/>
      <c r="HKP406" s="366"/>
      <c r="HKQ406" s="366"/>
      <c r="HKR406" s="366"/>
      <c r="HKS406" s="366"/>
      <c r="HKT406" s="366"/>
      <c r="HKU406" s="366"/>
      <c r="HKV406" s="366"/>
      <c r="HKW406" s="366"/>
      <c r="HKX406" s="366"/>
      <c r="HKY406" s="366"/>
      <c r="HKZ406" s="366"/>
      <c r="HLA406" s="366"/>
      <c r="HLB406" s="366"/>
      <c r="HLC406" s="366"/>
      <c r="HLD406" s="366"/>
      <c r="HLE406" s="366"/>
      <c r="HLF406" s="366"/>
      <c r="HLG406" s="366"/>
      <c r="HLH406" s="366"/>
      <c r="HLI406" s="366"/>
      <c r="HLJ406" s="366"/>
      <c r="HLK406" s="366"/>
      <c r="HLL406" s="366"/>
      <c r="HLM406" s="366"/>
      <c r="HLN406" s="366"/>
      <c r="HLO406" s="366"/>
      <c r="HLP406" s="366"/>
      <c r="HLQ406" s="366"/>
      <c r="HLR406" s="366"/>
      <c r="HLS406" s="366"/>
      <c r="HLT406" s="366"/>
      <c r="HLU406" s="366"/>
      <c r="HLV406" s="366"/>
      <c r="HLW406" s="366"/>
      <c r="HLX406" s="366"/>
      <c r="HLY406" s="366"/>
      <c r="HLZ406" s="366"/>
      <c r="HMA406" s="366"/>
      <c r="HMB406" s="366"/>
      <c r="HMC406" s="366"/>
      <c r="HMD406" s="366"/>
      <c r="HME406" s="366"/>
      <c r="HMF406" s="366"/>
      <c r="HMG406" s="366"/>
      <c r="HMH406" s="366"/>
      <c r="HMI406" s="366"/>
      <c r="HMJ406" s="366"/>
      <c r="HMK406" s="366"/>
      <c r="HML406" s="366"/>
      <c r="HMM406" s="366"/>
      <c r="HMN406" s="366"/>
      <c r="HMO406" s="366"/>
      <c r="HMP406" s="366"/>
      <c r="HMQ406" s="366"/>
      <c r="HMR406" s="366"/>
      <c r="HMS406" s="366"/>
      <c r="HMT406" s="366"/>
      <c r="HMU406" s="366"/>
      <c r="HMV406" s="366"/>
      <c r="HMW406" s="366"/>
      <c r="HMX406" s="366"/>
      <c r="HMY406" s="366"/>
      <c r="HMZ406" s="366"/>
      <c r="HNA406" s="366"/>
      <c r="HNB406" s="366"/>
      <c r="HNC406" s="366"/>
      <c r="HND406" s="366"/>
      <c r="HNE406" s="366"/>
      <c r="HNF406" s="366"/>
      <c r="HNG406" s="366"/>
      <c r="HNH406" s="366"/>
      <c r="HNI406" s="366"/>
      <c r="HNJ406" s="366"/>
      <c r="HNK406" s="366"/>
      <c r="HNL406" s="366"/>
      <c r="HNM406" s="366"/>
      <c r="HNN406" s="366"/>
      <c r="HNO406" s="366"/>
      <c r="HNP406" s="366"/>
      <c r="HNQ406" s="366"/>
      <c r="HNR406" s="366"/>
      <c r="HNS406" s="366"/>
      <c r="HNT406" s="366"/>
      <c r="HNU406" s="366"/>
      <c r="HNV406" s="366"/>
      <c r="HNW406" s="366"/>
      <c r="HNX406" s="366"/>
      <c r="HNY406" s="366"/>
      <c r="HNZ406" s="366"/>
      <c r="HOA406" s="366"/>
      <c r="HOB406" s="366"/>
      <c r="HOC406" s="366"/>
      <c r="HOD406" s="366"/>
      <c r="HOE406" s="366"/>
      <c r="HOF406" s="366"/>
      <c r="HOG406" s="366"/>
      <c r="HOH406" s="366"/>
      <c r="HOI406" s="366"/>
      <c r="HOJ406" s="366"/>
      <c r="HOK406" s="366"/>
      <c r="HOL406" s="366"/>
      <c r="HOM406" s="366"/>
      <c r="HON406" s="366"/>
      <c r="HOO406" s="366"/>
      <c r="HOP406" s="366"/>
      <c r="HOQ406" s="366"/>
      <c r="HOR406" s="366"/>
      <c r="HOS406" s="366"/>
      <c r="HOT406" s="366"/>
      <c r="HOU406" s="366"/>
      <c r="HOV406" s="366"/>
      <c r="HOW406" s="366"/>
      <c r="HOX406" s="366"/>
      <c r="HOY406" s="366"/>
      <c r="HOZ406" s="366"/>
      <c r="HPA406" s="366"/>
      <c r="HPB406" s="366"/>
      <c r="HPC406" s="366"/>
      <c r="HPD406" s="366"/>
      <c r="HPE406" s="366"/>
      <c r="HPF406" s="366"/>
      <c r="HPG406" s="366"/>
      <c r="HPH406" s="366"/>
      <c r="HPI406" s="366"/>
      <c r="HPJ406" s="366"/>
      <c r="HPK406" s="366"/>
      <c r="HPL406" s="366"/>
      <c r="HPM406" s="366"/>
      <c r="HPN406" s="366"/>
      <c r="HPO406" s="366"/>
      <c r="HPP406" s="366"/>
      <c r="HPQ406" s="366"/>
      <c r="HPR406" s="366"/>
      <c r="HPS406" s="366"/>
      <c r="HPT406" s="366"/>
      <c r="HPU406" s="366"/>
      <c r="HPV406" s="366"/>
      <c r="HPW406" s="366"/>
      <c r="HPX406" s="366"/>
      <c r="HPY406" s="366"/>
      <c r="HPZ406" s="366"/>
      <c r="HQA406" s="366"/>
      <c r="HQB406" s="366"/>
      <c r="HQC406" s="366"/>
      <c r="HQD406" s="366"/>
      <c r="HQE406" s="366"/>
      <c r="HQF406" s="366"/>
      <c r="HQG406" s="366"/>
      <c r="HQH406" s="366"/>
      <c r="HQI406" s="366"/>
      <c r="HQJ406" s="366"/>
      <c r="HQK406" s="366"/>
      <c r="HQL406" s="366"/>
      <c r="HQM406" s="366"/>
      <c r="HQN406" s="366"/>
      <c r="HQO406" s="366"/>
      <c r="HQP406" s="366"/>
      <c r="HQQ406" s="366"/>
      <c r="HQR406" s="366"/>
      <c r="HQS406" s="366"/>
      <c r="HQT406" s="366"/>
      <c r="HQU406" s="366"/>
      <c r="HQV406" s="366"/>
      <c r="HQW406" s="366"/>
      <c r="HQX406" s="366"/>
      <c r="HQY406" s="366"/>
      <c r="HQZ406" s="366"/>
      <c r="HRA406" s="366"/>
      <c r="HRB406" s="366"/>
      <c r="HRC406" s="366"/>
      <c r="HRD406" s="366"/>
      <c r="HRE406" s="366"/>
      <c r="HRF406" s="366"/>
      <c r="HRG406" s="366"/>
      <c r="HRH406" s="366"/>
      <c r="HRI406" s="366"/>
      <c r="HRJ406" s="366"/>
      <c r="HRK406" s="366"/>
      <c r="HRL406" s="366"/>
      <c r="HRM406" s="366"/>
      <c r="HRN406" s="366"/>
      <c r="HRO406" s="366"/>
      <c r="HRP406" s="366"/>
      <c r="HRQ406" s="366"/>
      <c r="HRR406" s="366"/>
      <c r="HRS406" s="366"/>
      <c r="HRT406" s="366"/>
      <c r="HRU406" s="366"/>
      <c r="HRV406" s="366"/>
      <c r="HRW406" s="366"/>
      <c r="HRX406" s="366"/>
      <c r="HRY406" s="366"/>
      <c r="HRZ406" s="366"/>
      <c r="HSA406" s="366"/>
      <c r="HSB406" s="366"/>
      <c r="HSC406" s="366"/>
      <c r="HSD406" s="366"/>
      <c r="HSE406" s="366"/>
      <c r="HSF406" s="366"/>
      <c r="HSG406" s="366"/>
      <c r="HSH406" s="366"/>
      <c r="HSI406" s="366"/>
      <c r="HSJ406" s="366"/>
      <c r="HSK406" s="366"/>
      <c r="HSL406" s="366"/>
      <c r="HSM406" s="366"/>
      <c r="HSN406" s="366"/>
      <c r="HSO406" s="366"/>
      <c r="HSP406" s="366"/>
      <c r="HSQ406" s="366"/>
      <c r="HSR406" s="366"/>
      <c r="HSS406" s="366"/>
      <c r="HST406" s="366"/>
      <c r="HSU406" s="366"/>
      <c r="HSV406" s="366"/>
      <c r="HSW406" s="366"/>
      <c r="HSX406" s="366"/>
      <c r="HSY406" s="366"/>
      <c r="HSZ406" s="366"/>
      <c r="HTA406" s="366"/>
      <c r="HTB406" s="366"/>
      <c r="HTC406" s="366"/>
      <c r="HTD406" s="366"/>
      <c r="HTE406" s="366"/>
      <c r="HTF406" s="366"/>
      <c r="HTG406" s="366"/>
      <c r="HTH406" s="366"/>
      <c r="HTI406" s="366"/>
      <c r="HTJ406" s="366"/>
      <c r="HTK406" s="366"/>
      <c r="HTL406" s="366"/>
      <c r="HTM406" s="366"/>
      <c r="HTN406" s="366"/>
      <c r="HTO406" s="366"/>
      <c r="HTP406" s="366"/>
      <c r="HTQ406" s="366"/>
      <c r="HTR406" s="366"/>
      <c r="HTS406" s="366"/>
      <c r="HTT406" s="366"/>
      <c r="HTU406" s="366"/>
      <c r="HTV406" s="366"/>
      <c r="HTW406" s="366"/>
      <c r="HTX406" s="366"/>
      <c r="HTY406" s="366"/>
      <c r="HTZ406" s="366"/>
      <c r="HUA406" s="366"/>
      <c r="HUB406" s="366"/>
      <c r="HUC406" s="366"/>
      <c r="HUD406" s="366"/>
      <c r="HUE406" s="366"/>
      <c r="HUF406" s="366"/>
      <c r="HUG406" s="366"/>
      <c r="HUH406" s="366"/>
      <c r="HUI406" s="366"/>
      <c r="HUJ406" s="366"/>
      <c r="HUK406" s="366"/>
      <c r="HUL406" s="366"/>
      <c r="HUM406" s="366"/>
      <c r="HUN406" s="366"/>
      <c r="HUO406" s="366"/>
      <c r="HUP406" s="366"/>
      <c r="HUQ406" s="366"/>
      <c r="HUR406" s="366"/>
      <c r="HUS406" s="366"/>
      <c r="HUT406" s="366"/>
      <c r="HUU406" s="366"/>
      <c r="HUV406" s="366"/>
      <c r="HUW406" s="366"/>
      <c r="HUX406" s="366"/>
      <c r="HUY406" s="366"/>
      <c r="HUZ406" s="366"/>
      <c r="HVA406" s="366"/>
      <c r="HVB406" s="366"/>
      <c r="HVC406" s="366"/>
      <c r="HVD406" s="366"/>
      <c r="HVE406" s="366"/>
      <c r="HVF406" s="366"/>
      <c r="HVG406" s="366"/>
      <c r="HVH406" s="366"/>
      <c r="HVI406" s="366"/>
      <c r="HVJ406" s="366"/>
      <c r="HVK406" s="366"/>
      <c r="HVL406" s="366"/>
      <c r="HVM406" s="366"/>
      <c r="HVN406" s="366"/>
      <c r="HVO406" s="366"/>
      <c r="HVP406" s="366"/>
      <c r="HVQ406" s="366"/>
      <c r="HVR406" s="366"/>
      <c r="HVS406" s="366"/>
      <c r="HVT406" s="366"/>
      <c r="HVU406" s="366"/>
      <c r="HVV406" s="366"/>
      <c r="HVW406" s="366"/>
      <c r="HVX406" s="366"/>
      <c r="HVY406" s="366"/>
      <c r="HVZ406" s="366"/>
      <c r="HWA406" s="366"/>
      <c r="HWB406" s="366"/>
      <c r="HWC406" s="366"/>
      <c r="HWD406" s="366"/>
      <c r="HWE406" s="366"/>
      <c r="HWF406" s="366"/>
      <c r="HWG406" s="366"/>
      <c r="HWH406" s="366"/>
      <c r="HWI406" s="366"/>
      <c r="HWJ406" s="366"/>
      <c r="HWK406" s="366"/>
      <c r="HWL406" s="366"/>
      <c r="HWM406" s="366"/>
      <c r="HWN406" s="366"/>
      <c r="HWO406" s="366"/>
      <c r="HWP406" s="366"/>
      <c r="HWQ406" s="366"/>
      <c r="HWR406" s="366"/>
      <c r="HWS406" s="366"/>
      <c r="HWT406" s="366"/>
      <c r="HWU406" s="366"/>
      <c r="HWV406" s="366"/>
      <c r="HWW406" s="366"/>
      <c r="HWX406" s="366"/>
      <c r="HWY406" s="366"/>
      <c r="HWZ406" s="366"/>
      <c r="HXA406" s="366"/>
      <c r="HXB406" s="366"/>
      <c r="HXC406" s="366"/>
      <c r="HXD406" s="366"/>
      <c r="HXE406" s="366"/>
      <c r="HXF406" s="366"/>
      <c r="HXG406" s="366"/>
      <c r="HXH406" s="366"/>
      <c r="HXI406" s="366"/>
      <c r="HXJ406" s="366"/>
      <c r="HXK406" s="366"/>
      <c r="HXL406" s="366"/>
      <c r="HXM406" s="366"/>
      <c r="HXN406" s="366"/>
      <c r="HXO406" s="366"/>
      <c r="HXP406" s="366"/>
      <c r="HXQ406" s="366"/>
      <c r="HXR406" s="366"/>
      <c r="HXS406" s="366"/>
      <c r="HXT406" s="366"/>
      <c r="HXU406" s="366"/>
      <c r="HXV406" s="366"/>
      <c r="HXW406" s="366"/>
      <c r="HXX406" s="366"/>
      <c r="HXY406" s="366"/>
      <c r="HXZ406" s="366"/>
      <c r="HYA406" s="366"/>
      <c r="HYB406" s="366"/>
      <c r="HYC406" s="366"/>
      <c r="HYD406" s="366"/>
      <c r="HYE406" s="366"/>
      <c r="HYF406" s="366"/>
      <c r="HYG406" s="366"/>
      <c r="HYH406" s="366"/>
      <c r="HYI406" s="366"/>
      <c r="HYJ406" s="366"/>
      <c r="HYK406" s="366"/>
      <c r="HYL406" s="366"/>
      <c r="HYM406" s="366"/>
      <c r="HYN406" s="366"/>
      <c r="HYO406" s="366"/>
      <c r="HYP406" s="366"/>
      <c r="HYQ406" s="366"/>
      <c r="HYR406" s="366"/>
      <c r="HYS406" s="366"/>
      <c r="HYT406" s="366"/>
      <c r="HYU406" s="366"/>
      <c r="HYV406" s="366"/>
      <c r="HYW406" s="366"/>
      <c r="HYX406" s="366"/>
      <c r="HYY406" s="366"/>
      <c r="HYZ406" s="366"/>
      <c r="HZA406" s="366"/>
      <c r="HZB406" s="366"/>
      <c r="HZC406" s="366"/>
      <c r="HZD406" s="366"/>
      <c r="HZE406" s="366"/>
      <c r="HZF406" s="366"/>
      <c r="HZG406" s="366"/>
      <c r="HZH406" s="366"/>
      <c r="HZI406" s="366"/>
      <c r="HZJ406" s="366"/>
      <c r="HZK406" s="366"/>
      <c r="HZL406" s="366"/>
      <c r="HZM406" s="366"/>
      <c r="HZN406" s="366"/>
      <c r="HZO406" s="366"/>
      <c r="HZP406" s="366"/>
      <c r="HZQ406" s="366"/>
      <c r="HZR406" s="366"/>
      <c r="HZS406" s="366"/>
      <c r="HZT406" s="366"/>
      <c r="HZU406" s="366"/>
      <c r="HZV406" s="366"/>
      <c r="HZW406" s="366"/>
      <c r="HZX406" s="366"/>
      <c r="HZY406" s="366"/>
      <c r="HZZ406" s="366"/>
      <c r="IAA406" s="366"/>
      <c r="IAB406" s="366"/>
      <c r="IAC406" s="366"/>
      <c r="IAD406" s="366"/>
      <c r="IAE406" s="366"/>
      <c r="IAF406" s="366"/>
      <c r="IAG406" s="366"/>
      <c r="IAH406" s="366"/>
      <c r="IAI406" s="366"/>
      <c r="IAJ406" s="366"/>
      <c r="IAK406" s="366"/>
      <c r="IAL406" s="366"/>
      <c r="IAM406" s="366"/>
      <c r="IAN406" s="366"/>
      <c r="IAO406" s="366"/>
      <c r="IAP406" s="366"/>
      <c r="IAQ406" s="366"/>
      <c r="IAR406" s="366"/>
      <c r="IAS406" s="366"/>
      <c r="IAT406" s="366"/>
      <c r="IAU406" s="366"/>
      <c r="IAV406" s="366"/>
      <c r="IAW406" s="366"/>
      <c r="IAX406" s="366"/>
      <c r="IAY406" s="366"/>
      <c r="IAZ406" s="366"/>
      <c r="IBA406" s="366"/>
      <c r="IBB406" s="366"/>
      <c r="IBC406" s="366"/>
      <c r="IBD406" s="366"/>
      <c r="IBE406" s="366"/>
      <c r="IBF406" s="366"/>
      <c r="IBG406" s="366"/>
      <c r="IBH406" s="366"/>
      <c r="IBI406" s="366"/>
      <c r="IBJ406" s="366"/>
      <c r="IBK406" s="366"/>
      <c r="IBL406" s="366"/>
      <c r="IBM406" s="366"/>
      <c r="IBN406" s="366"/>
      <c r="IBO406" s="366"/>
      <c r="IBP406" s="366"/>
      <c r="IBQ406" s="366"/>
      <c r="IBR406" s="366"/>
      <c r="IBS406" s="366"/>
      <c r="IBT406" s="366"/>
      <c r="IBU406" s="366"/>
      <c r="IBV406" s="366"/>
      <c r="IBW406" s="366"/>
      <c r="IBX406" s="366"/>
      <c r="IBY406" s="366"/>
      <c r="IBZ406" s="366"/>
      <c r="ICA406" s="366"/>
      <c r="ICB406" s="366"/>
      <c r="ICC406" s="366"/>
      <c r="ICD406" s="366"/>
      <c r="ICE406" s="366"/>
      <c r="ICF406" s="366"/>
      <c r="ICG406" s="366"/>
      <c r="ICH406" s="366"/>
      <c r="ICI406" s="366"/>
      <c r="ICJ406" s="366"/>
      <c r="ICK406" s="366"/>
      <c r="ICL406" s="366"/>
      <c r="ICM406" s="366"/>
      <c r="ICN406" s="366"/>
      <c r="ICO406" s="366"/>
      <c r="ICP406" s="366"/>
      <c r="ICQ406" s="366"/>
      <c r="ICR406" s="366"/>
      <c r="ICS406" s="366"/>
      <c r="ICT406" s="366"/>
      <c r="ICU406" s="366"/>
      <c r="ICV406" s="366"/>
      <c r="ICW406" s="366"/>
      <c r="ICX406" s="366"/>
      <c r="ICY406" s="366"/>
      <c r="ICZ406" s="366"/>
      <c r="IDA406" s="366"/>
      <c r="IDB406" s="366"/>
      <c r="IDC406" s="366"/>
      <c r="IDD406" s="366"/>
      <c r="IDE406" s="366"/>
      <c r="IDF406" s="366"/>
      <c r="IDG406" s="366"/>
      <c r="IDH406" s="366"/>
      <c r="IDI406" s="366"/>
      <c r="IDJ406" s="366"/>
      <c r="IDK406" s="366"/>
      <c r="IDL406" s="366"/>
      <c r="IDM406" s="366"/>
      <c r="IDN406" s="366"/>
      <c r="IDO406" s="366"/>
      <c r="IDP406" s="366"/>
      <c r="IDQ406" s="366"/>
      <c r="IDR406" s="366"/>
      <c r="IDS406" s="366"/>
      <c r="IDT406" s="366"/>
      <c r="IDU406" s="366"/>
      <c r="IDV406" s="366"/>
      <c r="IDW406" s="366"/>
      <c r="IDX406" s="366"/>
      <c r="IDY406" s="366"/>
      <c r="IDZ406" s="366"/>
      <c r="IEA406" s="366"/>
      <c r="IEB406" s="366"/>
      <c r="IEC406" s="366"/>
      <c r="IED406" s="366"/>
      <c r="IEE406" s="366"/>
      <c r="IEF406" s="366"/>
      <c r="IEG406" s="366"/>
      <c r="IEH406" s="366"/>
      <c r="IEI406" s="366"/>
      <c r="IEJ406" s="366"/>
      <c r="IEK406" s="366"/>
      <c r="IEL406" s="366"/>
      <c r="IEM406" s="366"/>
      <c r="IEN406" s="366"/>
      <c r="IEO406" s="366"/>
      <c r="IEP406" s="366"/>
      <c r="IEQ406" s="366"/>
      <c r="IER406" s="366"/>
      <c r="IES406" s="366"/>
      <c r="IET406" s="366"/>
      <c r="IEU406" s="366"/>
      <c r="IEV406" s="366"/>
      <c r="IEW406" s="366"/>
      <c r="IEX406" s="366"/>
      <c r="IEY406" s="366"/>
      <c r="IEZ406" s="366"/>
      <c r="IFA406" s="366"/>
      <c r="IFB406" s="366"/>
      <c r="IFC406" s="366"/>
      <c r="IFD406" s="366"/>
      <c r="IFE406" s="366"/>
      <c r="IFF406" s="366"/>
      <c r="IFG406" s="366"/>
      <c r="IFH406" s="366"/>
      <c r="IFI406" s="366"/>
      <c r="IFJ406" s="366"/>
      <c r="IFK406" s="366"/>
      <c r="IFL406" s="366"/>
      <c r="IFM406" s="366"/>
      <c r="IFN406" s="366"/>
      <c r="IFO406" s="366"/>
      <c r="IFP406" s="366"/>
      <c r="IFQ406" s="366"/>
      <c r="IFR406" s="366"/>
      <c r="IFS406" s="366"/>
      <c r="IFT406" s="366"/>
      <c r="IFU406" s="366"/>
      <c r="IFV406" s="366"/>
      <c r="IFW406" s="366"/>
      <c r="IFX406" s="366"/>
      <c r="IFY406" s="366"/>
      <c r="IFZ406" s="366"/>
      <c r="IGA406" s="366"/>
      <c r="IGB406" s="366"/>
      <c r="IGC406" s="366"/>
      <c r="IGD406" s="366"/>
      <c r="IGE406" s="366"/>
      <c r="IGF406" s="366"/>
      <c r="IGG406" s="366"/>
      <c r="IGH406" s="366"/>
      <c r="IGI406" s="366"/>
      <c r="IGJ406" s="366"/>
      <c r="IGK406" s="366"/>
      <c r="IGL406" s="366"/>
      <c r="IGM406" s="366"/>
      <c r="IGN406" s="366"/>
      <c r="IGO406" s="366"/>
      <c r="IGP406" s="366"/>
      <c r="IGQ406" s="366"/>
      <c r="IGR406" s="366"/>
      <c r="IGS406" s="366"/>
      <c r="IGT406" s="366"/>
      <c r="IGU406" s="366"/>
      <c r="IGV406" s="366"/>
      <c r="IGW406" s="366"/>
      <c r="IGX406" s="366"/>
      <c r="IGY406" s="366"/>
      <c r="IGZ406" s="366"/>
      <c r="IHA406" s="366"/>
      <c r="IHB406" s="366"/>
      <c r="IHC406" s="366"/>
      <c r="IHD406" s="366"/>
      <c r="IHE406" s="366"/>
      <c r="IHF406" s="366"/>
      <c r="IHG406" s="366"/>
      <c r="IHH406" s="366"/>
      <c r="IHI406" s="366"/>
      <c r="IHJ406" s="366"/>
      <c r="IHK406" s="366"/>
      <c r="IHL406" s="366"/>
      <c r="IHM406" s="366"/>
      <c r="IHN406" s="366"/>
      <c r="IHO406" s="366"/>
      <c r="IHP406" s="366"/>
      <c r="IHQ406" s="366"/>
      <c r="IHR406" s="366"/>
      <c r="IHS406" s="366"/>
      <c r="IHT406" s="366"/>
      <c r="IHU406" s="366"/>
      <c r="IHV406" s="366"/>
      <c r="IHW406" s="366"/>
      <c r="IHX406" s="366"/>
      <c r="IHY406" s="366"/>
      <c r="IHZ406" s="366"/>
      <c r="IIA406" s="366"/>
      <c r="IIB406" s="366"/>
      <c r="IIC406" s="366"/>
      <c r="IID406" s="366"/>
      <c r="IIE406" s="366"/>
      <c r="IIF406" s="366"/>
      <c r="IIG406" s="366"/>
      <c r="IIH406" s="366"/>
      <c r="III406" s="366"/>
      <c r="IIJ406" s="366"/>
      <c r="IIK406" s="366"/>
      <c r="IIL406" s="366"/>
      <c r="IIM406" s="366"/>
      <c r="IIN406" s="366"/>
      <c r="IIO406" s="366"/>
      <c r="IIP406" s="366"/>
      <c r="IIQ406" s="366"/>
      <c r="IIR406" s="366"/>
      <c r="IIS406" s="366"/>
      <c r="IIT406" s="366"/>
      <c r="IIU406" s="366"/>
      <c r="IIV406" s="366"/>
      <c r="IIW406" s="366"/>
      <c r="IIX406" s="366"/>
      <c r="IIY406" s="366"/>
      <c r="IIZ406" s="366"/>
      <c r="IJA406" s="366"/>
      <c r="IJB406" s="366"/>
      <c r="IJC406" s="366"/>
      <c r="IJD406" s="366"/>
      <c r="IJE406" s="366"/>
      <c r="IJF406" s="366"/>
      <c r="IJG406" s="366"/>
      <c r="IJH406" s="366"/>
      <c r="IJI406" s="366"/>
      <c r="IJJ406" s="366"/>
      <c r="IJK406" s="366"/>
      <c r="IJL406" s="366"/>
      <c r="IJM406" s="366"/>
      <c r="IJN406" s="366"/>
      <c r="IJO406" s="366"/>
      <c r="IJP406" s="366"/>
      <c r="IJQ406" s="366"/>
      <c r="IJR406" s="366"/>
      <c r="IJS406" s="366"/>
      <c r="IJT406" s="366"/>
      <c r="IJU406" s="366"/>
      <c r="IJV406" s="366"/>
      <c r="IJW406" s="366"/>
      <c r="IJX406" s="366"/>
      <c r="IJY406" s="366"/>
      <c r="IJZ406" s="366"/>
      <c r="IKA406" s="366"/>
      <c r="IKB406" s="366"/>
      <c r="IKC406" s="366"/>
      <c r="IKD406" s="366"/>
      <c r="IKE406" s="366"/>
      <c r="IKF406" s="366"/>
      <c r="IKG406" s="366"/>
      <c r="IKH406" s="366"/>
      <c r="IKI406" s="366"/>
      <c r="IKJ406" s="366"/>
      <c r="IKK406" s="366"/>
      <c r="IKL406" s="366"/>
      <c r="IKM406" s="366"/>
      <c r="IKN406" s="366"/>
      <c r="IKO406" s="366"/>
      <c r="IKP406" s="366"/>
      <c r="IKQ406" s="366"/>
      <c r="IKR406" s="366"/>
      <c r="IKS406" s="366"/>
      <c r="IKT406" s="366"/>
      <c r="IKU406" s="366"/>
      <c r="IKV406" s="366"/>
      <c r="IKW406" s="366"/>
      <c r="IKX406" s="366"/>
      <c r="IKY406" s="366"/>
      <c r="IKZ406" s="366"/>
      <c r="ILA406" s="366"/>
      <c r="ILB406" s="366"/>
      <c r="ILC406" s="366"/>
      <c r="ILD406" s="366"/>
      <c r="ILE406" s="366"/>
      <c r="ILF406" s="366"/>
      <c r="ILG406" s="366"/>
      <c r="ILH406" s="366"/>
      <c r="ILI406" s="366"/>
      <c r="ILJ406" s="366"/>
      <c r="ILK406" s="366"/>
      <c r="ILL406" s="366"/>
      <c r="ILM406" s="366"/>
      <c r="ILN406" s="366"/>
      <c r="ILO406" s="366"/>
      <c r="ILP406" s="366"/>
      <c r="ILQ406" s="366"/>
      <c r="ILR406" s="366"/>
      <c r="ILS406" s="366"/>
      <c r="ILT406" s="366"/>
      <c r="ILU406" s="366"/>
      <c r="ILV406" s="366"/>
      <c r="ILW406" s="366"/>
      <c r="ILX406" s="366"/>
      <c r="ILY406" s="366"/>
      <c r="ILZ406" s="366"/>
      <c r="IMA406" s="366"/>
      <c r="IMB406" s="366"/>
      <c r="IMC406" s="366"/>
      <c r="IMD406" s="366"/>
      <c r="IME406" s="366"/>
      <c r="IMF406" s="366"/>
      <c r="IMG406" s="366"/>
      <c r="IMH406" s="366"/>
      <c r="IMI406" s="366"/>
      <c r="IMJ406" s="366"/>
      <c r="IMK406" s="366"/>
      <c r="IML406" s="366"/>
      <c r="IMM406" s="366"/>
      <c r="IMN406" s="366"/>
      <c r="IMO406" s="366"/>
      <c r="IMP406" s="366"/>
      <c r="IMQ406" s="366"/>
      <c r="IMR406" s="366"/>
      <c r="IMS406" s="366"/>
      <c r="IMT406" s="366"/>
      <c r="IMU406" s="366"/>
      <c r="IMV406" s="366"/>
      <c r="IMW406" s="366"/>
      <c r="IMX406" s="366"/>
      <c r="IMY406" s="366"/>
      <c r="IMZ406" s="366"/>
      <c r="INA406" s="366"/>
      <c r="INB406" s="366"/>
      <c r="INC406" s="366"/>
      <c r="IND406" s="366"/>
      <c r="INE406" s="366"/>
      <c r="INF406" s="366"/>
      <c r="ING406" s="366"/>
      <c r="INH406" s="366"/>
      <c r="INI406" s="366"/>
      <c r="INJ406" s="366"/>
      <c r="INK406" s="366"/>
      <c r="INL406" s="366"/>
      <c r="INM406" s="366"/>
      <c r="INN406" s="366"/>
      <c r="INO406" s="366"/>
      <c r="INP406" s="366"/>
      <c r="INQ406" s="366"/>
      <c r="INR406" s="366"/>
      <c r="INS406" s="366"/>
      <c r="INT406" s="366"/>
      <c r="INU406" s="366"/>
      <c r="INV406" s="366"/>
      <c r="INW406" s="366"/>
      <c r="INX406" s="366"/>
      <c r="INY406" s="366"/>
      <c r="INZ406" s="366"/>
      <c r="IOA406" s="366"/>
      <c r="IOB406" s="366"/>
      <c r="IOC406" s="366"/>
      <c r="IOD406" s="366"/>
      <c r="IOE406" s="366"/>
      <c r="IOF406" s="366"/>
      <c r="IOG406" s="366"/>
      <c r="IOH406" s="366"/>
      <c r="IOI406" s="366"/>
      <c r="IOJ406" s="366"/>
      <c r="IOK406" s="366"/>
      <c r="IOL406" s="366"/>
      <c r="IOM406" s="366"/>
      <c r="ION406" s="366"/>
      <c r="IOO406" s="366"/>
      <c r="IOP406" s="366"/>
      <c r="IOQ406" s="366"/>
      <c r="IOR406" s="366"/>
      <c r="IOS406" s="366"/>
      <c r="IOT406" s="366"/>
      <c r="IOU406" s="366"/>
      <c r="IOV406" s="366"/>
      <c r="IOW406" s="366"/>
      <c r="IOX406" s="366"/>
      <c r="IOY406" s="366"/>
      <c r="IOZ406" s="366"/>
      <c r="IPA406" s="366"/>
      <c r="IPB406" s="366"/>
      <c r="IPC406" s="366"/>
      <c r="IPD406" s="366"/>
      <c r="IPE406" s="366"/>
      <c r="IPF406" s="366"/>
      <c r="IPG406" s="366"/>
      <c r="IPH406" s="366"/>
      <c r="IPI406" s="366"/>
      <c r="IPJ406" s="366"/>
      <c r="IPK406" s="366"/>
      <c r="IPL406" s="366"/>
      <c r="IPM406" s="366"/>
      <c r="IPN406" s="366"/>
      <c r="IPO406" s="366"/>
      <c r="IPP406" s="366"/>
      <c r="IPQ406" s="366"/>
      <c r="IPR406" s="366"/>
      <c r="IPS406" s="366"/>
      <c r="IPT406" s="366"/>
      <c r="IPU406" s="366"/>
      <c r="IPV406" s="366"/>
      <c r="IPW406" s="366"/>
      <c r="IPX406" s="366"/>
      <c r="IPY406" s="366"/>
      <c r="IPZ406" s="366"/>
      <c r="IQA406" s="366"/>
      <c r="IQB406" s="366"/>
      <c r="IQC406" s="366"/>
      <c r="IQD406" s="366"/>
      <c r="IQE406" s="366"/>
      <c r="IQF406" s="366"/>
      <c r="IQG406" s="366"/>
      <c r="IQH406" s="366"/>
      <c r="IQI406" s="366"/>
      <c r="IQJ406" s="366"/>
      <c r="IQK406" s="366"/>
      <c r="IQL406" s="366"/>
      <c r="IQM406" s="366"/>
      <c r="IQN406" s="366"/>
      <c r="IQO406" s="366"/>
      <c r="IQP406" s="366"/>
      <c r="IQQ406" s="366"/>
      <c r="IQR406" s="366"/>
      <c r="IQS406" s="366"/>
      <c r="IQT406" s="366"/>
      <c r="IQU406" s="366"/>
      <c r="IQV406" s="366"/>
      <c r="IQW406" s="366"/>
      <c r="IQX406" s="366"/>
      <c r="IQY406" s="366"/>
      <c r="IQZ406" s="366"/>
      <c r="IRA406" s="366"/>
      <c r="IRB406" s="366"/>
      <c r="IRC406" s="366"/>
      <c r="IRD406" s="366"/>
      <c r="IRE406" s="366"/>
      <c r="IRF406" s="366"/>
      <c r="IRG406" s="366"/>
      <c r="IRH406" s="366"/>
      <c r="IRI406" s="366"/>
      <c r="IRJ406" s="366"/>
      <c r="IRK406" s="366"/>
      <c r="IRL406" s="366"/>
      <c r="IRM406" s="366"/>
      <c r="IRN406" s="366"/>
      <c r="IRO406" s="366"/>
      <c r="IRP406" s="366"/>
      <c r="IRQ406" s="366"/>
      <c r="IRR406" s="366"/>
      <c r="IRS406" s="366"/>
      <c r="IRT406" s="366"/>
      <c r="IRU406" s="366"/>
      <c r="IRV406" s="366"/>
      <c r="IRW406" s="366"/>
      <c r="IRX406" s="366"/>
      <c r="IRY406" s="366"/>
      <c r="IRZ406" s="366"/>
      <c r="ISA406" s="366"/>
      <c r="ISB406" s="366"/>
      <c r="ISC406" s="366"/>
      <c r="ISD406" s="366"/>
      <c r="ISE406" s="366"/>
      <c r="ISF406" s="366"/>
      <c r="ISG406" s="366"/>
      <c r="ISH406" s="366"/>
      <c r="ISI406" s="366"/>
      <c r="ISJ406" s="366"/>
      <c r="ISK406" s="366"/>
      <c r="ISL406" s="366"/>
      <c r="ISM406" s="366"/>
      <c r="ISN406" s="366"/>
      <c r="ISO406" s="366"/>
      <c r="ISP406" s="366"/>
      <c r="ISQ406" s="366"/>
      <c r="ISR406" s="366"/>
      <c r="ISS406" s="366"/>
      <c r="IST406" s="366"/>
      <c r="ISU406" s="366"/>
      <c r="ISV406" s="366"/>
      <c r="ISW406" s="366"/>
      <c r="ISX406" s="366"/>
      <c r="ISY406" s="366"/>
      <c r="ISZ406" s="366"/>
      <c r="ITA406" s="366"/>
      <c r="ITB406" s="366"/>
      <c r="ITC406" s="366"/>
      <c r="ITD406" s="366"/>
      <c r="ITE406" s="366"/>
      <c r="ITF406" s="366"/>
      <c r="ITG406" s="366"/>
      <c r="ITH406" s="366"/>
      <c r="ITI406" s="366"/>
      <c r="ITJ406" s="366"/>
      <c r="ITK406" s="366"/>
      <c r="ITL406" s="366"/>
      <c r="ITM406" s="366"/>
      <c r="ITN406" s="366"/>
      <c r="ITO406" s="366"/>
      <c r="ITP406" s="366"/>
      <c r="ITQ406" s="366"/>
      <c r="ITR406" s="366"/>
      <c r="ITS406" s="366"/>
      <c r="ITT406" s="366"/>
      <c r="ITU406" s="366"/>
      <c r="ITV406" s="366"/>
      <c r="ITW406" s="366"/>
      <c r="ITX406" s="366"/>
      <c r="ITY406" s="366"/>
      <c r="ITZ406" s="366"/>
      <c r="IUA406" s="366"/>
      <c r="IUB406" s="366"/>
      <c r="IUC406" s="366"/>
      <c r="IUD406" s="366"/>
      <c r="IUE406" s="366"/>
      <c r="IUF406" s="366"/>
      <c r="IUG406" s="366"/>
      <c r="IUH406" s="366"/>
      <c r="IUI406" s="366"/>
      <c r="IUJ406" s="366"/>
      <c r="IUK406" s="366"/>
      <c r="IUL406" s="366"/>
      <c r="IUM406" s="366"/>
      <c r="IUN406" s="366"/>
      <c r="IUO406" s="366"/>
      <c r="IUP406" s="366"/>
      <c r="IUQ406" s="366"/>
      <c r="IUR406" s="366"/>
      <c r="IUS406" s="366"/>
      <c r="IUT406" s="366"/>
      <c r="IUU406" s="366"/>
      <c r="IUV406" s="366"/>
      <c r="IUW406" s="366"/>
      <c r="IUX406" s="366"/>
      <c r="IUY406" s="366"/>
      <c r="IUZ406" s="366"/>
      <c r="IVA406" s="366"/>
      <c r="IVB406" s="366"/>
      <c r="IVC406" s="366"/>
      <c r="IVD406" s="366"/>
      <c r="IVE406" s="366"/>
      <c r="IVF406" s="366"/>
      <c r="IVG406" s="366"/>
      <c r="IVH406" s="366"/>
      <c r="IVI406" s="366"/>
      <c r="IVJ406" s="366"/>
      <c r="IVK406" s="366"/>
      <c r="IVL406" s="366"/>
      <c r="IVM406" s="366"/>
      <c r="IVN406" s="366"/>
      <c r="IVO406" s="366"/>
      <c r="IVP406" s="366"/>
      <c r="IVQ406" s="366"/>
      <c r="IVR406" s="366"/>
      <c r="IVS406" s="366"/>
      <c r="IVT406" s="366"/>
      <c r="IVU406" s="366"/>
      <c r="IVV406" s="366"/>
      <c r="IVW406" s="366"/>
      <c r="IVX406" s="366"/>
      <c r="IVY406" s="366"/>
      <c r="IVZ406" s="366"/>
      <c r="IWA406" s="366"/>
      <c r="IWB406" s="366"/>
      <c r="IWC406" s="366"/>
      <c r="IWD406" s="366"/>
      <c r="IWE406" s="366"/>
      <c r="IWF406" s="366"/>
      <c r="IWG406" s="366"/>
      <c r="IWH406" s="366"/>
      <c r="IWI406" s="366"/>
      <c r="IWJ406" s="366"/>
      <c r="IWK406" s="366"/>
      <c r="IWL406" s="366"/>
      <c r="IWM406" s="366"/>
      <c r="IWN406" s="366"/>
      <c r="IWO406" s="366"/>
      <c r="IWP406" s="366"/>
      <c r="IWQ406" s="366"/>
      <c r="IWR406" s="366"/>
      <c r="IWS406" s="366"/>
      <c r="IWT406" s="366"/>
      <c r="IWU406" s="366"/>
      <c r="IWV406" s="366"/>
      <c r="IWW406" s="366"/>
      <c r="IWX406" s="366"/>
      <c r="IWY406" s="366"/>
      <c r="IWZ406" s="366"/>
      <c r="IXA406" s="366"/>
      <c r="IXB406" s="366"/>
      <c r="IXC406" s="366"/>
      <c r="IXD406" s="366"/>
      <c r="IXE406" s="366"/>
      <c r="IXF406" s="366"/>
      <c r="IXG406" s="366"/>
      <c r="IXH406" s="366"/>
      <c r="IXI406" s="366"/>
      <c r="IXJ406" s="366"/>
      <c r="IXK406" s="366"/>
      <c r="IXL406" s="366"/>
      <c r="IXM406" s="366"/>
      <c r="IXN406" s="366"/>
      <c r="IXO406" s="366"/>
      <c r="IXP406" s="366"/>
      <c r="IXQ406" s="366"/>
      <c r="IXR406" s="366"/>
      <c r="IXS406" s="366"/>
      <c r="IXT406" s="366"/>
      <c r="IXU406" s="366"/>
      <c r="IXV406" s="366"/>
      <c r="IXW406" s="366"/>
      <c r="IXX406" s="366"/>
      <c r="IXY406" s="366"/>
      <c r="IXZ406" s="366"/>
      <c r="IYA406" s="366"/>
      <c r="IYB406" s="366"/>
      <c r="IYC406" s="366"/>
      <c r="IYD406" s="366"/>
      <c r="IYE406" s="366"/>
      <c r="IYF406" s="366"/>
      <c r="IYG406" s="366"/>
      <c r="IYH406" s="366"/>
      <c r="IYI406" s="366"/>
      <c r="IYJ406" s="366"/>
      <c r="IYK406" s="366"/>
      <c r="IYL406" s="366"/>
      <c r="IYM406" s="366"/>
      <c r="IYN406" s="366"/>
      <c r="IYO406" s="366"/>
      <c r="IYP406" s="366"/>
      <c r="IYQ406" s="366"/>
      <c r="IYR406" s="366"/>
      <c r="IYS406" s="366"/>
      <c r="IYT406" s="366"/>
      <c r="IYU406" s="366"/>
      <c r="IYV406" s="366"/>
      <c r="IYW406" s="366"/>
      <c r="IYX406" s="366"/>
      <c r="IYY406" s="366"/>
      <c r="IYZ406" s="366"/>
      <c r="IZA406" s="366"/>
      <c r="IZB406" s="366"/>
      <c r="IZC406" s="366"/>
      <c r="IZD406" s="366"/>
      <c r="IZE406" s="366"/>
      <c r="IZF406" s="366"/>
      <c r="IZG406" s="366"/>
      <c r="IZH406" s="366"/>
      <c r="IZI406" s="366"/>
      <c r="IZJ406" s="366"/>
      <c r="IZK406" s="366"/>
      <c r="IZL406" s="366"/>
      <c r="IZM406" s="366"/>
      <c r="IZN406" s="366"/>
      <c r="IZO406" s="366"/>
      <c r="IZP406" s="366"/>
      <c r="IZQ406" s="366"/>
      <c r="IZR406" s="366"/>
      <c r="IZS406" s="366"/>
      <c r="IZT406" s="366"/>
      <c r="IZU406" s="366"/>
      <c r="IZV406" s="366"/>
      <c r="IZW406" s="366"/>
      <c r="IZX406" s="366"/>
      <c r="IZY406" s="366"/>
      <c r="IZZ406" s="366"/>
      <c r="JAA406" s="366"/>
      <c r="JAB406" s="366"/>
      <c r="JAC406" s="366"/>
      <c r="JAD406" s="366"/>
      <c r="JAE406" s="366"/>
      <c r="JAF406" s="366"/>
      <c r="JAG406" s="366"/>
      <c r="JAH406" s="366"/>
      <c r="JAI406" s="366"/>
      <c r="JAJ406" s="366"/>
      <c r="JAK406" s="366"/>
      <c r="JAL406" s="366"/>
      <c r="JAM406" s="366"/>
      <c r="JAN406" s="366"/>
      <c r="JAO406" s="366"/>
      <c r="JAP406" s="366"/>
      <c r="JAQ406" s="366"/>
      <c r="JAR406" s="366"/>
      <c r="JAS406" s="366"/>
      <c r="JAT406" s="366"/>
      <c r="JAU406" s="366"/>
      <c r="JAV406" s="366"/>
      <c r="JAW406" s="366"/>
      <c r="JAX406" s="366"/>
      <c r="JAY406" s="366"/>
      <c r="JAZ406" s="366"/>
      <c r="JBA406" s="366"/>
      <c r="JBB406" s="366"/>
      <c r="JBC406" s="366"/>
      <c r="JBD406" s="366"/>
      <c r="JBE406" s="366"/>
      <c r="JBF406" s="366"/>
      <c r="JBG406" s="366"/>
      <c r="JBH406" s="366"/>
      <c r="JBI406" s="366"/>
      <c r="JBJ406" s="366"/>
      <c r="JBK406" s="366"/>
      <c r="JBL406" s="366"/>
      <c r="JBM406" s="366"/>
      <c r="JBN406" s="366"/>
      <c r="JBO406" s="366"/>
      <c r="JBP406" s="366"/>
      <c r="JBQ406" s="366"/>
      <c r="JBR406" s="366"/>
      <c r="JBS406" s="366"/>
      <c r="JBT406" s="366"/>
      <c r="JBU406" s="366"/>
      <c r="JBV406" s="366"/>
      <c r="JBW406" s="366"/>
      <c r="JBX406" s="366"/>
      <c r="JBY406" s="366"/>
      <c r="JBZ406" s="366"/>
      <c r="JCA406" s="366"/>
      <c r="JCB406" s="366"/>
      <c r="JCC406" s="366"/>
      <c r="JCD406" s="366"/>
      <c r="JCE406" s="366"/>
      <c r="JCF406" s="366"/>
      <c r="JCG406" s="366"/>
      <c r="JCH406" s="366"/>
      <c r="JCI406" s="366"/>
      <c r="JCJ406" s="366"/>
      <c r="JCK406" s="366"/>
      <c r="JCL406" s="366"/>
      <c r="JCM406" s="366"/>
      <c r="JCN406" s="366"/>
      <c r="JCO406" s="366"/>
      <c r="JCP406" s="366"/>
      <c r="JCQ406" s="366"/>
      <c r="JCR406" s="366"/>
      <c r="JCS406" s="366"/>
      <c r="JCT406" s="366"/>
      <c r="JCU406" s="366"/>
      <c r="JCV406" s="366"/>
      <c r="JCW406" s="366"/>
      <c r="JCX406" s="366"/>
      <c r="JCY406" s="366"/>
      <c r="JCZ406" s="366"/>
      <c r="JDA406" s="366"/>
      <c r="JDB406" s="366"/>
      <c r="JDC406" s="366"/>
      <c r="JDD406" s="366"/>
      <c r="JDE406" s="366"/>
      <c r="JDF406" s="366"/>
      <c r="JDG406" s="366"/>
      <c r="JDH406" s="366"/>
      <c r="JDI406" s="366"/>
      <c r="JDJ406" s="366"/>
      <c r="JDK406" s="366"/>
      <c r="JDL406" s="366"/>
      <c r="JDM406" s="366"/>
      <c r="JDN406" s="366"/>
      <c r="JDO406" s="366"/>
      <c r="JDP406" s="366"/>
      <c r="JDQ406" s="366"/>
      <c r="JDR406" s="366"/>
      <c r="JDS406" s="366"/>
      <c r="JDT406" s="366"/>
      <c r="JDU406" s="366"/>
      <c r="JDV406" s="366"/>
      <c r="JDW406" s="366"/>
      <c r="JDX406" s="366"/>
      <c r="JDY406" s="366"/>
      <c r="JDZ406" s="366"/>
      <c r="JEA406" s="366"/>
      <c r="JEB406" s="366"/>
      <c r="JEC406" s="366"/>
      <c r="JED406" s="366"/>
      <c r="JEE406" s="366"/>
      <c r="JEF406" s="366"/>
      <c r="JEG406" s="366"/>
      <c r="JEH406" s="366"/>
      <c r="JEI406" s="366"/>
      <c r="JEJ406" s="366"/>
      <c r="JEK406" s="366"/>
      <c r="JEL406" s="366"/>
      <c r="JEM406" s="366"/>
      <c r="JEN406" s="366"/>
      <c r="JEO406" s="366"/>
      <c r="JEP406" s="366"/>
      <c r="JEQ406" s="366"/>
      <c r="JER406" s="366"/>
      <c r="JES406" s="366"/>
      <c r="JET406" s="366"/>
      <c r="JEU406" s="366"/>
      <c r="JEV406" s="366"/>
      <c r="JEW406" s="366"/>
      <c r="JEX406" s="366"/>
      <c r="JEY406" s="366"/>
      <c r="JEZ406" s="366"/>
      <c r="JFA406" s="366"/>
      <c r="JFB406" s="366"/>
      <c r="JFC406" s="366"/>
      <c r="JFD406" s="366"/>
      <c r="JFE406" s="366"/>
      <c r="JFF406" s="366"/>
      <c r="JFG406" s="366"/>
      <c r="JFH406" s="366"/>
      <c r="JFI406" s="366"/>
      <c r="JFJ406" s="366"/>
      <c r="JFK406" s="366"/>
      <c r="JFL406" s="366"/>
      <c r="JFM406" s="366"/>
      <c r="JFN406" s="366"/>
      <c r="JFO406" s="366"/>
      <c r="JFP406" s="366"/>
      <c r="JFQ406" s="366"/>
      <c r="JFR406" s="366"/>
      <c r="JFS406" s="366"/>
      <c r="JFT406" s="366"/>
      <c r="JFU406" s="366"/>
      <c r="JFV406" s="366"/>
      <c r="JFW406" s="366"/>
      <c r="JFX406" s="366"/>
      <c r="JFY406" s="366"/>
      <c r="JFZ406" s="366"/>
      <c r="JGA406" s="366"/>
      <c r="JGB406" s="366"/>
      <c r="JGC406" s="366"/>
      <c r="JGD406" s="366"/>
      <c r="JGE406" s="366"/>
      <c r="JGF406" s="366"/>
      <c r="JGG406" s="366"/>
      <c r="JGH406" s="366"/>
      <c r="JGI406" s="366"/>
      <c r="JGJ406" s="366"/>
      <c r="JGK406" s="366"/>
      <c r="JGL406" s="366"/>
      <c r="JGM406" s="366"/>
      <c r="JGN406" s="366"/>
      <c r="JGO406" s="366"/>
      <c r="JGP406" s="366"/>
      <c r="JGQ406" s="366"/>
      <c r="JGR406" s="366"/>
      <c r="JGS406" s="366"/>
      <c r="JGT406" s="366"/>
      <c r="JGU406" s="366"/>
      <c r="JGV406" s="366"/>
      <c r="JGW406" s="366"/>
      <c r="JGX406" s="366"/>
      <c r="JGY406" s="366"/>
      <c r="JGZ406" s="366"/>
      <c r="JHA406" s="366"/>
      <c r="JHB406" s="366"/>
      <c r="JHC406" s="366"/>
      <c r="JHD406" s="366"/>
      <c r="JHE406" s="366"/>
      <c r="JHF406" s="366"/>
      <c r="JHG406" s="366"/>
      <c r="JHH406" s="366"/>
      <c r="JHI406" s="366"/>
      <c r="JHJ406" s="366"/>
      <c r="JHK406" s="366"/>
      <c r="JHL406" s="366"/>
      <c r="JHM406" s="366"/>
      <c r="JHN406" s="366"/>
      <c r="JHO406" s="366"/>
      <c r="JHP406" s="366"/>
      <c r="JHQ406" s="366"/>
      <c r="JHR406" s="366"/>
      <c r="JHS406" s="366"/>
      <c r="JHT406" s="366"/>
      <c r="JHU406" s="366"/>
      <c r="JHV406" s="366"/>
      <c r="JHW406" s="366"/>
      <c r="JHX406" s="366"/>
      <c r="JHY406" s="366"/>
      <c r="JHZ406" s="366"/>
      <c r="JIA406" s="366"/>
      <c r="JIB406" s="366"/>
      <c r="JIC406" s="366"/>
      <c r="JID406" s="366"/>
      <c r="JIE406" s="366"/>
      <c r="JIF406" s="366"/>
      <c r="JIG406" s="366"/>
      <c r="JIH406" s="366"/>
      <c r="JII406" s="366"/>
      <c r="JIJ406" s="366"/>
      <c r="JIK406" s="366"/>
      <c r="JIL406" s="366"/>
      <c r="JIM406" s="366"/>
      <c r="JIN406" s="366"/>
      <c r="JIO406" s="366"/>
      <c r="JIP406" s="366"/>
      <c r="JIQ406" s="366"/>
      <c r="JIR406" s="366"/>
      <c r="JIS406" s="366"/>
      <c r="JIT406" s="366"/>
      <c r="JIU406" s="366"/>
      <c r="JIV406" s="366"/>
      <c r="JIW406" s="366"/>
      <c r="JIX406" s="366"/>
      <c r="JIY406" s="366"/>
      <c r="JIZ406" s="366"/>
      <c r="JJA406" s="366"/>
      <c r="JJB406" s="366"/>
      <c r="JJC406" s="366"/>
      <c r="JJD406" s="366"/>
      <c r="JJE406" s="366"/>
      <c r="JJF406" s="366"/>
      <c r="JJG406" s="366"/>
      <c r="JJH406" s="366"/>
      <c r="JJI406" s="366"/>
      <c r="JJJ406" s="366"/>
      <c r="JJK406" s="366"/>
      <c r="JJL406" s="366"/>
      <c r="JJM406" s="366"/>
      <c r="JJN406" s="366"/>
      <c r="JJO406" s="366"/>
      <c r="JJP406" s="366"/>
      <c r="JJQ406" s="366"/>
      <c r="JJR406" s="366"/>
      <c r="JJS406" s="366"/>
      <c r="JJT406" s="366"/>
      <c r="JJU406" s="366"/>
      <c r="JJV406" s="366"/>
      <c r="JJW406" s="366"/>
      <c r="JJX406" s="366"/>
      <c r="JJY406" s="366"/>
      <c r="JJZ406" s="366"/>
      <c r="JKA406" s="366"/>
      <c r="JKB406" s="366"/>
      <c r="JKC406" s="366"/>
      <c r="JKD406" s="366"/>
      <c r="JKE406" s="366"/>
      <c r="JKF406" s="366"/>
      <c r="JKG406" s="366"/>
      <c r="JKH406" s="366"/>
      <c r="JKI406" s="366"/>
      <c r="JKJ406" s="366"/>
      <c r="JKK406" s="366"/>
      <c r="JKL406" s="366"/>
      <c r="JKM406" s="366"/>
      <c r="JKN406" s="366"/>
      <c r="JKO406" s="366"/>
      <c r="JKP406" s="366"/>
      <c r="JKQ406" s="366"/>
      <c r="JKR406" s="366"/>
      <c r="JKS406" s="366"/>
      <c r="JKT406" s="366"/>
      <c r="JKU406" s="366"/>
      <c r="JKV406" s="366"/>
      <c r="JKW406" s="366"/>
      <c r="JKX406" s="366"/>
      <c r="JKY406" s="366"/>
      <c r="JKZ406" s="366"/>
      <c r="JLA406" s="366"/>
      <c r="JLB406" s="366"/>
      <c r="JLC406" s="366"/>
      <c r="JLD406" s="366"/>
      <c r="JLE406" s="366"/>
      <c r="JLF406" s="366"/>
      <c r="JLG406" s="366"/>
      <c r="JLH406" s="366"/>
      <c r="JLI406" s="366"/>
      <c r="JLJ406" s="366"/>
      <c r="JLK406" s="366"/>
      <c r="JLL406" s="366"/>
      <c r="JLM406" s="366"/>
      <c r="JLN406" s="366"/>
      <c r="JLO406" s="366"/>
      <c r="JLP406" s="366"/>
      <c r="JLQ406" s="366"/>
      <c r="JLR406" s="366"/>
      <c r="JLS406" s="366"/>
      <c r="JLT406" s="366"/>
      <c r="JLU406" s="366"/>
      <c r="JLV406" s="366"/>
      <c r="JLW406" s="366"/>
      <c r="JLX406" s="366"/>
      <c r="JLY406" s="366"/>
      <c r="JLZ406" s="366"/>
      <c r="JMA406" s="366"/>
      <c r="JMB406" s="366"/>
      <c r="JMC406" s="366"/>
      <c r="JMD406" s="366"/>
      <c r="JME406" s="366"/>
      <c r="JMF406" s="366"/>
      <c r="JMG406" s="366"/>
      <c r="JMH406" s="366"/>
      <c r="JMI406" s="366"/>
      <c r="JMJ406" s="366"/>
      <c r="JMK406" s="366"/>
      <c r="JML406" s="366"/>
      <c r="JMM406" s="366"/>
      <c r="JMN406" s="366"/>
      <c r="JMO406" s="366"/>
      <c r="JMP406" s="366"/>
      <c r="JMQ406" s="366"/>
      <c r="JMR406" s="366"/>
      <c r="JMS406" s="366"/>
      <c r="JMT406" s="366"/>
      <c r="JMU406" s="366"/>
      <c r="JMV406" s="366"/>
      <c r="JMW406" s="366"/>
      <c r="JMX406" s="366"/>
      <c r="JMY406" s="366"/>
      <c r="JMZ406" s="366"/>
      <c r="JNA406" s="366"/>
      <c r="JNB406" s="366"/>
      <c r="JNC406" s="366"/>
      <c r="JND406" s="366"/>
      <c r="JNE406" s="366"/>
      <c r="JNF406" s="366"/>
      <c r="JNG406" s="366"/>
      <c r="JNH406" s="366"/>
      <c r="JNI406" s="366"/>
      <c r="JNJ406" s="366"/>
      <c r="JNK406" s="366"/>
      <c r="JNL406" s="366"/>
      <c r="JNM406" s="366"/>
      <c r="JNN406" s="366"/>
      <c r="JNO406" s="366"/>
      <c r="JNP406" s="366"/>
      <c r="JNQ406" s="366"/>
      <c r="JNR406" s="366"/>
      <c r="JNS406" s="366"/>
      <c r="JNT406" s="366"/>
      <c r="JNU406" s="366"/>
      <c r="JNV406" s="366"/>
      <c r="JNW406" s="366"/>
      <c r="JNX406" s="366"/>
      <c r="JNY406" s="366"/>
      <c r="JNZ406" s="366"/>
      <c r="JOA406" s="366"/>
      <c r="JOB406" s="366"/>
      <c r="JOC406" s="366"/>
      <c r="JOD406" s="366"/>
      <c r="JOE406" s="366"/>
      <c r="JOF406" s="366"/>
      <c r="JOG406" s="366"/>
      <c r="JOH406" s="366"/>
      <c r="JOI406" s="366"/>
      <c r="JOJ406" s="366"/>
      <c r="JOK406" s="366"/>
      <c r="JOL406" s="366"/>
      <c r="JOM406" s="366"/>
      <c r="JON406" s="366"/>
      <c r="JOO406" s="366"/>
      <c r="JOP406" s="366"/>
      <c r="JOQ406" s="366"/>
      <c r="JOR406" s="366"/>
      <c r="JOS406" s="366"/>
      <c r="JOT406" s="366"/>
      <c r="JOU406" s="366"/>
      <c r="JOV406" s="366"/>
      <c r="JOW406" s="366"/>
      <c r="JOX406" s="366"/>
      <c r="JOY406" s="366"/>
      <c r="JOZ406" s="366"/>
      <c r="JPA406" s="366"/>
      <c r="JPB406" s="366"/>
      <c r="JPC406" s="366"/>
      <c r="JPD406" s="366"/>
      <c r="JPE406" s="366"/>
      <c r="JPF406" s="366"/>
      <c r="JPG406" s="366"/>
      <c r="JPH406" s="366"/>
      <c r="JPI406" s="366"/>
      <c r="JPJ406" s="366"/>
      <c r="JPK406" s="366"/>
      <c r="JPL406" s="366"/>
      <c r="JPM406" s="366"/>
      <c r="JPN406" s="366"/>
      <c r="JPO406" s="366"/>
      <c r="JPP406" s="366"/>
      <c r="JPQ406" s="366"/>
      <c r="JPR406" s="366"/>
      <c r="JPS406" s="366"/>
      <c r="JPT406" s="366"/>
      <c r="JPU406" s="366"/>
      <c r="JPV406" s="366"/>
      <c r="JPW406" s="366"/>
      <c r="JPX406" s="366"/>
      <c r="JPY406" s="366"/>
      <c r="JPZ406" s="366"/>
      <c r="JQA406" s="366"/>
      <c r="JQB406" s="366"/>
      <c r="JQC406" s="366"/>
      <c r="JQD406" s="366"/>
      <c r="JQE406" s="366"/>
      <c r="JQF406" s="366"/>
      <c r="JQG406" s="366"/>
      <c r="JQH406" s="366"/>
      <c r="JQI406" s="366"/>
      <c r="JQJ406" s="366"/>
      <c r="JQK406" s="366"/>
      <c r="JQL406" s="366"/>
      <c r="JQM406" s="366"/>
      <c r="JQN406" s="366"/>
      <c r="JQO406" s="366"/>
      <c r="JQP406" s="366"/>
      <c r="JQQ406" s="366"/>
      <c r="JQR406" s="366"/>
      <c r="JQS406" s="366"/>
      <c r="JQT406" s="366"/>
      <c r="JQU406" s="366"/>
      <c r="JQV406" s="366"/>
      <c r="JQW406" s="366"/>
      <c r="JQX406" s="366"/>
      <c r="JQY406" s="366"/>
      <c r="JQZ406" s="366"/>
      <c r="JRA406" s="366"/>
      <c r="JRB406" s="366"/>
      <c r="JRC406" s="366"/>
      <c r="JRD406" s="366"/>
      <c r="JRE406" s="366"/>
      <c r="JRF406" s="366"/>
      <c r="JRG406" s="366"/>
      <c r="JRH406" s="366"/>
      <c r="JRI406" s="366"/>
      <c r="JRJ406" s="366"/>
      <c r="JRK406" s="366"/>
      <c r="JRL406" s="366"/>
      <c r="JRM406" s="366"/>
      <c r="JRN406" s="366"/>
      <c r="JRO406" s="366"/>
      <c r="JRP406" s="366"/>
      <c r="JRQ406" s="366"/>
      <c r="JRR406" s="366"/>
      <c r="JRS406" s="366"/>
      <c r="JRT406" s="366"/>
      <c r="JRU406" s="366"/>
      <c r="JRV406" s="366"/>
      <c r="JRW406" s="366"/>
      <c r="JRX406" s="366"/>
      <c r="JRY406" s="366"/>
      <c r="JRZ406" s="366"/>
      <c r="JSA406" s="366"/>
      <c r="JSB406" s="366"/>
      <c r="JSC406" s="366"/>
      <c r="JSD406" s="366"/>
      <c r="JSE406" s="366"/>
      <c r="JSF406" s="366"/>
      <c r="JSG406" s="366"/>
      <c r="JSH406" s="366"/>
      <c r="JSI406" s="366"/>
      <c r="JSJ406" s="366"/>
      <c r="JSK406" s="366"/>
      <c r="JSL406" s="366"/>
      <c r="JSM406" s="366"/>
      <c r="JSN406" s="366"/>
      <c r="JSO406" s="366"/>
      <c r="JSP406" s="366"/>
      <c r="JSQ406" s="366"/>
      <c r="JSR406" s="366"/>
      <c r="JSS406" s="366"/>
      <c r="JST406" s="366"/>
      <c r="JSU406" s="366"/>
      <c r="JSV406" s="366"/>
      <c r="JSW406" s="366"/>
      <c r="JSX406" s="366"/>
      <c r="JSY406" s="366"/>
      <c r="JSZ406" s="366"/>
      <c r="JTA406" s="366"/>
      <c r="JTB406" s="366"/>
      <c r="JTC406" s="366"/>
      <c r="JTD406" s="366"/>
      <c r="JTE406" s="366"/>
      <c r="JTF406" s="366"/>
      <c r="JTG406" s="366"/>
      <c r="JTH406" s="366"/>
      <c r="JTI406" s="366"/>
      <c r="JTJ406" s="366"/>
      <c r="JTK406" s="366"/>
      <c r="JTL406" s="366"/>
      <c r="JTM406" s="366"/>
      <c r="JTN406" s="366"/>
      <c r="JTO406" s="366"/>
      <c r="JTP406" s="366"/>
      <c r="JTQ406" s="366"/>
      <c r="JTR406" s="366"/>
      <c r="JTS406" s="366"/>
      <c r="JTT406" s="366"/>
      <c r="JTU406" s="366"/>
      <c r="JTV406" s="366"/>
      <c r="JTW406" s="366"/>
      <c r="JTX406" s="366"/>
      <c r="JTY406" s="366"/>
      <c r="JTZ406" s="366"/>
      <c r="JUA406" s="366"/>
      <c r="JUB406" s="366"/>
      <c r="JUC406" s="366"/>
      <c r="JUD406" s="366"/>
      <c r="JUE406" s="366"/>
      <c r="JUF406" s="366"/>
      <c r="JUG406" s="366"/>
      <c r="JUH406" s="366"/>
      <c r="JUI406" s="366"/>
      <c r="JUJ406" s="366"/>
      <c r="JUK406" s="366"/>
      <c r="JUL406" s="366"/>
      <c r="JUM406" s="366"/>
      <c r="JUN406" s="366"/>
      <c r="JUO406" s="366"/>
      <c r="JUP406" s="366"/>
      <c r="JUQ406" s="366"/>
      <c r="JUR406" s="366"/>
      <c r="JUS406" s="366"/>
      <c r="JUT406" s="366"/>
      <c r="JUU406" s="366"/>
      <c r="JUV406" s="366"/>
      <c r="JUW406" s="366"/>
      <c r="JUX406" s="366"/>
      <c r="JUY406" s="366"/>
      <c r="JUZ406" s="366"/>
      <c r="JVA406" s="366"/>
      <c r="JVB406" s="366"/>
      <c r="JVC406" s="366"/>
      <c r="JVD406" s="366"/>
      <c r="JVE406" s="366"/>
      <c r="JVF406" s="366"/>
      <c r="JVG406" s="366"/>
      <c r="JVH406" s="366"/>
      <c r="JVI406" s="366"/>
      <c r="JVJ406" s="366"/>
      <c r="JVK406" s="366"/>
      <c r="JVL406" s="366"/>
      <c r="JVM406" s="366"/>
      <c r="JVN406" s="366"/>
      <c r="JVO406" s="366"/>
      <c r="JVP406" s="366"/>
      <c r="JVQ406" s="366"/>
      <c r="JVR406" s="366"/>
      <c r="JVS406" s="366"/>
      <c r="JVT406" s="366"/>
      <c r="JVU406" s="366"/>
      <c r="JVV406" s="366"/>
      <c r="JVW406" s="366"/>
      <c r="JVX406" s="366"/>
      <c r="JVY406" s="366"/>
      <c r="JVZ406" s="366"/>
      <c r="JWA406" s="366"/>
      <c r="JWB406" s="366"/>
      <c r="JWC406" s="366"/>
      <c r="JWD406" s="366"/>
      <c r="JWE406" s="366"/>
      <c r="JWF406" s="366"/>
      <c r="JWG406" s="366"/>
      <c r="JWH406" s="366"/>
      <c r="JWI406" s="366"/>
      <c r="JWJ406" s="366"/>
      <c r="JWK406" s="366"/>
      <c r="JWL406" s="366"/>
      <c r="JWM406" s="366"/>
      <c r="JWN406" s="366"/>
      <c r="JWO406" s="366"/>
      <c r="JWP406" s="366"/>
      <c r="JWQ406" s="366"/>
      <c r="JWR406" s="366"/>
      <c r="JWS406" s="366"/>
      <c r="JWT406" s="366"/>
      <c r="JWU406" s="366"/>
      <c r="JWV406" s="366"/>
      <c r="JWW406" s="366"/>
      <c r="JWX406" s="366"/>
      <c r="JWY406" s="366"/>
      <c r="JWZ406" s="366"/>
      <c r="JXA406" s="366"/>
      <c r="JXB406" s="366"/>
      <c r="JXC406" s="366"/>
      <c r="JXD406" s="366"/>
      <c r="JXE406" s="366"/>
      <c r="JXF406" s="366"/>
      <c r="JXG406" s="366"/>
      <c r="JXH406" s="366"/>
      <c r="JXI406" s="366"/>
      <c r="JXJ406" s="366"/>
      <c r="JXK406" s="366"/>
      <c r="JXL406" s="366"/>
      <c r="JXM406" s="366"/>
      <c r="JXN406" s="366"/>
      <c r="JXO406" s="366"/>
      <c r="JXP406" s="366"/>
      <c r="JXQ406" s="366"/>
      <c r="JXR406" s="366"/>
      <c r="JXS406" s="366"/>
      <c r="JXT406" s="366"/>
      <c r="JXU406" s="366"/>
      <c r="JXV406" s="366"/>
      <c r="JXW406" s="366"/>
      <c r="JXX406" s="366"/>
      <c r="JXY406" s="366"/>
      <c r="JXZ406" s="366"/>
      <c r="JYA406" s="366"/>
      <c r="JYB406" s="366"/>
      <c r="JYC406" s="366"/>
      <c r="JYD406" s="366"/>
      <c r="JYE406" s="366"/>
      <c r="JYF406" s="366"/>
      <c r="JYG406" s="366"/>
      <c r="JYH406" s="366"/>
      <c r="JYI406" s="366"/>
      <c r="JYJ406" s="366"/>
      <c r="JYK406" s="366"/>
      <c r="JYL406" s="366"/>
      <c r="JYM406" s="366"/>
      <c r="JYN406" s="366"/>
      <c r="JYO406" s="366"/>
      <c r="JYP406" s="366"/>
      <c r="JYQ406" s="366"/>
      <c r="JYR406" s="366"/>
      <c r="JYS406" s="366"/>
      <c r="JYT406" s="366"/>
      <c r="JYU406" s="366"/>
      <c r="JYV406" s="366"/>
      <c r="JYW406" s="366"/>
      <c r="JYX406" s="366"/>
      <c r="JYY406" s="366"/>
      <c r="JYZ406" s="366"/>
      <c r="JZA406" s="366"/>
      <c r="JZB406" s="366"/>
      <c r="JZC406" s="366"/>
      <c r="JZD406" s="366"/>
      <c r="JZE406" s="366"/>
      <c r="JZF406" s="366"/>
      <c r="JZG406" s="366"/>
      <c r="JZH406" s="366"/>
      <c r="JZI406" s="366"/>
      <c r="JZJ406" s="366"/>
      <c r="JZK406" s="366"/>
      <c r="JZL406" s="366"/>
      <c r="JZM406" s="366"/>
      <c r="JZN406" s="366"/>
      <c r="JZO406" s="366"/>
      <c r="JZP406" s="366"/>
      <c r="JZQ406" s="366"/>
      <c r="JZR406" s="366"/>
      <c r="JZS406" s="366"/>
      <c r="JZT406" s="366"/>
      <c r="JZU406" s="366"/>
      <c r="JZV406" s="366"/>
      <c r="JZW406" s="366"/>
      <c r="JZX406" s="366"/>
      <c r="JZY406" s="366"/>
      <c r="JZZ406" s="366"/>
      <c r="KAA406" s="366"/>
      <c r="KAB406" s="366"/>
      <c r="KAC406" s="366"/>
      <c r="KAD406" s="366"/>
      <c r="KAE406" s="366"/>
      <c r="KAF406" s="366"/>
      <c r="KAG406" s="366"/>
      <c r="KAH406" s="366"/>
      <c r="KAI406" s="366"/>
      <c r="KAJ406" s="366"/>
      <c r="KAK406" s="366"/>
      <c r="KAL406" s="366"/>
      <c r="KAM406" s="366"/>
      <c r="KAN406" s="366"/>
      <c r="KAO406" s="366"/>
      <c r="KAP406" s="366"/>
      <c r="KAQ406" s="366"/>
      <c r="KAR406" s="366"/>
      <c r="KAS406" s="366"/>
      <c r="KAT406" s="366"/>
      <c r="KAU406" s="366"/>
      <c r="KAV406" s="366"/>
      <c r="KAW406" s="366"/>
      <c r="KAX406" s="366"/>
      <c r="KAY406" s="366"/>
      <c r="KAZ406" s="366"/>
      <c r="KBA406" s="366"/>
      <c r="KBB406" s="366"/>
      <c r="KBC406" s="366"/>
      <c r="KBD406" s="366"/>
      <c r="KBE406" s="366"/>
      <c r="KBF406" s="366"/>
      <c r="KBG406" s="366"/>
      <c r="KBH406" s="366"/>
      <c r="KBI406" s="366"/>
      <c r="KBJ406" s="366"/>
      <c r="KBK406" s="366"/>
      <c r="KBL406" s="366"/>
      <c r="KBM406" s="366"/>
      <c r="KBN406" s="366"/>
      <c r="KBO406" s="366"/>
      <c r="KBP406" s="366"/>
      <c r="KBQ406" s="366"/>
      <c r="KBR406" s="366"/>
      <c r="KBS406" s="366"/>
      <c r="KBT406" s="366"/>
      <c r="KBU406" s="366"/>
      <c r="KBV406" s="366"/>
      <c r="KBW406" s="366"/>
      <c r="KBX406" s="366"/>
      <c r="KBY406" s="366"/>
      <c r="KBZ406" s="366"/>
      <c r="KCA406" s="366"/>
      <c r="KCB406" s="366"/>
      <c r="KCC406" s="366"/>
      <c r="KCD406" s="366"/>
      <c r="KCE406" s="366"/>
      <c r="KCF406" s="366"/>
      <c r="KCG406" s="366"/>
      <c r="KCH406" s="366"/>
      <c r="KCI406" s="366"/>
      <c r="KCJ406" s="366"/>
      <c r="KCK406" s="366"/>
      <c r="KCL406" s="366"/>
      <c r="KCM406" s="366"/>
      <c r="KCN406" s="366"/>
      <c r="KCO406" s="366"/>
      <c r="KCP406" s="366"/>
      <c r="KCQ406" s="366"/>
      <c r="KCR406" s="366"/>
      <c r="KCS406" s="366"/>
      <c r="KCT406" s="366"/>
      <c r="KCU406" s="366"/>
      <c r="KCV406" s="366"/>
      <c r="KCW406" s="366"/>
      <c r="KCX406" s="366"/>
      <c r="KCY406" s="366"/>
      <c r="KCZ406" s="366"/>
      <c r="KDA406" s="366"/>
      <c r="KDB406" s="366"/>
      <c r="KDC406" s="366"/>
      <c r="KDD406" s="366"/>
      <c r="KDE406" s="366"/>
      <c r="KDF406" s="366"/>
      <c r="KDG406" s="366"/>
      <c r="KDH406" s="366"/>
      <c r="KDI406" s="366"/>
      <c r="KDJ406" s="366"/>
      <c r="KDK406" s="366"/>
      <c r="KDL406" s="366"/>
      <c r="KDM406" s="366"/>
      <c r="KDN406" s="366"/>
      <c r="KDO406" s="366"/>
      <c r="KDP406" s="366"/>
      <c r="KDQ406" s="366"/>
      <c r="KDR406" s="366"/>
      <c r="KDS406" s="366"/>
      <c r="KDT406" s="366"/>
      <c r="KDU406" s="366"/>
      <c r="KDV406" s="366"/>
      <c r="KDW406" s="366"/>
      <c r="KDX406" s="366"/>
      <c r="KDY406" s="366"/>
      <c r="KDZ406" s="366"/>
      <c r="KEA406" s="366"/>
      <c r="KEB406" s="366"/>
      <c r="KEC406" s="366"/>
      <c r="KED406" s="366"/>
      <c r="KEE406" s="366"/>
      <c r="KEF406" s="366"/>
      <c r="KEG406" s="366"/>
      <c r="KEH406" s="366"/>
      <c r="KEI406" s="366"/>
      <c r="KEJ406" s="366"/>
      <c r="KEK406" s="366"/>
      <c r="KEL406" s="366"/>
      <c r="KEM406" s="366"/>
      <c r="KEN406" s="366"/>
      <c r="KEO406" s="366"/>
      <c r="KEP406" s="366"/>
      <c r="KEQ406" s="366"/>
      <c r="KER406" s="366"/>
      <c r="KES406" s="366"/>
      <c r="KET406" s="366"/>
      <c r="KEU406" s="366"/>
      <c r="KEV406" s="366"/>
      <c r="KEW406" s="366"/>
      <c r="KEX406" s="366"/>
      <c r="KEY406" s="366"/>
      <c r="KEZ406" s="366"/>
      <c r="KFA406" s="366"/>
      <c r="KFB406" s="366"/>
      <c r="KFC406" s="366"/>
      <c r="KFD406" s="366"/>
      <c r="KFE406" s="366"/>
      <c r="KFF406" s="366"/>
      <c r="KFG406" s="366"/>
      <c r="KFH406" s="366"/>
      <c r="KFI406" s="366"/>
      <c r="KFJ406" s="366"/>
      <c r="KFK406" s="366"/>
      <c r="KFL406" s="366"/>
      <c r="KFM406" s="366"/>
      <c r="KFN406" s="366"/>
      <c r="KFO406" s="366"/>
      <c r="KFP406" s="366"/>
      <c r="KFQ406" s="366"/>
      <c r="KFR406" s="366"/>
      <c r="KFS406" s="366"/>
      <c r="KFT406" s="366"/>
      <c r="KFU406" s="366"/>
      <c r="KFV406" s="366"/>
      <c r="KFW406" s="366"/>
      <c r="KFX406" s="366"/>
      <c r="KFY406" s="366"/>
      <c r="KFZ406" s="366"/>
      <c r="KGA406" s="366"/>
      <c r="KGB406" s="366"/>
      <c r="KGC406" s="366"/>
      <c r="KGD406" s="366"/>
      <c r="KGE406" s="366"/>
      <c r="KGF406" s="366"/>
      <c r="KGG406" s="366"/>
      <c r="KGH406" s="366"/>
      <c r="KGI406" s="366"/>
      <c r="KGJ406" s="366"/>
      <c r="KGK406" s="366"/>
      <c r="KGL406" s="366"/>
      <c r="KGM406" s="366"/>
      <c r="KGN406" s="366"/>
      <c r="KGO406" s="366"/>
      <c r="KGP406" s="366"/>
      <c r="KGQ406" s="366"/>
      <c r="KGR406" s="366"/>
      <c r="KGS406" s="366"/>
      <c r="KGT406" s="366"/>
      <c r="KGU406" s="366"/>
      <c r="KGV406" s="366"/>
      <c r="KGW406" s="366"/>
      <c r="KGX406" s="366"/>
      <c r="KGY406" s="366"/>
      <c r="KGZ406" s="366"/>
      <c r="KHA406" s="366"/>
      <c r="KHB406" s="366"/>
      <c r="KHC406" s="366"/>
      <c r="KHD406" s="366"/>
      <c r="KHE406" s="366"/>
      <c r="KHF406" s="366"/>
      <c r="KHG406" s="366"/>
      <c r="KHH406" s="366"/>
      <c r="KHI406" s="366"/>
      <c r="KHJ406" s="366"/>
      <c r="KHK406" s="366"/>
      <c r="KHL406" s="366"/>
      <c r="KHM406" s="366"/>
      <c r="KHN406" s="366"/>
      <c r="KHO406" s="366"/>
      <c r="KHP406" s="366"/>
      <c r="KHQ406" s="366"/>
      <c r="KHR406" s="366"/>
      <c r="KHS406" s="366"/>
      <c r="KHT406" s="366"/>
      <c r="KHU406" s="366"/>
      <c r="KHV406" s="366"/>
      <c r="KHW406" s="366"/>
      <c r="KHX406" s="366"/>
      <c r="KHY406" s="366"/>
      <c r="KHZ406" s="366"/>
      <c r="KIA406" s="366"/>
      <c r="KIB406" s="366"/>
      <c r="KIC406" s="366"/>
      <c r="KID406" s="366"/>
      <c r="KIE406" s="366"/>
      <c r="KIF406" s="366"/>
      <c r="KIG406" s="366"/>
      <c r="KIH406" s="366"/>
      <c r="KII406" s="366"/>
      <c r="KIJ406" s="366"/>
      <c r="KIK406" s="366"/>
      <c r="KIL406" s="366"/>
      <c r="KIM406" s="366"/>
      <c r="KIN406" s="366"/>
      <c r="KIO406" s="366"/>
      <c r="KIP406" s="366"/>
      <c r="KIQ406" s="366"/>
      <c r="KIR406" s="366"/>
      <c r="KIS406" s="366"/>
      <c r="KIT406" s="366"/>
      <c r="KIU406" s="366"/>
      <c r="KIV406" s="366"/>
      <c r="KIW406" s="366"/>
      <c r="KIX406" s="366"/>
      <c r="KIY406" s="366"/>
      <c r="KIZ406" s="366"/>
      <c r="KJA406" s="366"/>
      <c r="KJB406" s="366"/>
      <c r="KJC406" s="366"/>
      <c r="KJD406" s="366"/>
      <c r="KJE406" s="366"/>
      <c r="KJF406" s="366"/>
      <c r="KJG406" s="366"/>
      <c r="KJH406" s="366"/>
      <c r="KJI406" s="366"/>
      <c r="KJJ406" s="366"/>
      <c r="KJK406" s="366"/>
      <c r="KJL406" s="366"/>
      <c r="KJM406" s="366"/>
      <c r="KJN406" s="366"/>
      <c r="KJO406" s="366"/>
      <c r="KJP406" s="366"/>
      <c r="KJQ406" s="366"/>
      <c r="KJR406" s="366"/>
      <c r="KJS406" s="366"/>
      <c r="KJT406" s="366"/>
      <c r="KJU406" s="366"/>
      <c r="KJV406" s="366"/>
      <c r="KJW406" s="366"/>
      <c r="KJX406" s="366"/>
      <c r="KJY406" s="366"/>
      <c r="KJZ406" s="366"/>
      <c r="KKA406" s="366"/>
      <c r="KKB406" s="366"/>
      <c r="KKC406" s="366"/>
      <c r="KKD406" s="366"/>
      <c r="KKE406" s="366"/>
      <c r="KKF406" s="366"/>
      <c r="KKG406" s="366"/>
      <c r="KKH406" s="366"/>
      <c r="KKI406" s="366"/>
      <c r="KKJ406" s="366"/>
      <c r="KKK406" s="366"/>
      <c r="KKL406" s="366"/>
      <c r="KKM406" s="366"/>
      <c r="KKN406" s="366"/>
      <c r="KKO406" s="366"/>
      <c r="KKP406" s="366"/>
      <c r="KKQ406" s="366"/>
      <c r="KKR406" s="366"/>
      <c r="KKS406" s="366"/>
      <c r="KKT406" s="366"/>
      <c r="KKU406" s="366"/>
      <c r="KKV406" s="366"/>
      <c r="KKW406" s="366"/>
      <c r="KKX406" s="366"/>
      <c r="KKY406" s="366"/>
      <c r="KKZ406" s="366"/>
      <c r="KLA406" s="366"/>
      <c r="KLB406" s="366"/>
      <c r="KLC406" s="366"/>
      <c r="KLD406" s="366"/>
      <c r="KLE406" s="366"/>
      <c r="KLF406" s="366"/>
      <c r="KLG406" s="366"/>
      <c r="KLH406" s="366"/>
      <c r="KLI406" s="366"/>
      <c r="KLJ406" s="366"/>
      <c r="KLK406" s="366"/>
      <c r="KLL406" s="366"/>
      <c r="KLM406" s="366"/>
      <c r="KLN406" s="366"/>
      <c r="KLO406" s="366"/>
      <c r="KLP406" s="366"/>
      <c r="KLQ406" s="366"/>
      <c r="KLR406" s="366"/>
      <c r="KLS406" s="366"/>
      <c r="KLT406" s="366"/>
      <c r="KLU406" s="366"/>
      <c r="KLV406" s="366"/>
      <c r="KLW406" s="366"/>
      <c r="KLX406" s="366"/>
      <c r="KLY406" s="366"/>
      <c r="KLZ406" s="366"/>
      <c r="KMA406" s="366"/>
      <c r="KMB406" s="366"/>
      <c r="KMC406" s="366"/>
      <c r="KMD406" s="366"/>
      <c r="KME406" s="366"/>
      <c r="KMF406" s="366"/>
      <c r="KMG406" s="366"/>
      <c r="KMH406" s="366"/>
      <c r="KMI406" s="366"/>
      <c r="KMJ406" s="366"/>
      <c r="KMK406" s="366"/>
      <c r="KML406" s="366"/>
      <c r="KMM406" s="366"/>
      <c r="KMN406" s="366"/>
      <c r="KMO406" s="366"/>
      <c r="KMP406" s="366"/>
      <c r="KMQ406" s="366"/>
      <c r="KMR406" s="366"/>
      <c r="KMS406" s="366"/>
      <c r="KMT406" s="366"/>
      <c r="KMU406" s="366"/>
      <c r="KMV406" s="366"/>
      <c r="KMW406" s="366"/>
      <c r="KMX406" s="366"/>
      <c r="KMY406" s="366"/>
      <c r="KMZ406" s="366"/>
      <c r="KNA406" s="366"/>
      <c r="KNB406" s="366"/>
      <c r="KNC406" s="366"/>
      <c r="KND406" s="366"/>
      <c r="KNE406" s="366"/>
      <c r="KNF406" s="366"/>
      <c r="KNG406" s="366"/>
      <c r="KNH406" s="366"/>
      <c r="KNI406" s="366"/>
      <c r="KNJ406" s="366"/>
      <c r="KNK406" s="366"/>
      <c r="KNL406" s="366"/>
      <c r="KNM406" s="366"/>
      <c r="KNN406" s="366"/>
      <c r="KNO406" s="366"/>
      <c r="KNP406" s="366"/>
      <c r="KNQ406" s="366"/>
      <c r="KNR406" s="366"/>
      <c r="KNS406" s="366"/>
      <c r="KNT406" s="366"/>
      <c r="KNU406" s="366"/>
      <c r="KNV406" s="366"/>
      <c r="KNW406" s="366"/>
      <c r="KNX406" s="366"/>
      <c r="KNY406" s="366"/>
      <c r="KNZ406" s="366"/>
      <c r="KOA406" s="366"/>
      <c r="KOB406" s="366"/>
      <c r="KOC406" s="366"/>
      <c r="KOD406" s="366"/>
      <c r="KOE406" s="366"/>
      <c r="KOF406" s="366"/>
      <c r="KOG406" s="366"/>
      <c r="KOH406" s="366"/>
      <c r="KOI406" s="366"/>
      <c r="KOJ406" s="366"/>
      <c r="KOK406" s="366"/>
      <c r="KOL406" s="366"/>
      <c r="KOM406" s="366"/>
      <c r="KON406" s="366"/>
      <c r="KOO406" s="366"/>
      <c r="KOP406" s="366"/>
      <c r="KOQ406" s="366"/>
      <c r="KOR406" s="366"/>
      <c r="KOS406" s="366"/>
      <c r="KOT406" s="366"/>
      <c r="KOU406" s="366"/>
      <c r="KOV406" s="366"/>
      <c r="KOW406" s="366"/>
      <c r="KOX406" s="366"/>
      <c r="KOY406" s="366"/>
      <c r="KOZ406" s="366"/>
      <c r="KPA406" s="366"/>
      <c r="KPB406" s="366"/>
      <c r="KPC406" s="366"/>
      <c r="KPD406" s="366"/>
      <c r="KPE406" s="366"/>
      <c r="KPF406" s="366"/>
      <c r="KPG406" s="366"/>
      <c r="KPH406" s="366"/>
      <c r="KPI406" s="366"/>
      <c r="KPJ406" s="366"/>
      <c r="KPK406" s="366"/>
      <c r="KPL406" s="366"/>
      <c r="KPM406" s="366"/>
      <c r="KPN406" s="366"/>
      <c r="KPO406" s="366"/>
      <c r="KPP406" s="366"/>
      <c r="KPQ406" s="366"/>
      <c r="KPR406" s="366"/>
      <c r="KPS406" s="366"/>
      <c r="KPT406" s="366"/>
      <c r="KPU406" s="366"/>
      <c r="KPV406" s="366"/>
      <c r="KPW406" s="366"/>
      <c r="KPX406" s="366"/>
      <c r="KPY406" s="366"/>
      <c r="KPZ406" s="366"/>
      <c r="KQA406" s="366"/>
      <c r="KQB406" s="366"/>
      <c r="KQC406" s="366"/>
      <c r="KQD406" s="366"/>
      <c r="KQE406" s="366"/>
      <c r="KQF406" s="366"/>
      <c r="KQG406" s="366"/>
      <c r="KQH406" s="366"/>
      <c r="KQI406" s="366"/>
      <c r="KQJ406" s="366"/>
      <c r="KQK406" s="366"/>
      <c r="KQL406" s="366"/>
      <c r="KQM406" s="366"/>
      <c r="KQN406" s="366"/>
      <c r="KQO406" s="366"/>
      <c r="KQP406" s="366"/>
      <c r="KQQ406" s="366"/>
      <c r="KQR406" s="366"/>
      <c r="KQS406" s="366"/>
      <c r="KQT406" s="366"/>
      <c r="KQU406" s="366"/>
      <c r="KQV406" s="366"/>
      <c r="KQW406" s="366"/>
      <c r="KQX406" s="366"/>
      <c r="KQY406" s="366"/>
      <c r="KQZ406" s="366"/>
      <c r="KRA406" s="366"/>
      <c r="KRB406" s="366"/>
      <c r="KRC406" s="366"/>
      <c r="KRD406" s="366"/>
      <c r="KRE406" s="366"/>
      <c r="KRF406" s="366"/>
      <c r="KRG406" s="366"/>
      <c r="KRH406" s="366"/>
      <c r="KRI406" s="366"/>
      <c r="KRJ406" s="366"/>
      <c r="KRK406" s="366"/>
      <c r="KRL406" s="366"/>
      <c r="KRM406" s="366"/>
      <c r="KRN406" s="366"/>
      <c r="KRO406" s="366"/>
      <c r="KRP406" s="366"/>
      <c r="KRQ406" s="366"/>
      <c r="KRR406" s="366"/>
      <c r="KRS406" s="366"/>
      <c r="KRT406" s="366"/>
      <c r="KRU406" s="366"/>
      <c r="KRV406" s="366"/>
      <c r="KRW406" s="366"/>
      <c r="KRX406" s="366"/>
      <c r="KRY406" s="366"/>
      <c r="KRZ406" s="366"/>
      <c r="KSA406" s="366"/>
      <c r="KSB406" s="366"/>
      <c r="KSC406" s="366"/>
      <c r="KSD406" s="366"/>
      <c r="KSE406" s="366"/>
      <c r="KSF406" s="366"/>
      <c r="KSG406" s="366"/>
      <c r="KSH406" s="366"/>
      <c r="KSI406" s="366"/>
      <c r="KSJ406" s="366"/>
      <c r="KSK406" s="366"/>
      <c r="KSL406" s="366"/>
      <c r="KSM406" s="366"/>
      <c r="KSN406" s="366"/>
      <c r="KSO406" s="366"/>
      <c r="KSP406" s="366"/>
      <c r="KSQ406" s="366"/>
      <c r="KSR406" s="366"/>
      <c r="KSS406" s="366"/>
      <c r="KST406" s="366"/>
      <c r="KSU406" s="366"/>
      <c r="KSV406" s="366"/>
      <c r="KSW406" s="366"/>
      <c r="KSX406" s="366"/>
      <c r="KSY406" s="366"/>
      <c r="KSZ406" s="366"/>
      <c r="KTA406" s="366"/>
      <c r="KTB406" s="366"/>
      <c r="KTC406" s="366"/>
      <c r="KTD406" s="366"/>
      <c r="KTE406" s="366"/>
      <c r="KTF406" s="366"/>
      <c r="KTG406" s="366"/>
      <c r="KTH406" s="366"/>
      <c r="KTI406" s="366"/>
      <c r="KTJ406" s="366"/>
      <c r="KTK406" s="366"/>
      <c r="KTL406" s="366"/>
      <c r="KTM406" s="366"/>
      <c r="KTN406" s="366"/>
      <c r="KTO406" s="366"/>
      <c r="KTP406" s="366"/>
      <c r="KTQ406" s="366"/>
      <c r="KTR406" s="366"/>
      <c r="KTS406" s="366"/>
      <c r="KTT406" s="366"/>
      <c r="KTU406" s="366"/>
      <c r="KTV406" s="366"/>
      <c r="KTW406" s="366"/>
      <c r="KTX406" s="366"/>
      <c r="KTY406" s="366"/>
      <c r="KTZ406" s="366"/>
      <c r="KUA406" s="366"/>
      <c r="KUB406" s="366"/>
      <c r="KUC406" s="366"/>
      <c r="KUD406" s="366"/>
      <c r="KUE406" s="366"/>
      <c r="KUF406" s="366"/>
      <c r="KUG406" s="366"/>
      <c r="KUH406" s="366"/>
      <c r="KUI406" s="366"/>
      <c r="KUJ406" s="366"/>
      <c r="KUK406" s="366"/>
      <c r="KUL406" s="366"/>
      <c r="KUM406" s="366"/>
      <c r="KUN406" s="366"/>
      <c r="KUO406" s="366"/>
      <c r="KUP406" s="366"/>
      <c r="KUQ406" s="366"/>
      <c r="KUR406" s="366"/>
      <c r="KUS406" s="366"/>
      <c r="KUT406" s="366"/>
      <c r="KUU406" s="366"/>
      <c r="KUV406" s="366"/>
      <c r="KUW406" s="366"/>
      <c r="KUX406" s="366"/>
      <c r="KUY406" s="366"/>
      <c r="KUZ406" s="366"/>
      <c r="KVA406" s="366"/>
      <c r="KVB406" s="366"/>
      <c r="KVC406" s="366"/>
      <c r="KVD406" s="366"/>
      <c r="KVE406" s="366"/>
      <c r="KVF406" s="366"/>
      <c r="KVG406" s="366"/>
      <c r="KVH406" s="366"/>
      <c r="KVI406" s="366"/>
      <c r="KVJ406" s="366"/>
      <c r="KVK406" s="366"/>
      <c r="KVL406" s="366"/>
      <c r="KVM406" s="366"/>
      <c r="KVN406" s="366"/>
      <c r="KVO406" s="366"/>
      <c r="KVP406" s="366"/>
      <c r="KVQ406" s="366"/>
      <c r="KVR406" s="366"/>
      <c r="KVS406" s="366"/>
      <c r="KVT406" s="366"/>
      <c r="KVU406" s="366"/>
      <c r="KVV406" s="366"/>
      <c r="KVW406" s="366"/>
      <c r="KVX406" s="366"/>
      <c r="KVY406" s="366"/>
      <c r="KVZ406" s="366"/>
      <c r="KWA406" s="366"/>
      <c r="KWB406" s="366"/>
      <c r="KWC406" s="366"/>
      <c r="KWD406" s="366"/>
      <c r="KWE406" s="366"/>
      <c r="KWF406" s="366"/>
      <c r="KWG406" s="366"/>
      <c r="KWH406" s="366"/>
      <c r="KWI406" s="366"/>
      <c r="KWJ406" s="366"/>
      <c r="KWK406" s="366"/>
      <c r="KWL406" s="366"/>
      <c r="KWM406" s="366"/>
      <c r="KWN406" s="366"/>
      <c r="KWO406" s="366"/>
      <c r="KWP406" s="366"/>
      <c r="KWQ406" s="366"/>
      <c r="KWR406" s="366"/>
      <c r="KWS406" s="366"/>
      <c r="KWT406" s="366"/>
      <c r="KWU406" s="366"/>
      <c r="KWV406" s="366"/>
      <c r="KWW406" s="366"/>
      <c r="KWX406" s="366"/>
      <c r="KWY406" s="366"/>
      <c r="KWZ406" s="366"/>
      <c r="KXA406" s="366"/>
      <c r="KXB406" s="366"/>
      <c r="KXC406" s="366"/>
      <c r="KXD406" s="366"/>
      <c r="KXE406" s="366"/>
      <c r="KXF406" s="366"/>
      <c r="KXG406" s="366"/>
      <c r="KXH406" s="366"/>
      <c r="KXI406" s="366"/>
      <c r="KXJ406" s="366"/>
      <c r="KXK406" s="366"/>
      <c r="KXL406" s="366"/>
      <c r="KXM406" s="366"/>
      <c r="KXN406" s="366"/>
      <c r="KXO406" s="366"/>
      <c r="KXP406" s="366"/>
      <c r="KXQ406" s="366"/>
      <c r="KXR406" s="366"/>
      <c r="KXS406" s="366"/>
      <c r="KXT406" s="366"/>
      <c r="KXU406" s="366"/>
      <c r="KXV406" s="366"/>
      <c r="KXW406" s="366"/>
      <c r="KXX406" s="366"/>
      <c r="KXY406" s="366"/>
      <c r="KXZ406" s="366"/>
      <c r="KYA406" s="366"/>
      <c r="KYB406" s="366"/>
      <c r="KYC406" s="366"/>
      <c r="KYD406" s="366"/>
      <c r="KYE406" s="366"/>
      <c r="KYF406" s="366"/>
      <c r="KYG406" s="366"/>
      <c r="KYH406" s="366"/>
      <c r="KYI406" s="366"/>
      <c r="KYJ406" s="366"/>
      <c r="KYK406" s="366"/>
      <c r="KYL406" s="366"/>
      <c r="KYM406" s="366"/>
      <c r="KYN406" s="366"/>
      <c r="KYO406" s="366"/>
      <c r="KYP406" s="366"/>
      <c r="KYQ406" s="366"/>
      <c r="KYR406" s="366"/>
      <c r="KYS406" s="366"/>
      <c r="KYT406" s="366"/>
      <c r="KYU406" s="366"/>
      <c r="KYV406" s="366"/>
      <c r="KYW406" s="366"/>
      <c r="KYX406" s="366"/>
      <c r="KYY406" s="366"/>
      <c r="KYZ406" s="366"/>
      <c r="KZA406" s="366"/>
      <c r="KZB406" s="366"/>
      <c r="KZC406" s="366"/>
      <c r="KZD406" s="366"/>
      <c r="KZE406" s="366"/>
      <c r="KZF406" s="366"/>
      <c r="KZG406" s="366"/>
      <c r="KZH406" s="366"/>
      <c r="KZI406" s="366"/>
      <c r="KZJ406" s="366"/>
      <c r="KZK406" s="366"/>
      <c r="KZL406" s="366"/>
      <c r="KZM406" s="366"/>
      <c r="KZN406" s="366"/>
      <c r="KZO406" s="366"/>
      <c r="KZP406" s="366"/>
      <c r="KZQ406" s="366"/>
      <c r="KZR406" s="366"/>
      <c r="KZS406" s="366"/>
      <c r="KZT406" s="366"/>
      <c r="KZU406" s="366"/>
      <c r="KZV406" s="366"/>
      <c r="KZW406" s="366"/>
      <c r="KZX406" s="366"/>
      <c r="KZY406" s="366"/>
      <c r="KZZ406" s="366"/>
      <c r="LAA406" s="366"/>
      <c r="LAB406" s="366"/>
      <c r="LAC406" s="366"/>
      <c r="LAD406" s="366"/>
      <c r="LAE406" s="366"/>
      <c r="LAF406" s="366"/>
      <c r="LAG406" s="366"/>
      <c r="LAH406" s="366"/>
      <c r="LAI406" s="366"/>
      <c r="LAJ406" s="366"/>
      <c r="LAK406" s="366"/>
      <c r="LAL406" s="366"/>
      <c r="LAM406" s="366"/>
      <c r="LAN406" s="366"/>
      <c r="LAO406" s="366"/>
      <c r="LAP406" s="366"/>
      <c r="LAQ406" s="366"/>
      <c r="LAR406" s="366"/>
      <c r="LAS406" s="366"/>
      <c r="LAT406" s="366"/>
      <c r="LAU406" s="366"/>
      <c r="LAV406" s="366"/>
      <c r="LAW406" s="366"/>
      <c r="LAX406" s="366"/>
      <c r="LAY406" s="366"/>
      <c r="LAZ406" s="366"/>
      <c r="LBA406" s="366"/>
      <c r="LBB406" s="366"/>
      <c r="LBC406" s="366"/>
      <c r="LBD406" s="366"/>
      <c r="LBE406" s="366"/>
      <c r="LBF406" s="366"/>
      <c r="LBG406" s="366"/>
      <c r="LBH406" s="366"/>
      <c r="LBI406" s="366"/>
      <c r="LBJ406" s="366"/>
      <c r="LBK406" s="366"/>
      <c r="LBL406" s="366"/>
      <c r="LBM406" s="366"/>
      <c r="LBN406" s="366"/>
      <c r="LBO406" s="366"/>
      <c r="LBP406" s="366"/>
      <c r="LBQ406" s="366"/>
      <c r="LBR406" s="366"/>
      <c r="LBS406" s="366"/>
      <c r="LBT406" s="366"/>
      <c r="LBU406" s="366"/>
      <c r="LBV406" s="366"/>
      <c r="LBW406" s="366"/>
      <c r="LBX406" s="366"/>
      <c r="LBY406" s="366"/>
      <c r="LBZ406" s="366"/>
      <c r="LCA406" s="366"/>
      <c r="LCB406" s="366"/>
      <c r="LCC406" s="366"/>
      <c r="LCD406" s="366"/>
      <c r="LCE406" s="366"/>
      <c r="LCF406" s="366"/>
      <c r="LCG406" s="366"/>
      <c r="LCH406" s="366"/>
      <c r="LCI406" s="366"/>
      <c r="LCJ406" s="366"/>
      <c r="LCK406" s="366"/>
      <c r="LCL406" s="366"/>
      <c r="LCM406" s="366"/>
      <c r="LCN406" s="366"/>
      <c r="LCO406" s="366"/>
      <c r="LCP406" s="366"/>
      <c r="LCQ406" s="366"/>
      <c r="LCR406" s="366"/>
      <c r="LCS406" s="366"/>
      <c r="LCT406" s="366"/>
      <c r="LCU406" s="366"/>
      <c r="LCV406" s="366"/>
      <c r="LCW406" s="366"/>
      <c r="LCX406" s="366"/>
      <c r="LCY406" s="366"/>
      <c r="LCZ406" s="366"/>
      <c r="LDA406" s="366"/>
      <c r="LDB406" s="366"/>
      <c r="LDC406" s="366"/>
      <c r="LDD406" s="366"/>
      <c r="LDE406" s="366"/>
      <c r="LDF406" s="366"/>
      <c r="LDG406" s="366"/>
      <c r="LDH406" s="366"/>
      <c r="LDI406" s="366"/>
      <c r="LDJ406" s="366"/>
      <c r="LDK406" s="366"/>
      <c r="LDL406" s="366"/>
      <c r="LDM406" s="366"/>
      <c r="LDN406" s="366"/>
      <c r="LDO406" s="366"/>
      <c r="LDP406" s="366"/>
      <c r="LDQ406" s="366"/>
      <c r="LDR406" s="366"/>
      <c r="LDS406" s="366"/>
      <c r="LDT406" s="366"/>
      <c r="LDU406" s="366"/>
      <c r="LDV406" s="366"/>
      <c r="LDW406" s="366"/>
      <c r="LDX406" s="366"/>
      <c r="LDY406" s="366"/>
      <c r="LDZ406" s="366"/>
      <c r="LEA406" s="366"/>
      <c r="LEB406" s="366"/>
      <c r="LEC406" s="366"/>
      <c r="LED406" s="366"/>
      <c r="LEE406" s="366"/>
      <c r="LEF406" s="366"/>
      <c r="LEG406" s="366"/>
      <c r="LEH406" s="366"/>
      <c r="LEI406" s="366"/>
      <c r="LEJ406" s="366"/>
      <c r="LEK406" s="366"/>
      <c r="LEL406" s="366"/>
      <c r="LEM406" s="366"/>
      <c r="LEN406" s="366"/>
      <c r="LEO406" s="366"/>
      <c r="LEP406" s="366"/>
      <c r="LEQ406" s="366"/>
      <c r="LER406" s="366"/>
      <c r="LES406" s="366"/>
      <c r="LET406" s="366"/>
      <c r="LEU406" s="366"/>
      <c r="LEV406" s="366"/>
      <c r="LEW406" s="366"/>
      <c r="LEX406" s="366"/>
      <c r="LEY406" s="366"/>
      <c r="LEZ406" s="366"/>
      <c r="LFA406" s="366"/>
      <c r="LFB406" s="366"/>
      <c r="LFC406" s="366"/>
      <c r="LFD406" s="366"/>
      <c r="LFE406" s="366"/>
      <c r="LFF406" s="366"/>
      <c r="LFG406" s="366"/>
      <c r="LFH406" s="366"/>
      <c r="LFI406" s="366"/>
      <c r="LFJ406" s="366"/>
      <c r="LFK406" s="366"/>
      <c r="LFL406" s="366"/>
      <c r="LFM406" s="366"/>
      <c r="LFN406" s="366"/>
      <c r="LFO406" s="366"/>
      <c r="LFP406" s="366"/>
      <c r="LFQ406" s="366"/>
      <c r="LFR406" s="366"/>
      <c r="LFS406" s="366"/>
      <c r="LFT406" s="366"/>
      <c r="LFU406" s="366"/>
      <c r="LFV406" s="366"/>
      <c r="LFW406" s="366"/>
      <c r="LFX406" s="366"/>
      <c r="LFY406" s="366"/>
      <c r="LFZ406" s="366"/>
      <c r="LGA406" s="366"/>
      <c r="LGB406" s="366"/>
      <c r="LGC406" s="366"/>
      <c r="LGD406" s="366"/>
      <c r="LGE406" s="366"/>
      <c r="LGF406" s="366"/>
      <c r="LGG406" s="366"/>
      <c r="LGH406" s="366"/>
      <c r="LGI406" s="366"/>
      <c r="LGJ406" s="366"/>
      <c r="LGK406" s="366"/>
      <c r="LGL406" s="366"/>
      <c r="LGM406" s="366"/>
      <c r="LGN406" s="366"/>
      <c r="LGO406" s="366"/>
      <c r="LGP406" s="366"/>
      <c r="LGQ406" s="366"/>
      <c r="LGR406" s="366"/>
      <c r="LGS406" s="366"/>
      <c r="LGT406" s="366"/>
      <c r="LGU406" s="366"/>
      <c r="LGV406" s="366"/>
      <c r="LGW406" s="366"/>
      <c r="LGX406" s="366"/>
      <c r="LGY406" s="366"/>
      <c r="LGZ406" s="366"/>
      <c r="LHA406" s="366"/>
      <c r="LHB406" s="366"/>
      <c r="LHC406" s="366"/>
      <c r="LHD406" s="366"/>
      <c r="LHE406" s="366"/>
      <c r="LHF406" s="366"/>
      <c r="LHG406" s="366"/>
      <c r="LHH406" s="366"/>
      <c r="LHI406" s="366"/>
      <c r="LHJ406" s="366"/>
      <c r="LHK406" s="366"/>
      <c r="LHL406" s="366"/>
      <c r="LHM406" s="366"/>
      <c r="LHN406" s="366"/>
      <c r="LHO406" s="366"/>
      <c r="LHP406" s="366"/>
      <c r="LHQ406" s="366"/>
      <c r="LHR406" s="366"/>
      <c r="LHS406" s="366"/>
      <c r="LHT406" s="366"/>
      <c r="LHU406" s="366"/>
      <c r="LHV406" s="366"/>
      <c r="LHW406" s="366"/>
      <c r="LHX406" s="366"/>
      <c r="LHY406" s="366"/>
      <c r="LHZ406" s="366"/>
      <c r="LIA406" s="366"/>
      <c r="LIB406" s="366"/>
      <c r="LIC406" s="366"/>
      <c r="LID406" s="366"/>
      <c r="LIE406" s="366"/>
      <c r="LIF406" s="366"/>
      <c r="LIG406" s="366"/>
      <c r="LIH406" s="366"/>
      <c r="LII406" s="366"/>
      <c r="LIJ406" s="366"/>
      <c r="LIK406" s="366"/>
      <c r="LIL406" s="366"/>
      <c r="LIM406" s="366"/>
      <c r="LIN406" s="366"/>
      <c r="LIO406" s="366"/>
      <c r="LIP406" s="366"/>
      <c r="LIQ406" s="366"/>
      <c r="LIR406" s="366"/>
      <c r="LIS406" s="366"/>
      <c r="LIT406" s="366"/>
      <c r="LIU406" s="366"/>
      <c r="LIV406" s="366"/>
      <c r="LIW406" s="366"/>
      <c r="LIX406" s="366"/>
      <c r="LIY406" s="366"/>
      <c r="LIZ406" s="366"/>
      <c r="LJA406" s="366"/>
      <c r="LJB406" s="366"/>
      <c r="LJC406" s="366"/>
      <c r="LJD406" s="366"/>
      <c r="LJE406" s="366"/>
      <c r="LJF406" s="366"/>
      <c r="LJG406" s="366"/>
      <c r="LJH406" s="366"/>
      <c r="LJI406" s="366"/>
      <c r="LJJ406" s="366"/>
      <c r="LJK406" s="366"/>
      <c r="LJL406" s="366"/>
      <c r="LJM406" s="366"/>
      <c r="LJN406" s="366"/>
      <c r="LJO406" s="366"/>
      <c r="LJP406" s="366"/>
      <c r="LJQ406" s="366"/>
      <c r="LJR406" s="366"/>
      <c r="LJS406" s="366"/>
      <c r="LJT406" s="366"/>
      <c r="LJU406" s="366"/>
      <c r="LJV406" s="366"/>
      <c r="LJW406" s="366"/>
      <c r="LJX406" s="366"/>
      <c r="LJY406" s="366"/>
      <c r="LJZ406" s="366"/>
      <c r="LKA406" s="366"/>
      <c r="LKB406" s="366"/>
      <c r="LKC406" s="366"/>
      <c r="LKD406" s="366"/>
      <c r="LKE406" s="366"/>
      <c r="LKF406" s="366"/>
      <c r="LKG406" s="366"/>
      <c r="LKH406" s="366"/>
      <c r="LKI406" s="366"/>
      <c r="LKJ406" s="366"/>
      <c r="LKK406" s="366"/>
      <c r="LKL406" s="366"/>
      <c r="LKM406" s="366"/>
      <c r="LKN406" s="366"/>
      <c r="LKO406" s="366"/>
      <c r="LKP406" s="366"/>
      <c r="LKQ406" s="366"/>
      <c r="LKR406" s="366"/>
      <c r="LKS406" s="366"/>
      <c r="LKT406" s="366"/>
      <c r="LKU406" s="366"/>
      <c r="LKV406" s="366"/>
      <c r="LKW406" s="366"/>
      <c r="LKX406" s="366"/>
      <c r="LKY406" s="366"/>
      <c r="LKZ406" s="366"/>
      <c r="LLA406" s="366"/>
      <c r="LLB406" s="366"/>
      <c r="LLC406" s="366"/>
      <c r="LLD406" s="366"/>
      <c r="LLE406" s="366"/>
      <c r="LLF406" s="366"/>
      <c r="LLG406" s="366"/>
      <c r="LLH406" s="366"/>
      <c r="LLI406" s="366"/>
      <c r="LLJ406" s="366"/>
      <c r="LLK406" s="366"/>
      <c r="LLL406" s="366"/>
      <c r="LLM406" s="366"/>
      <c r="LLN406" s="366"/>
      <c r="LLO406" s="366"/>
      <c r="LLP406" s="366"/>
      <c r="LLQ406" s="366"/>
      <c r="LLR406" s="366"/>
      <c r="LLS406" s="366"/>
      <c r="LLT406" s="366"/>
      <c r="LLU406" s="366"/>
      <c r="LLV406" s="366"/>
      <c r="LLW406" s="366"/>
      <c r="LLX406" s="366"/>
      <c r="LLY406" s="366"/>
      <c r="LLZ406" s="366"/>
      <c r="LMA406" s="366"/>
      <c r="LMB406" s="366"/>
      <c r="LMC406" s="366"/>
      <c r="LMD406" s="366"/>
      <c r="LME406" s="366"/>
      <c r="LMF406" s="366"/>
      <c r="LMG406" s="366"/>
      <c r="LMH406" s="366"/>
      <c r="LMI406" s="366"/>
      <c r="LMJ406" s="366"/>
      <c r="LMK406" s="366"/>
      <c r="LML406" s="366"/>
      <c r="LMM406" s="366"/>
      <c r="LMN406" s="366"/>
      <c r="LMO406" s="366"/>
      <c r="LMP406" s="366"/>
      <c r="LMQ406" s="366"/>
      <c r="LMR406" s="366"/>
      <c r="LMS406" s="366"/>
      <c r="LMT406" s="366"/>
      <c r="LMU406" s="366"/>
      <c r="LMV406" s="366"/>
      <c r="LMW406" s="366"/>
      <c r="LMX406" s="366"/>
      <c r="LMY406" s="366"/>
      <c r="LMZ406" s="366"/>
      <c r="LNA406" s="366"/>
      <c r="LNB406" s="366"/>
      <c r="LNC406" s="366"/>
      <c r="LND406" s="366"/>
      <c r="LNE406" s="366"/>
      <c r="LNF406" s="366"/>
      <c r="LNG406" s="366"/>
      <c r="LNH406" s="366"/>
      <c r="LNI406" s="366"/>
      <c r="LNJ406" s="366"/>
      <c r="LNK406" s="366"/>
      <c r="LNL406" s="366"/>
      <c r="LNM406" s="366"/>
      <c r="LNN406" s="366"/>
      <c r="LNO406" s="366"/>
      <c r="LNP406" s="366"/>
      <c r="LNQ406" s="366"/>
      <c r="LNR406" s="366"/>
      <c r="LNS406" s="366"/>
      <c r="LNT406" s="366"/>
      <c r="LNU406" s="366"/>
      <c r="LNV406" s="366"/>
      <c r="LNW406" s="366"/>
      <c r="LNX406" s="366"/>
      <c r="LNY406" s="366"/>
      <c r="LNZ406" s="366"/>
      <c r="LOA406" s="366"/>
      <c r="LOB406" s="366"/>
      <c r="LOC406" s="366"/>
      <c r="LOD406" s="366"/>
      <c r="LOE406" s="366"/>
      <c r="LOF406" s="366"/>
      <c r="LOG406" s="366"/>
      <c r="LOH406" s="366"/>
      <c r="LOI406" s="366"/>
      <c r="LOJ406" s="366"/>
      <c r="LOK406" s="366"/>
      <c r="LOL406" s="366"/>
      <c r="LOM406" s="366"/>
      <c r="LON406" s="366"/>
      <c r="LOO406" s="366"/>
      <c r="LOP406" s="366"/>
      <c r="LOQ406" s="366"/>
      <c r="LOR406" s="366"/>
      <c r="LOS406" s="366"/>
      <c r="LOT406" s="366"/>
      <c r="LOU406" s="366"/>
      <c r="LOV406" s="366"/>
      <c r="LOW406" s="366"/>
      <c r="LOX406" s="366"/>
      <c r="LOY406" s="366"/>
      <c r="LOZ406" s="366"/>
      <c r="LPA406" s="366"/>
      <c r="LPB406" s="366"/>
      <c r="LPC406" s="366"/>
      <c r="LPD406" s="366"/>
      <c r="LPE406" s="366"/>
      <c r="LPF406" s="366"/>
      <c r="LPG406" s="366"/>
      <c r="LPH406" s="366"/>
      <c r="LPI406" s="366"/>
      <c r="LPJ406" s="366"/>
      <c r="LPK406" s="366"/>
      <c r="LPL406" s="366"/>
      <c r="LPM406" s="366"/>
      <c r="LPN406" s="366"/>
      <c r="LPO406" s="366"/>
      <c r="LPP406" s="366"/>
      <c r="LPQ406" s="366"/>
      <c r="LPR406" s="366"/>
      <c r="LPS406" s="366"/>
      <c r="LPT406" s="366"/>
      <c r="LPU406" s="366"/>
      <c r="LPV406" s="366"/>
      <c r="LPW406" s="366"/>
      <c r="LPX406" s="366"/>
      <c r="LPY406" s="366"/>
      <c r="LPZ406" s="366"/>
      <c r="LQA406" s="366"/>
      <c r="LQB406" s="366"/>
      <c r="LQC406" s="366"/>
      <c r="LQD406" s="366"/>
      <c r="LQE406" s="366"/>
      <c r="LQF406" s="366"/>
      <c r="LQG406" s="366"/>
      <c r="LQH406" s="366"/>
      <c r="LQI406" s="366"/>
      <c r="LQJ406" s="366"/>
      <c r="LQK406" s="366"/>
      <c r="LQL406" s="366"/>
      <c r="LQM406" s="366"/>
      <c r="LQN406" s="366"/>
      <c r="LQO406" s="366"/>
      <c r="LQP406" s="366"/>
      <c r="LQQ406" s="366"/>
      <c r="LQR406" s="366"/>
      <c r="LQS406" s="366"/>
      <c r="LQT406" s="366"/>
      <c r="LQU406" s="366"/>
      <c r="LQV406" s="366"/>
      <c r="LQW406" s="366"/>
      <c r="LQX406" s="366"/>
      <c r="LQY406" s="366"/>
      <c r="LQZ406" s="366"/>
      <c r="LRA406" s="366"/>
      <c r="LRB406" s="366"/>
      <c r="LRC406" s="366"/>
      <c r="LRD406" s="366"/>
      <c r="LRE406" s="366"/>
      <c r="LRF406" s="366"/>
      <c r="LRG406" s="366"/>
      <c r="LRH406" s="366"/>
      <c r="LRI406" s="366"/>
      <c r="LRJ406" s="366"/>
      <c r="LRK406" s="366"/>
      <c r="LRL406" s="366"/>
      <c r="LRM406" s="366"/>
      <c r="LRN406" s="366"/>
      <c r="LRO406" s="366"/>
      <c r="LRP406" s="366"/>
      <c r="LRQ406" s="366"/>
      <c r="LRR406" s="366"/>
      <c r="LRS406" s="366"/>
      <c r="LRT406" s="366"/>
      <c r="LRU406" s="366"/>
      <c r="LRV406" s="366"/>
      <c r="LRW406" s="366"/>
      <c r="LRX406" s="366"/>
      <c r="LRY406" s="366"/>
      <c r="LRZ406" s="366"/>
      <c r="LSA406" s="366"/>
      <c r="LSB406" s="366"/>
      <c r="LSC406" s="366"/>
      <c r="LSD406" s="366"/>
      <c r="LSE406" s="366"/>
      <c r="LSF406" s="366"/>
      <c r="LSG406" s="366"/>
      <c r="LSH406" s="366"/>
      <c r="LSI406" s="366"/>
      <c r="LSJ406" s="366"/>
      <c r="LSK406" s="366"/>
      <c r="LSL406" s="366"/>
      <c r="LSM406" s="366"/>
      <c r="LSN406" s="366"/>
      <c r="LSO406" s="366"/>
      <c r="LSP406" s="366"/>
      <c r="LSQ406" s="366"/>
      <c r="LSR406" s="366"/>
      <c r="LSS406" s="366"/>
      <c r="LST406" s="366"/>
      <c r="LSU406" s="366"/>
      <c r="LSV406" s="366"/>
      <c r="LSW406" s="366"/>
      <c r="LSX406" s="366"/>
      <c r="LSY406" s="366"/>
      <c r="LSZ406" s="366"/>
      <c r="LTA406" s="366"/>
      <c r="LTB406" s="366"/>
      <c r="LTC406" s="366"/>
      <c r="LTD406" s="366"/>
      <c r="LTE406" s="366"/>
      <c r="LTF406" s="366"/>
      <c r="LTG406" s="366"/>
      <c r="LTH406" s="366"/>
      <c r="LTI406" s="366"/>
      <c r="LTJ406" s="366"/>
      <c r="LTK406" s="366"/>
      <c r="LTL406" s="366"/>
      <c r="LTM406" s="366"/>
      <c r="LTN406" s="366"/>
      <c r="LTO406" s="366"/>
      <c r="LTP406" s="366"/>
      <c r="LTQ406" s="366"/>
      <c r="LTR406" s="366"/>
      <c r="LTS406" s="366"/>
      <c r="LTT406" s="366"/>
      <c r="LTU406" s="366"/>
      <c r="LTV406" s="366"/>
      <c r="LTW406" s="366"/>
      <c r="LTX406" s="366"/>
      <c r="LTY406" s="366"/>
      <c r="LTZ406" s="366"/>
      <c r="LUA406" s="366"/>
      <c r="LUB406" s="366"/>
      <c r="LUC406" s="366"/>
      <c r="LUD406" s="366"/>
      <c r="LUE406" s="366"/>
      <c r="LUF406" s="366"/>
      <c r="LUG406" s="366"/>
      <c r="LUH406" s="366"/>
      <c r="LUI406" s="366"/>
      <c r="LUJ406" s="366"/>
      <c r="LUK406" s="366"/>
      <c r="LUL406" s="366"/>
      <c r="LUM406" s="366"/>
      <c r="LUN406" s="366"/>
      <c r="LUO406" s="366"/>
      <c r="LUP406" s="366"/>
      <c r="LUQ406" s="366"/>
      <c r="LUR406" s="366"/>
      <c r="LUS406" s="366"/>
      <c r="LUT406" s="366"/>
      <c r="LUU406" s="366"/>
      <c r="LUV406" s="366"/>
      <c r="LUW406" s="366"/>
      <c r="LUX406" s="366"/>
      <c r="LUY406" s="366"/>
      <c r="LUZ406" s="366"/>
      <c r="LVA406" s="366"/>
      <c r="LVB406" s="366"/>
      <c r="LVC406" s="366"/>
      <c r="LVD406" s="366"/>
      <c r="LVE406" s="366"/>
      <c r="LVF406" s="366"/>
      <c r="LVG406" s="366"/>
      <c r="LVH406" s="366"/>
      <c r="LVI406" s="366"/>
      <c r="LVJ406" s="366"/>
      <c r="LVK406" s="366"/>
      <c r="LVL406" s="366"/>
      <c r="LVM406" s="366"/>
      <c r="LVN406" s="366"/>
      <c r="LVO406" s="366"/>
      <c r="LVP406" s="366"/>
      <c r="LVQ406" s="366"/>
      <c r="LVR406" s="366"/>
      <c r="LVS406" s="366"/>
      <c r="LVT406" s="366"/>
      <c r="LVU406" s="366"/>
      <c r="LVV406" s="366"/>
      <c r="LVW406" s="366"/>
      <c r="LVX406" s="366"/>
      <c r="LVY406" s="366"/>
      <c r="LVZ406" s="366"/>
      <c r="LWA406" s="366"/>
      <c r="LWB406" s="366"/>
      <c r="LWC406" s="366"/>
      <c r="LWD406" s="366"/>
      <c r="LWE406" s="366"/>
      <c r="LWF406" s="366"/>
      <c r="LWG406" s="366"/>
      <c r="LWH406" s="366"/>
      <c r="LWI406" s="366"/>
      <c r="LWJ406" s="366"/>
      <c r="LWK406" s="366"/>
      <c r="LWL406" s="366"/>
      <c r="LWM406" s="366"/>
      <c r="LWN406" s="366"/>
      <c r="LWO406" s="366"/>
      <c r="LWP406" s="366"/>
      <c r="LWQ406" s="366"/>
      <c r="LWR406" s="366"/>
      <c r="LWS406" s="366"/>
      <c r="LWT406" s="366"/>
      <c r="LWU406" s="366"/>
      <c r="LWV406" s="366"/>
      <c r="LWW406" s="366"/>
      <c r="LWX406" s="366"/>
      <c r="LWY406" s="366"/>
      <c r="LWZ406" s="366"/>
      <c r="LXA406" s="366"/>
      <c r="LXB406" s="366"/>
      <c r="LXC406" s="366"/>
      <c r="LXD406" s="366"/>
      <c r="LXE406" s="366"/>
      <c r="LXF406" s="366"/>
      <c r="LXG406" s="366"/>
      <c r="LXH406" s="366"/>
      <c r="LXI406" s="366"/>
      <c r="LXJ406" s="366"/>
      <c r="LXK406" s="366"/>
      <c r="LXL406" s="366"/>
      <c r="LXM406" s="366"/>
      <c r="LXN406" s="366"/>
      <c r="LXO406" s="366"/>
      <c r="LXP406" s="366"/>
      <c r="LXQ406" s="366"/>
      <c r="LXR406" s="366"/>
      <c r="LXS406" s="366"/>
      <c r="LXT406" s="366"/>
      <c r="LXU406" s="366"/>
      <c r="LXV406" s="366"/>
      <c r="LXW406" s="366"/>
      <c r="LXX406" s="366"/>
      <c r="LXY406" s="366"/>
      <c r="LXZ406" s="366"/>
      <c r="LYA406" s="366"/>
      <c r="LYB406" s="366"/>
      <c r="LYC406" s="366"/>
      <c r="LYD406" s="366"/>
      <c r="LYE406" s="366"/>
      <c r="LYF406" s="366"/>
      <c r="LYG406" s="366"/>
      <c r="LYH406" s="366"/>
      <c r="LYI406" s="366"/>
      <c r="LYJ406" s="366"/>
      <c r="LYK406" s="366"/>
      <c r="LYL406" s="366"/>
      <c r="LYM406" s="366"/>
      <c r="LYN406" s="366"/>
      <c r="LYO406" s="366"/>
      <c r="LYP406" s="366"/>
      <c r="LYQ406" s="366"/>
      <c r="LYR406" s="366"/>
      <c r="LYS406" s="366"/>
      <c r="LYT406" s="366"/>
      <c r="LYU406" s="366"/>
      <c r="LYV406" s="366"/>
      <c r="LYW406" s="366"/>
      <c r="LYX406" s="366"/>
      <c r="LYY406" s="366"/>
      <c r="LYZ406" s="366"/>
      <c r="LZA406" s="366"/>
      <c r="LZB406" s="366"/>
      <c r="LZC406" s="366"/>
      <c r="LZD406" s="366"/>
      <c r="LZE406" s="366"/>
      <c r="LZF406" s="366"/>
      <c r="LZG406" s="366"/>
      <c r="LZH406" s="366"/>
      <c r="LZI406" s="366"/>
      <c r="LZJ406" s="366"/>
      <c r="LZK406" s="366"/>
      <c r="LZL406" s="366"/>
      <c r="LZM406" s="366"/>
      <c r="LZN406" s="366"/>
      <c r="LZO406" s="366"/>
      <c r="LZP406" s="366"/>
      <c r="LZQ406" s="366"/>
      <c r="LZR406" s="366"/>
      <c r="LZS406" s="366"/>
      <c r="LZT406" s="366"/>
      <c r="LZU406" s="366"/>
      <c r="LZV406" s="366"/>
      <c r="LZW406" s="366"/>
      <c r="LZX406" s="366"/>
      <c r="LZY406" s="366"/>
      <c r="LZZ406" s="366"/>
      <c r="MAA406" s="366"/>
      <c r="MAB406" s="366"/>
      <c r="MAC406" s="366"/>
      <c r="MAD406" s="366"/>
      <c r="MAE406" s="366"/>
      <c r="MAF406" s="366"/>
      <c r="MAG406" s="366"/>
      <c r="MAH406" s="366"/>
      <c r="MAI406" s="366"/>
      <c r="MAJ406" s="366"/>
      <c r="MAK406" s="366"/>
      <c r="MAL406" s="366"/>
      <c r="MAM406" s="366"/>
      <c r="MAN406" s="366"/>
      <c r="MAO406" s="366"/>
      <c r="MAP406" s="366"/>
      <c r="MAQ406" s="366"/>
      <c r="MAR406" s="366"/>
      <c r="MAS406" s="366"/>
      <c r="MAT406" s="366"/>
      <c r="MAU406" s="366"/>
      <c r="MAV406" s="366"/>
      <c r="MAW406" s="366"/>
      <c r="MAX406" s="366"/>
      <c r="MAY406" s="366"/>
      <c r="MAZ406" s="366"/>
      <c r="MBA406" s="366"/>
      <c r="MBB406" s="366"/>
      <c r="MBC406" s="366"/>
      <c r="MBD406" s="366"/>
      <c r="MBE406" s="366"/>
      <c r="MBF406" s="366"/>
      <c r="MBG406" s="366"/>
      <c r="MBH406" s="366"/>
      <c r="MBI406" s="366"/>
      <c r="MBJ406" s="366"/>
      <c r="MBK406" s="366"/>
      <c r="MBL406" s="366"/>
      <c r="MBM406" s="366"/>
      <c r="MBN406" s="366"/>
      <c r="MBO406" s="366"/>
      <c r="MBP406" s="366"/>
      <c r="MBQ406" s="366"/>
      <c r="MBR406" s="366"/>
      <c r="MBS406" s="366"/>
      <c r="MBT406" s="366"/>
      <c r="MBU406" s="366"/>
      <c r="MBV406" s="366"/>
      <c r="MBW406" s="366"/>
      <c r="MBX406" s="366"/>
      <c r="MBY406" s="366"/>
      <c r="MBZ406" s="366"/>
      <c r="MCA406" s="366"/>
      <c r="MCB406" s="366"/>
      <c r="MCC406" s="366"/>
      <c r="MCD406" s="366"/>
      <c r="MCE406" s="366"/>
      <c r="MCF406" s="366"/>
      <c r="MCG406" s="366"/>
      <c r="MCH406" s="366"/>
      <c r="MCI406" s="366"/>
      <c r="MCJ406" s="366"/>
      <c r="MCK406" s="366"/>
      <c r="MCL406" s="366"/>
      <c r="MCM406" s="366"/>
      <c r="MCN406" s="366"/>
      <c r="MCO406" s="366"/>
      <c r="MCP406" s="366"/>
      <c r="MCQ406" s="366"/>
      <c r="MCR406" s="366"/>
      <c r="MCS406" s="366"/>
      <c r="MCT406" s="366"/>
      <c r="MCU406" s="366"/>
      <c r="MCV406" s="366"/>
      <c r="MCW406" s="366"/>
      <c r="MCX406" s="366"/>
      <c r="MCY406" s="366"/>
      <c r="MCZ406" s="366"/>
      <c r="MDA406" s="366"/>
      <c r="MDB406" s="366"/>
      <c r="MDC406" s="366"/>
      <c r="MDD406" s="366"/>
      <c r="MDE406" s="366"/>
      <c r="MDF406" s="366"/>
      <c r="MDG406" s="366"/>
      <c r="MDH406" s="366"/>
      <c r="MDI406" s="366"/>
      <c r="MDJ406" s="366"/>
      <c r="MDK406" s="366"/>
      <c r="MDL406" s="366"/>
      <c r="MDM406" s="366"/>
      <c r="MDN406" s="366"/>
      <c r="MDO406" s="366"/>
      <c r="MDP406" s="366"/>
      <c r="MDQ406" s="366"/>
      <c r="MDR406" s="366"/>
      <c r="MDS406" s="366"/>
      <c r="MDT406" s="366"/>
      <c r="MDU406" s="366"/>
      <c r="MDV406" s="366"/>
      <c r="MDW406" s="366"/>
      <c r="MDX406" s="366"/>
      <c r="MDY406" s="366"/>
      <c r="MDZ406" s="366"/>
      <c r="MEA406" s="366"/>
      <c r="MEB406" s="366"/>
      <c r="MEC406" s="366"/>
      <c r="MED406" s="366"/>
      <c r="MEE406" s="366"/>
      <c r="MEF406" s="366"/>
      <c r="MEG406" s="366"/>
      <c r="MEH406" s="366"/>
      <c r="MEI406" s="366"/>
      <c r="MEJ406" s="366"/>
      <c r="MEK406" s="366"/>
      <c r="MEL406" s="366"/>
      <c r="MEM406" s="366"/>
      <c r="MEN406" s="366"/>
      <c r="MEO406" s="366"/>
      <c r="MEP406" s="366"/>
      <c r="MEQ406" s="366"/>
      <c r="MER406" s="366"/>
      <c r="MES406" s="366"/>
      <c r="MET406" s="366"/>
      <c r="MEU406" s="366"/>
      <c r="MEV406" s="366"/>
      <c r="MEW406" s="366"/>
      <c r="MEX406" s="366"/>
      <c r="MEY406" s="366"/>
      <c r="MEZ406" s="366"/>
      <c r="MFA406" s="366"/>
      <c r="MFB406" s="366"/>
      <c r="MFC406" s="366"/>
      <c r="MFD406" s="366"/>
      <c r="MFE406" s="366"/>
      <c r="MFF406" s="366"/>
      <c r="MFG406" s="366"/>
      <c r="MFH406" s="366"/>
      <c r="MFI406" s="366"/>
      <c r="MFJ406" s="366"/>
      <c r="MFK406" s="366"/>
      <c r="MFL406" s="366"/>
      <c r="MFM406" s="366"/>
      <c r="MFN406" s="366"/>
      <c r="MFO406" s="366"/>
      <c r="MFP406" s="366"/>
      <c r="MFQ406" s="366"/>
      <c r="MFR406" s="366"/>
      <c r="MFS406" s="366"/>
      <c r="MFT406" s="366"/>
      <c r="MFU406" s="366"/>
      <c r="MFV406" s="366"/>
      <c r="MFW406" s="366"/>
      <c r="MFX406" s="366"/>
      <c r="MFY406" s="366"/>
      <c r="MFZ406" s="366"/>
      <c r="MGA406" s="366"/>
      <c r="MGB406" s="366"/>
      <c r="MGC406" s="366"/>
      <c r="MGD406" s="366"/>
      <c r="MGE406" s="366"/>
      <c r="MGF406" s="366"/>
      <c r="MGG406" s="366"/>
      <c r="MGH406" s="366"/>
      <c r="MGI406" s="366"/>
      <c r="MGJ406" s="366"/>
      <c r="MGK406" s="366"/>
      <c r="MGL406" s="366"/>
      <c r="MGM406" s="366"/>
      <c r="MGN406" s="366"/>
      <c r="MGO406" s="366"/>
      <c r="MGP406" s="366"/>
      <c r="MGQ406" s="366"/>
      <c r="MGR406" s="366"/>
      <c r="MGS406" s="366"/>
      <c r="MGT406" s="366"/>
      <c r="MGU406" s="366"/>
      <c r="MGV406" s="366"/>
      <c r="MGW406" s="366"/>
      <c r="MGX406" s="366"/>
      <c r="MGY406" s="366"/>
      <c r="MGZ406" s="366"/>
      <c r="MHA406" s="366"/>
      <c r="MHB406" s="366"/>
      <c r="MHC406" s="366"/>
      <c r="MHD406" s="366"/>
      <c r="MHE406" s="366"/>
      <c r="MHF406" s="366"/>
      <c r="MHG406" s="366"/>
      <c r="MHH406" s="366"/>
      <c r="MHI406" s="366"/>
      <c r="MHJ406" s="366"/>
      <c r="MHK406" s="366"/>
      <c r="MHL406" s="366"/>
      <c r="MHM406" s="366"/>
      <c r="MHN406" s="366"/>
      <c r="MHO406" s="366"/>
      <c r="MHP406" s="366"/>
      <c r="MHQ406" s="366"/>
      <c r="MHR406" s="366"/>
      <c r="MHS406" s="366"/>
      <c r="MHT406" s="366"/>
      <c r="MHU406" s="366"/>
      <c r="MHV406" s="366"/>
      <c r="MHW406" s="366"/>
      <c r="MHX406" s="366"/>
      <c r="MHY406" s="366"/>
      <c r="MHZ406" s="366"/>
      <c r="MIA406" s="366"/>
      <c r="MIB406" s="366"/>
      <c r="MIC406" s="366"/>
      <c r="MID406" s="366"/>
      <c r="MIE406" s="366"/>
      <c r="MIF406" s="366"/>
      <c r="MIG406" s="366"/>
      <c r="MIH406" s="366"/>
      <c r="MII406" s="366"/>
      <c r="MIJ406" s="366"/>
      <c r="MIK406" s="366"/>
      <c r="MIL406" s="366"/>
      <c r="MIM406" s="366"/>
      <c r="MIN406" s="366"/>
      <c r="MIO406" s="366"/>
      <c r="MIP406" s="366"/>
      <c r="MIQ406" s="366"/>
      <c r="MIR406" s="366"/>
      <c r="MIS406" s="366"/>
      <c r="MIT406" s="366"/>
      <c r="MIU406" s="366"/>
      <c r="MIV406" s="366"/>
      <c r="MIW406" s="366"/>
      <c r="MIX406" s="366"/>
      <c r="MIY406" s="366"/>
      <c r="MIZ406" s="366"/>
      <c r="MJA406" s="366"/>
      <c r="MJB406" s="366"/>
      <c r="MJC406" s="366"/>
      <c r="MJD406" s="366"/>
      <c r="MJE406" s="366"/>
      <c r="MJF406" s="366"/>
      <c r="MJG406" s="366"/>
      <c r="MJH406" s="366"/>
      <c r="MJI406" s="366"/>
      <c r="MJJ406" s="366"/>
      <c r="MJK406" s="366"/>
      <c r="MJL406" s="366"/>
      <c r="MJM406" s="366"/>
      <c r="MJN406" s="366"/>
      <c r="MJO406" s="366"/>
      <c r="MJP406" s="366"/>
      <c r="MJQ406" s="366"/>
      <c r="MJR406" s="366"/>
      <c r="MJS406" s="366"/>
      <c r="MJT406" s="366"/>
      <c r="MJU406" s="366"/>
      <c r="MJV406" s="366"/>
      <c r="MJW406" s="366"/>
      <c r="MJX406" s="366"/>
      <c r="MJY406" s="366"/>
      <c r="MJZ406" s="366"/>
      <c r="MKA406" s="366"/>
      <c r="MKB406" s="366"/>
      <c r="MKC406" s="366"/>
      <c r="MKD406" s="366"/>
      <c r="MKE406" s="366"/>
      <c r="MKF406" s="366"/>
      <c r="MKG406" s="366"/>
      <c r="MKH406" s="366"/>
      <c r="MKI406" s="366"/>
      <c r="MKJ406" s="366"/>
      <c r="MKK406" s="366"/>
      <c r="MKL406" s="366"/>
      <c r="MKM406" s="366"/>
      <c r="MKN406" s="366"/>
      <c r="MKO406" s="366"/>
      <c r="MKP406" s="366"/>
      <c r="MKQ406" s="366"/>
      <c r="MKR406" s="366"/>
      <c r="MKS406" s="366"/>
      <c r="MKT406" s="366"/>
      <c r="MKU406" s="366"/>
      <c r="MKV406" s="366"/>
      <c r="MKW406" s="366"/>
      <c r="MKX406" s="366"/>
      <c r="MKY406" s="366"/>
      <c r="MKZ406" s="366"/>
      <c r="MLA406" s="366"/>
      <c r="MLB406" s="366"/>
      <c r="MLC406" s="366"/>
      <c r="MLD406" s="366"/>
      <c r="MLE406" s="366"/>
      <c r="MLF406" s="366"/>
      <c r="MLG406" s="366"/>
      <c r="MLH406" s="366"/>
      <c r="MLI406" s="366"/>
      <c r="MLJ406" s="366"/>
      <c r="MLK406" s="366"/>
      <c r="MLL406" s="366"/>
      <c r="MLM406" s="366"/>
      <c r="MLN406" s="366"/>
      <c r="MLO406" s="366"/>
      <c r="MLP406" s="366"/>
      <c r="MLQ406" s="366"/>
      <c r="MLR406" s="366"/>
      <c r="MLS406" s="366"/>
      <c r="MLT406" s="366"/>
      <c r="MLU406" s="366"/>
      <c r="MLV406" s="366"/>
      <c r="MLW406" s="366"/>
      <c r="MLX406" s="366"/>
      <c r="MLY406" s="366"/>
      <c r="MLZ406" s="366"/>
      <c r="MMA406" s="366"/>
      <c r="MMB406" s="366"/>
      <c r="MMC406" s="366"/>
      <c r="MMD406" s="366"/>
      <c r="MME406" s="366"/>
      <c r="MMF406" s="366"/>
      <c r="MMG406" s="366"/>
      <c r="MMH406" s="366"/>
      <c r="MMI406" s="366"/>
      <c r="MMJ406" s="366"/>
      <c r="MMK406" s="366"/>
      <c r="MML406" s="366"/>
      <c r="MMM406" s="366"/>
      <c r="MMN406" s="366"/>
      <c r="MMO406" s="366"/>
      <c r="MMP406" s="366"/>
      <c r="MMQ406" s="366"/>
      <c r="MMR406" s="366"/>
      <c r="MMS406" s="366"/>
      <c r="MMT406" s="366"/>
      <c r="MMU406" s="366"/>
      <c r="MMV406" s="366"/>
      <c r="MMW406" s="366"/>
      <c r="MMX406" s="366"/>
      <c r="MMY406" s="366"/>
      <c r="MMZ406" s="366"/>
      <c r="MNA406" s="366"/>
      <c r="MNB406" s="366"/>
      <c r="MNC406" s="366"/>
      <c r="MND406" s="366"/>
      <c r="MNE406" s="366"/>
      <c r="MNF406" s="366"/>
      <c r="MNG406" s="366"/>
      <c r="MNH406" s="366"/>
      <c r="MNI406" s="366"/>
      <c r="MNJ406" s="366"/>
      <c r="MNK406" s="366"/>
      <c r="MNL406" s="366"/>
      <c r="MNM406" s="366"/>
      <c r="MNN406" s="366"/>
      <c r="MNO406" s="366"/>
      <c r="MNP406" s="366"/>
      <c r="MNQ406" s="366"/>
      <c r="MNR406" s="366"/>
      <c r="MNS406" s="366"/>
      <c r="MNT406" s="366"/>
      <c r="MNU406" s="366"/>
      <c r="MNV406" s="366"/>
      <c r="MNW406" s="366"/>
      <c r="MNX406" s="366"/>
      <c r="MNY406" s="366"/>
      <c r="MNZ406" s="366"/>
      <c r="MOA406" s="366"/>
      <c r="MOB406" s="366"/>
      <c r="MOC406" s="366"/>
      <c r="MOD406" s="366"/>
      <c r="MOE406" s="366"/>
      <c r="MOF406" s="366"/>
      <c r="MOG406" s="366"/>
      <c r="MOH406" s="366"/>
      <c r="MOI406" s="366"/>
      <c r="MOJ406" s="366"/>
      <c r="MOK406" s="366"/>
      <c r="MOL406" s="366"/>
      <c r="MOM406" s="366"/>
      <c r="MON406" s="366"/>
      <c r="MOO406" s="366"/>
      <c r="MOP406" s="366"/>
      <c r="MOQ406" s="366"/>
      <c r="MOR406" s="366"/>
      <c r="MOS406" s="366"/>
      <c r="MOT406" s="366"/>
      <c r="MOU406" s="366"/>
      <c r="MOV406" s="366"/>
      <c r="MOW406" s="366"/>
      <c r="MOX406" s="366"/>
      <c r="MOY406" s="366"/>
      <c r="MOZ406" s="366"/>
      <c r="MPA406" s="366"/>
      <c r="MPB406" s="366"/>
      <c r="MPC406" s="366"/>
      <c r="MPD406" s="366"/>
      <c r="MPE406" s="366"/>
      <c r="MPF406" s="366"/>
      <c r="MPG406" s="366"/>
      <c r="MPH406" s="366"/>
      <c r="MPI406" s="366"/>
      <c r="MPJ406" s="366"/>
      <c r="MPK406" s="366"/>
      <c r="MPL406" s="366"/>
      <c r="MPM406" s="366"/>
      <c r="MPN406" s="366"/>
      <c r="MPO406" s="366"/>
      <c r="MPP406" s="366"/>
      <c r="MPQ406" s="366"/>
      <c r="MPR406" s="366"/>
      <c r="MPS406" s="366"/>
      <c r="MPT406" s="366"/>
      <c r="MPU406" s="366"/>
      <c r="MPV406" s="366"/>
      <c r="MPW406" s="366"/>
      <c r="MPX406" s="366"/>
      <c r="MPY406" s="366"/>
      <c r="MPZ406" s="366"/>
      <c r="MQA406" s="366"/>
      <c r="MQB406" s="366"/>
      <c r="MQC406" s="366"/>
      <c r="MQD406" s="366"/>
      <c r="MQE406" s="366"/>
      <c r="MQF406" s="366"/>
      <c r="MQG406" s="366"/>
      <c r="MQH406" s="366"/>
      <c r="MQI406" s="366"/>
      <c r="MQJ406" s="366"/>
      <c r="MQK406" s="366"/>
      <c r="MQL406" s="366"/>
      <c r="MQM406" s="366"/>
      <c r="MQN406" s="366"/>
      <c r="MQO406" s="366"/>
      <c r="MQP406" s="366"/>
      <c r="MQQ406" s="366"/>
      <c r="MQR406" s="366"/>
      <c r="MQS406" s="366"/>
      <c r="MQT406" s="366"/>
      <c r="MQU406" s="366"/>
      <c r="MQV406" s="366"/>
      <c r="MQW406" s="366"/>
      <c r="MQX406" s="366"/>
      <c r="MQY406" s="366"/>
      <c r="MQZ406" s="366"/>
      <c r="MRA406" s="366"/>
      <c r="MRB406" s="366"/>
      <c r="MRC406" s="366"/>
      <c r="MRD406" s="366"/>
      <c r="MRE406" s="366"/>
      <c r="MRF406" s="366"/>
      <c r="MRG406" s="366"/>
      <c r="MRH406" s="366"/>
      <c r="MRI406" s="366"/>
      <c r="MRJ406" s="366"/>
      <c r="MRK406" s="366"/>
      <c r="MRL406" s="366"/>
      <c r="MRM406" s="366"/>
      <c r="MRN406" s="366"/>
      <c r="MRO406" s="366"/>
      <c r="MRP406" s="366"/>
      <c r="MRQ406" s="366"/>
      <c r="MRR406" s="366"/>
      <c r="MRS406" s="366"/>
      <c r="MRT406" s="366"/>
      <c r="MRU406" s="366"/>
      <c r="MRV406" s="366"/>
      <c r="MRW406" s="366"/>
      <c r="MRX406" s="366"/>
      <c r="MRY406" s="366"/>
      <c r="MRZ406" s="366"/>
      <c r="MSA406" s="366"/>
      <c r="MSB406" s="366"/>
      <c r="MSC406" s="366"/>
      <c r="MSD406" s="366"/>
      <c r="MSE406" s="366"/>
      <c r="MSF406" s="366"/>
      <c r="MSG406" s="366"/>
      <c r="MSH406" s="366"/>
      <c r="MSI406" s="366"/>
      <c r="MSJ406" s="366"/>
      <c r="MSK406" s="366"/>
      <c r="MSL406" s="366"/>
      <c r="MSM406" s="366"/>
      <c r="MSN406" s="366"/>
      <c r="MSO406" s="366"/>
      <c r="MSP406" s="366"/>
      <c r="MSQ406" s="366"/>
      <c r="MSR406" s="366"/>
      <c r="MSS406" s="366"/>
      <c r="MST406" s="366"/>
      <c r="MSU406" s="366"/>
      <c r="MSV406" s="366"/>
      <c r="MSW406" s="366"/>
      <c r="MSX406" s="366"/>
      <c r="MSY406" s="366"/>
      <c r="MSZ406" s="366"/>
      <c r="MTA406" s="366"/>
      <c r="MTB406" s="366"/>
      <c r="MTC406" s="366"/>
      <c r="MTD406" s="366"/>
      <c r="MTE406" s="366"/>
      <c r="MTF406" s="366"/>
      <c r="MTG406" s="366"/>
      <c r="MTH406" s="366"/>
      <c r="MTI406" s="366"/>
      <c r="MTJ406" s="366"/>
      <c r="MTK406" s="366"/>
      <c r="MTL406" s="366"/>
      <c r="MTM406" s="366"/>
      <c r="MTN406" s="366"/>
      <c r="MTO406" s="366"/>
      <c r="MTP406" s="366"/>
      <c r="MTQ406" s="366"/>
      <c r="MTR406" s="366"/>
      <c r="MTS406" s="366"/>
      <c r="MTT406" s="366"/>
      <c r="MTU406" s="366"/>
      <c r="MTV406" s="366"/>
      <c r="MTW406" s="366"/>
      <c r="MTX406" s="366"/>
      <c r="MTY406" s="366"/>
      <c r="MTZ406" s="366"/>
      <c r="MUA406" s="366"/>
      <c r="MUB406" s="366"/>
      <c r="MUC406" s="366"/>
      <c r="MUD406" s="366"/>
      <c r="MUE406" s="366"/>
      <c r="MUF406" s="366"/>
      <c r="MUG406" s="366"/>
      <c r="MUH406" s="366"/>
      <c r="MUI406" s="366"/>
      <c r="MUJ406" s="366"/>
      <c r="MUK406" s="366"/>
      <c r="MUL406" s="366"/>
      <c r="MUM406" s="366"/>
      <c r="MUN406" s="366"/>
      <c r="MUO406" s="366"/>
      <c r="MUP406" s="366"/>
      <c r="MUQ406" s="366"/>
      <c r="MUR406" s="366"/>
      <c r="MUS406" s="366"/>
      <c r="MUT406" s="366"/>
      <c r="MUU406" s="366"/>
      <c r="MUV406" s="366"/>
      <c r="MUW406" s="366"/>
      <c r="MUX406" s="366"/>
      <c r="MUY406" s="366"/>
      <c r="MUZ406" s="366"/>
      <c r="MVA406" s="366"/>
      <c r="MVB406" s="366"/>
      <c r="MVC406" s="366"/>
      <c r="MVD406" s="366"/>
      <c r="MVE406" s="366"/>
      <c r="MVF406" s="366"/>
      <c r="MVG406" s="366"/>
      <c r="MVH406" s="366"/>
      <c r="MVI406" s="366"/>
      <c r="MVJ406" s="366"/>
      <c r="MVK406" s="366"/>
      <c r="MVL406" s="366"/>
      <c r="MVM406" s="366"/>
      <c r="MVN406" s="366"/>
      <c r="MVO406" s="366"/>
      <c r="MVP406" s="366"/>
      <c r="MVQ406" s="366"/>
      <c r="MVR406" s="366"/>
      <c r="MVS406" s="366"/>
      <c r="MVT406" s="366"/>
      <c r="MVU406" s="366"/>
      <c r="MVV406" s="366"/>
      <c r="MVW406" s="366"/>
      <c r="MVX406" s="366"/>
      <c r="MVY406" s="366"/>
      <c r="MVZ406" s="366"/>
      <c r="MWA406" s="366"/>
      <c r="MWB406" s="366"/>
      <c r="MWC406" s="366"/>
      <c r="MWD406" s="366"/>
      <c r="MWE406" s="366"/>
      <c r="MWF406" s="366"/>
      <c r="MWG406" s="366"/>
      <c r="MWH406" s="366"/>
      <c r="MWI406" s="366"/>
      <c r="MWJ406" s="366"/>
      <c r="MWK406" s="366"/>
      <c r="MWL406" s="366"/>
      <c r="MWM406" s="366"/>
      <c r="MWN406" s="366"/>
      <c r="MWO406" s="366"/>
      <c r="MWP406" s="366"/>
      <c r="MWQ406" s="366"/>
      <c r="MWR406" s="366"/>
      <c r="MWS406" s="366"/>
      <c r="MWT406" s="366"/>
      <c r="MWU406" s="366"/>
      <c r="MWV406" s="366"/>
      <c r="MWW406" s="366"/>
      <c r="MWX406" s="366"/>
      <c r="MWY406" s="366"/>
      <c r="MWZ406" s="366"/>
      <c r="MXA406" s="366"/>
      <c r="MXB406" s="366"/>
      <c r="MXC406" s="366"/>
      <c r="MXD406" s="366"/>
      <c r="MXE406" s="366"/>
      <c r="MXF406" s="366"/>
      <c r="MXG406" s="366"/>
      <c r="MXH406" s="366"/>
      <c r="MXI406" s="366"/>
      <c r="MXJ406" s="366"/>
      <c r="MXK406" s="366"/>
      <c r="MXL406" s="366"/>
      <c r="MXM406" s="366"/>
      <c r="MXN406" s="366"/>
      <c r="MXO406" s="366"/>
      <c r="MXP406" s="366"/>
      <c r="MXQ406" s="366"/>
      <c r="MXR406" s="366"/>
      <c r="MXS406" s="366"/>
      <c r="MXT406" s="366"/>
      <c r="MXU406" s="366"/>
      <c r="MXV406" s="366"/>
      <c r="MXW406" s="366"/>
      <c r="MXX406" s="366"/>
      <c r="MXY406" s="366"/>
      <c r="MXZ406" s="366"/>
      <c r="MYA406" s="366"/>
      <c r="MYB406" s="366"/>
      <c r="MYC406" s="366"/>
      <c r="MYD406" s="366"/>
      <c r="MYE406" s="366"/>
      <c r="MYF406" s="366"/>
      <c r="MYG406" s="366"/>
      <c r="MYH406" s="366"/>
      <c r="MYI406" s="366"/>
      <c r="MYJ406" s="366"/>
      <c r="MYK406" s="366"/>
      <c r="MYL406" s="366"/>
      <c r="MYM406" s="366"/>
      <c r="MYN406" s="366"/>
      <c r="MYO406" s="366"/>
      <c r="MYP406" s="366"/>
      <c r="MYQ406" s="366"/>
      <c r="MYR406" s="366"/>
      <c r="MYS406" s="366"/>
      <c r="MYT406" s="366"/>
      <c r="MYU406" s="366"/>
      <c r="MYV406" s="366"/>
      <c r="MYW406" s="366"/>
      <c r="MYX406" s="366"/>
      <c r="MYY406" s="366"/>
      <c r="MYZ406" s="366"/>
      <c r="MZA406" s="366"/>
      <c r="MZB406" s="366"/>
      <c r="MZC406" s="366"/>
      <c r="MZD406" s="366"/>
      <c r="MZE406" s="366"/>
      <c r="MZF406" s="366"/>
      <c r="MZG406" s="366"/>
      <c r="MZH406" s="366"/>
      <c r="MZI406" s="366"/>
      <c r="MZJ406" s="366"/>
      <c r="MZK406" s="366"/>
      <c r="MZL406" s="366"/>
      <c r="MZM406" s="366"/>
      <c r="MZN406" s="366"/>
      <c r="MZO406" s="366"/>
      <c r="MZP406" s="366"/>
      <c r="MZQ406" s="366"/>
      <c r="MZR406" s="366"/>
      <c r="MZS406" s="366"/>
      <c r="MZT406" s="366"/>
      <c r="MZU406" s="366"/>
      <c r="MZV406" s="366"/>
      <c r="MZW406" s="366"/>
      <c r="MZX406" s="366"/>
      <c r="MZY406" s="366"/>
      <c r="MZZ406" s="366"/>
      <c r="NAA406" s="366"/>
      <c r="NAB406" s="366"/>
      <c r="NAC406" s="366"/>
      <c r="NAD406" s="366"/>
      <c r="NAE406" s="366"/>
      <c r="NAF406" s="366"/>
      <c r="NAG406" s="366"/>
      <c r="NAH406" s="366"/>
      <c r="NAI406" s="366"/>
      <c r="NAJ406" s="366"/>
      <c r="NAK406" s="366"/>
      <c r="NAL406" s="366"/>
      <c r="NAM406" s="366"/>
      <c r="NAN406" s="366"/>
      <c r="NAO406" s="366"/>
      <c r="NAP406" s="366"/>
      <c r="NAQ406" s="366"/>
      <c r="NAR406" s="366"/>
      <c r="NAS406" s="366"/>
      <c r="NAT406" s="366"/>
      <c r="NAU406" s="366"/>
      <c r="NAV406" s="366"/>
      <c r="NAW406" s="366"/>
      <c r="NAX406" s="366"/>
      <c r="NAY406" s="366"/>
      <c r="NAZ406" s="366"/>
      <c r="NBA406" s="366"/>
      <c r="NBB406" s="366"/>
      <c r="NBC406" s="366"/>
      <c r="NBD406" s="366"/>
      <c r="NBE406" s="366"/>
      <c r="NBF406" s="366"/>
      <c r="NBG406" s="366"/>
      <c r="NBH406" s="366"/>
      <c r="NBI406" s="366"/>
      <c r="NBJ406" s="366"/>
      <c r="NBK406" s="366"/>
      <c r="NBL406" s="366"/>
      <c r="NBM406" s="366"/>
      <c r="NBN406" s="366"/>
      <c r="NBO406" s="366"/>
      <c r="NBP406" s="366"/>
      <c r="NBQ406" s="366"/>
      <c r="NBR406" s="366"/>
      <c r="NBS406" s="366"/>
      <c r="NBT406" s="366"/>
      <c r="NBU406" s="366"/>
      <c r="NBV406" s="366"/>
      <c r="NBW406" s="366"/>
      <c r="NBX406" s="366"/>
      <c r="NBY406" s="366"/>
      <c r="NBZ406" s="366"/>
      <c r="NCA406" s="366"/>
      <c r="NCB406" s="366"/>
      <c r="NCC406" s="366"/>
      <c r="NCD406" s="366"/>
      <c r="NCE406" s="366"/>
      <c r="NCF406" s="366"/>
      <c r="NCG406" s="366"/>
      <c r="NCH406" s="366"/>
      <c r="NCI406" s="366"/>
      <c r="NCJ406" s="366"/>
      <c r="NCK406" s="366"/>
      <c r="NCL406" s="366"/>
      <c r="NCM406" s="366"/>
      <c r="NCN406" s="366"/>
      <c r="NCO406" s="366"/>
      <c r="NCP406" s="366"/>
      <c r="NCQ406" s="366"/>
      <c r="NCR406" s="366"/>
      <c r="NCS406" s="366"/>
      <c r="NCT406" s="366"/>
      <c r="NCU406" s="366"/>
      <c r="NCV406" s="366"/>
      <c r="NCW406" s="366"/>
      <c r="NCX406" s="366"/>
      <c r="NCY406" s="366"/>
      <c r="NCZ406" s="366"/>
      <c r="NDA406" s="366"/>
      <c r="NDB406" s="366"/>
      <c r="NDC406" s="366"/>
      <c r="NDD406" s="366"/>
      <c r="NDE406" s="366"/>
      <c r="NDF406" s="366"/>
      <c r="NDG406" s="366"/>
      <c r="NDH406" s="366"/>
      <c r="NDI406" s="366"/>
      <c r="NDJ406" s="366"/>
      <c r="NDK406" s="366"/>
      <c r="NDL406" s="366"/>
      <c r="NDM406" s="366"/>
      <c r="NDN406" s="366"/>
      <c r="NDO406" s="366"/>
      <c r="NDP406" s="366"/>
      <c r="NDQ406" s="366"/>
      <c r="NDR406" s="366"/>
      <c r="NDS406" s="366"/>
      <c r="NDT406" s="366"/>
      <c r="NDU406" s="366"/>
      <c r="NDV406" s="366"/>
      <c r="NDW406" s="366"/>
      <c r="NDX406" s="366"/>
      <c r="NDY406" s="366"/>
      <c r="NDZ406" s="366"/>
      <c r="NEA406" s="366"/>
      <c r="NEB406" s="366"/>
      <c r="NEC406" s="366"/>
      <c r="NED406" s="366"/>
      <c r="NEE406" s="366"/>
      <c r="NEF406" s="366"/>
      <c r="NEG406" s="366"/>
      <c r="NEH406" s="366"/>
      <c r="NEI406" s="366"/>
      <c r="NEJ406" s="366"/>
      <c r="NEK406" s="366"/>
      <c r="NEL406" s="366"/>
      <c r="NEM406" s="366"/>
      <c r="NEN406" s="366"/>
      <c r="NEO406" s="366"/>
      <c r="NEP406" s="366"/>
      <c r="NEQ406" s="366"/>
      <c r="NER406" s="366"/>
      <c r="NES406" s="366"/>
      <c r="NET406" s="366"/>
      <c r="NEU406" s="366"/>
      <c r="NEV406" s="366"/>
      <c r="NEW406" s="366"/>
      <c r="NEX406" s="366"/>
      <c r="NEY406" s="366"/>
      <c r="NEZ406" s="366"/>
      <c r="NFA406" s="366"/>
      <c r="NFB406" s="366"/>
      <c r="NFC406" s="366"/>
      <c r="NFD406" s="366"/>
      <c r="NFE406" s="366"/>
      <c r="NFF406" s="366"/>
      <c r="NFG406" s="366"/>
      <c r="NFH406" s="366"/>
      <c r="NFI406" s="366"/>
      <c r="NFJ406" s="366"/>
      <c r="NFK406" s="366"/>
      <c r="NFL406" s="366"/>
      <c r="NFM406" s="366"/>
      <c r="NFN406" s="366"/>
      <c r="NFO406" s="366"/>
      <c r="NFP406" s="366"/>
      <c r="NFQ406" s="366"/>
      <c r="NFR406" s="366"/>
      <c r="NFS406" s="366"/>
      <c r="NFT406" s="366"/>
      <c r="NFU406" s="366"/>
      <c r="NFV406" s="366"/>
      <c r="NFW406" s="366"/>
      <c r="NFX406" s="366"/>
      <c r="NFY406" s="366"/>
      <c r="NFZ406" s="366"/>
      <c r="NGA406" s="366"/>
      <c r="NGB406" s="366"/>
      <c r="NGC406" s="366"/>
      <c r="NGD406" s="366"/>
      <c r="NGE406" s="366"/>
      <c r="NGF406" s="366"/>
      <c r="NGG406" s="366"/>
      <c r="NGH406" s="366"/>
      <c r="NGI406" s="366"/>
      <c r="NGJ406" s="366"/>
      <c r="NGK406" s="366"/>
      <c r="NGL406" s="366"/>
      <c r="NGM406" s="366"/>
      <c r="NGN406" s="366"/>
      <c r="NGO406" s="366"/>
      <c r="NGP406" s="366"/>
      <c r="NGQ406" s="366"/>
      <c r="NGR406" s="366"/>
      <c r="NGS406" s="366"/>
      <c r="NGT406" s="366"/>
      <c r="NGU406" s="366"/>
      <c r="NGV406" s="366"/>
      <c r="NGW406" s="366"/>
      <c r="NGX406" s="366"/>
      <c r="NGY406" s="366"/>
      <c r="NGZ406" s="366"/>
      <c r="NHA406" s="366"/>
      <c r="NHB406" s="366"/>
      <c r="NHC406" s="366"/>
      <c r="NHD406" s="366"/>
      <c r="NHE406" s="366"/>
      <c r="NHF406" s="366"/>
      <c r="NHG406" s="366"/>
      <c r="NHH406" s="366"/>
      <c r="NHI406" s="366"/>
      <c r="NHJ406" s="366"/>
      <c r="NHK406" s="366"/>
      <c r="NHL406" s="366"/>
      <c r="NHM406" s="366"/>
      <c r="NHN406" s="366"/>
      <c r="NHO406" s="366"/>
      <c r="NHP406" s="366"/>
      <c r="NHQ406" s="366"/>
      <c r="NHR406" s="366"/>
      <c r="NHS406" s="366"/>
      <c r="NHT406" s="366"/>
      <c r="NHU406" s="366"/>
      <c r="NHV406" s="366"/>
      <c r="NHW406" s="366"/>
      <c r="NHX406" s="366"/>
      <c r="NHY406" s="366"/>
      <c r="NHZ406" s="366"/>
      <c r="NIA406" s="366"/>
      <c r="NIB406" s="366"/>
      <c r="NIC406" s="366"/>
      <c r="NID406" s="366"/>
      <c r="NIE406" s="366"/>
      <c r="NIF406" s="366"/>
      <c r="NIG406" s="366"/>
      <c r="NIH406" s="366"/>
      <c r="NII406" s="366"/>
      <c r="NIJ406" s="366"/>
      <c r="NIK406" s="366"/>
      <c r="NIL406" s="366"/>
      <c r="NIM406" s="366"/>
      <c r="NIN406" s="366"/>
      <c r="NIO406" s="366"/>
      <c r="NIP406" s="366"/>
      <c r="NIQ406" s="366"/>
      <c r="NIR406" s="366"/>
      <c r="NIS406" s="366"/>
      <c r="NIT406" s="366"/>
      <c r="NIU406" s="366"/>
      <c r="NIV406" s="366"/>
      <c r="NIW406" s="366"/>
      <c r="NIX406" s="366"/>
      <c r="NIY406" s="366"/>
      <c r="NIZ406" s="366"/>
      <c r="NJA406" s="366"/>
      <c r="NJB406" s="366"/>
      <c r="NJC406" s="366"/>
      <c r="NJD406" s="366"/>
      <c r="NJE406" s="366"/>
      <c r="NJF406" s="366"/>
      <c r="NJG406" s="366"/>
      <c r="NJH406" s="366"/>
      <c r="NJI406" s="366"/>
      <c r="NJJ406" s="366"/>
      <c r="NJK406" s="366"/>
      <c r="NJL406" s="366"/>
      <c r="NJM406" s="366"/>
      <c r="NJN406" s="366"/>
      <c r="NJO406" s="366"/>
      <c r="NJP406" s="366"/>
      <c r="NJQ406" s="366"/>
      <c r="NJR406" s="366"/>
      <c r="NJS406" s="366"/>
      <c r="NJT406" s="366"/>
      <c r="NJU406" s="366"/>
      <c r="NJV406" s="366"/>
      <c r="NJW406" s="366"/>
      <c r="NJX406" s="366"/>
      <c r="NJY406" s="366"/>
      <c r="NJZ406" s="366"/>
      <c r="NKA406" s="366"/>
      <c r="NKB406" s="366"/>
      <c r="NKC406" s="366"/>
      <c r="NKD406" s="366"/>
      <c r="NKE406" s="366"/>
      <c r="NKF406" s="366"/>
      <c r="NKG406" s="366"/>
      <c r="NKH406" s="366"/>
      <c r="NKI406" s="366"/>
      <c r="NKJ406" s="366"/>
      <c r="NKK406" s="366"/>
      <c r="NKL406" s="366"/>
      <c r="NKM406" s="366"/>
      <c r="NKN406" s="366"/>
      <c r="NKO406" s="366"/>
      <c r="NKP406" s="366"/>
      <c r="NKQ406" s="366"/>
      <c r="NKR406" s="366"/>
      <c r="NKS406" s="366"/>
      <c r="NKT406" s="366"/>
      <c r="NKU406" s="366"/>
      <c r="NKV406" s="366"/>
      <c r="NKW406" s="366"/>
      <c r="NKX406" s="366"/>
      <c r="NKY406" s="366"/>
      <c r="NKZ406" s="366"/>
      <c r="NLA406" s="366"/>
      <c r="NLB406" s="366"/>
      <c r="NLC406" s="366"/>
      <c r="NLD406" s="366"/>
      <c r="NLE406" s="366"/>
      <c r="NLF406" s="366"/>
      <c r="NLG406" s="366"/>
      <c r="NLH406" s="366"/>
      <c r="NLI406" s="366"/>
      <c r="NLJ406" s="366"/>
      <c r="NLK406" s="366"/>
      <c r="NLL406" s="366"/>
      <c r="NLM406" s="366"/>
      <c r="NLN406" s="366"/>
      <c r="NLO406" s="366"/>
      <c r="NLP406" s="366"/>
      <c r="NLQ406" s="366"/>
      <c r="NLR406" s="366"/>
      <c r="NLS406" s="366"/>
      <c r="NLT406" s="366"/>
      <c r="NLU406" s="366"/>
      <c r="NLV406" s="366"/>
      <c r="NLW406" s="366"/>
      <c r="NLX406" s="366"/>
      <c r="NLY406" s="366"/>
      <c r="NLZ406" s="366"/>
      <c r="NMA406" s="366"/>
      <c r="NMB406" s="366"/>
      <c r="NMC406" s="366"/>
      <c r="NMD406" s="366"/>
      <c r="NME406" s="366"/>
      <c r="NMF406" s="366"/>
      <c r="NMG406" s="366"/>
      <c r="NMH406" s="366"/>
      <c r="NMI406" s="366"/>
      <c r="NMJ406" s="366"/>
      <c r="NMK406" s="366"/>
      <c r="NML406" s="366"/>
      <c r="NMM406" s="366"/>
      <c r="NMN406" s="366"/>
      <c r="NMO406" s="366"/>
      <c r="NMP406" s="366"/>
      <c r="NMQ406" s="366"/>
      <c r="NMR406" s="366"/>
      <c r="NMS406" s="366"/>
      <c r="NMT406" s="366"/>
      <c r="NMU406" s="366"/>
      <c r="NMV406" s="366"/>
      <c r="NMW406" s="366"/>
      <c r="NMX406" s="366"/>
      <c r="NMY406" s="366"/>
      <c r="NMZ406" s="366"/>
      <c r="NNA406" s="366"/>
      <c r="NNB406" s="366"/>
      <c r="NNC406" s="366"/>
      <c r="NND406" s="366"/>
      <c r="NNE406" s="366"/>
      <c r="NNF406" s="366"/>
      <c r="NNG406" s="366"/>
      <c r="NNH406" s="366"/>
      <c r="NNI406" s="366"/>
      <c r="NNJ406" s="366"/>
      <c r="NNK406" s="366"/>
      <c r="NNL406" s="366"/>
      <c r="NNM406" s="366"/>
      <c r="NNN406" s="366"/>
      <c r="NNO406" s="366"/>
      <c r="NNP406" s="366"/>
      <c r="NNQ406" s="366"/>
      <c r="NNR406" s="366"/>
      <c r="NNS406" s="366"/>
      <c r="NNT406" s="366"/>
      <c r="NNU406" s="366"/>
      <c r="NNV406" s="366"/>
      <c r="NNW406" s="366"/>
      <c r="NNX406" s="366"/>
      <c r="NNY406" s="366"/>
      <c r="NNZ406" s="366"/>
      <c r="NOA406" s="366"/>
      <c r="NOB406" s="366"/>
      <c r="NOC406" s="366"/>
      <c r="NOD406" s="366"/>
      <c r="NOE406" s="366"/>
      <c r="NOF406" s="366"/>
      <c r="NOG406" s="366"/>
      <c r="NOH406" s="366"/>
      <c r="NOI406" s="366"/>
      <c r="NOJ406" s="366"/>
      <c r="NOK406" s="366"/>
      <c r="NOL406" s="366"/>
      <c r="NOM406" s="366"/>
      <c r="NON406" s="366"/>
      <c r="NOO406" s="366"/>
      <c r="NOP406" s="366"/>
      <c r="NOQ406" s="366"/>
      <c r="NOR406" s="366"/>
      <c r="NOS406" s="366"/>
      <c r="NOT406" s="366"/>
      <c r="NOU406" s="366"/>
      <c r="NOV406" s="366"/>
      <c r="NOW406" s="366"/>
      <c r="NOX406" s="366"/>
      <c r="NOY406" s="366"/>
      <c r="NOZ406" s="366"/>
      <c r="NPA406" s="366"/>
      <c r="NPB406" s="366"/>
      <c r="NPC406" s="366"/>
      <c r="NPD406" s="366"/>
      <c r="NPE406" s="366"/>
      <c r="NPF406" s="366"/>
      <c r="NPG406" s="366"/>
      <c r="NPH406" s="366"/>
      <c r="NPI406" s="366"/>
      <c r="NPJ406" s="366"/>
      <c r="NPK406" s="366"/>
      <c r="NPL406" s="366"/>
      <c r="NPM406" s="366"/>
      <c r="NPN406" s="366"/>
      <c r="NPO406" s="366"/>
      <c r="NPP406" s="366"/>
      <c r="NPQ406" s="366"/>
      <c r="NPR406" s="366"/>
      <c r="NPS406" s="366"/>
      <c r="NPT406" s="366"/>
      <c r="NPU406" s="366"/>
      <c r="NPV406" s="366"/>
      <c r="NPW406" s="366"/>
      <c r="NPX406" s="366"/>
      <c r="NPY406" s="366"/>
      <c r="NPZ406" s="366"/>
      <c r="NQA406" s="366"/>
      <c r="NQB406" s="366"/>
      <c r="NQC406" s="366"/>
      <c r="NQD406" s="366"/>
      <c r="NQE406" s="366"/>
      <c r="NQF406" s="366"/>
      <c r="NQG406" s="366"/>
      <c r="NQH406" s="366"/>
      <c r="NQI406" s="366"/>
      <c r="NQJ406" s="366"/>
      <c r="NQK406" s="366"/>
      <c r="NQL406" s="366"/>
      <c r="NQM406" s="366"/>
      <c r="NQN406" s="366"/>
      <c r="NQO406" s="366"/>
      <c r="NQP406" s="366"/>
      <c r="NQQ406" s="366"/>
      <c r="NQR406" s="366"/>
      <c r="NQS406" s="366"/>
      <c r="NQT406" s="366"/>
      <c r="NQU406" s="366"/>
      <c r="NQV406" s="366"/>
      <c r="NQW406" s="366"/>
      <c r="NQX406" s="366"/>
      <c r="NQY406" s="366"/>
      <c r="NQZ406" s="366"/>
      <c r="NRA406" s="366"/>
      <c r="NRB406" s="366"/>
      <c r="NRC406" s="366"/>
      <c r="NRD406" s="366"/>
      <c r="NRE406" s="366"/>
      <c r="NRF406" s="366"/>
      <c r="NRG406" s="366"/>
      <c r="NRH406" s="366"/>
      <c r="NRI406" s="366"/>
      <c r="NRJ406" s="366"/>
      <c r="NRK406" s="366"/>
      <c r="NRL406" s="366"/>
      <c r="NRM406" s="366"/>
      <c r="NRN406" s="366"/>
      <c r="NRO406" s="366"/>
      <c r="NRP406" s="366"/>
      <c r="NRQ406" s="366"/>
      <c r="NRR406" s="366"/>
      <c r="NRS406" s="366"/>
      <c r="NRT406" s="366"/>
      <c r="NRU406" s="366"/>
      <c r="NRV406" s="366"/>
      <c r="NRW406" s="366"/>
      <c r="NRX406" s="366"/>
      <c r="NRY406" s="366"/>
      <c r="NRZ406" s="366"/>
      <c r="NSA406" s="366"/>
      <c r="NSB406" s="366"/>
      <c r="NSC406" s="366"/>
      <c r="NSD406" s="366"/>
      <c r="NSE406" s="366"/>
      <c r="NSF406" s="366"/>
      <c r="NSG406" s="366"/>
      <c r="NSH406" s="366"/>
      <c r="NSI406" s="366"/>
      <c r="NSJ406" s="366"/>
      <c r="NSK406" s="366"/>
      <c r="NSL406" s="366"/>
      <c r="NSM406" s="366"/>
      <c r="NSN406" s="366"/>
      <c r="NSO406" s="366"/>
      <c r="NSP406" s="366"/>
      <c r="NSQ406" s="366"/>
      <c r="NSR406" s="366"/>
      <c r="NSS406" s="366"/>
      <c r="NST406" s="366"/>
      <c r="NSU406" s="366"/>
      <c r="NSV406" s="366"/>
      <c r="NSW406" s="366"/>
      <c r="NSX406" s="366"/>
      <c r="NSY406" s="366"/>
      <c r="NSZ406" s="366"/>
      <c r="NTA406" s="366"/>
      <c r="NTB406" s="366"/>
      <c r="NTC406" s="366"/>
      <c r="NTD406" s="366"/>
      <c r="NTE406" s="366"/>
      <c r="NTF406" s="366"/>
      <c r="NTG406" s="366"/>
      <c r="NTH406" s="366"/>
      <c r="NTI406" s="366"/>
      <c r="NTJ406" s="366"/>
      <c r="NTK406" s="366"/>
      <c r="NTL406" s="366"/>
      <c r="NTM406" s="366"/>
      <c r="NTN406" s="366"/>
      <c r="NTO406" s="366"/>
      <c r="NTP406" s="366"/>
      <c r="NTQ406" s="366"/>
      <c r="NTR406" s="366"/>
      <c r="NTS406" s="366"/>
      <c r="NTT406" s="366"/>
      <c r="NTU406" s="366"/>
      <c r="NTV406" s="366"/>
      <c r="NTW406" s="366"/>
      <c r="NTX406" s="366"/>
      <c r="NTY406" s="366"/>
      <c r="NTZ406" s="366"/>
      <c r="NUA406" s="366"/>
      <c r="NUB406" s="366"/>
      <c r="NUC406" s="366"/>
      <c r="NUD406" s="366"/>
      <c r="NUE406" s="366"/>
      <c r="NUF406" s="366"/>
      <c r="NUG406" s="366"/>
      <c r="NUH406" s="366"/>
      <c r="NUI406" s="366"/>
      <c r="NUJ406" s="366"/>
      <c r="NUK406" s="366"/>
      <c r="NUL406" s="366"/>
      <c r="NUM406" s="366"/>
      <c r="NUN406" s="366"/>
      <c r="NUO406" s="366"/>
      <c r="NUP406" s="366"/>
      <c r="NUQ406" s="366"/>
      <c r="NUR406" s="366"/>
      <c r="NUS406" s="366"/>
      <c r="NUT406" s="366"/>
      <c r="NUU406" s="366"/>
      <c r="NUV406" s="366"/>
      <c r="NUW406" s="366"/>
      <c r="NUX406" s="366"/>
      <c r="NUY406" s="366"/>
      <c r="NUZ406" s="366"/>
      <c r="NVA406" s="366"/>
      <c r="NVB406" s="366"/>
      <c r="NVC406" s="366"/>
      <c r="NVD406" s="366"/>
      <c r="NVE406" s="366"/>
      <c r="NVF406" s="366"/>
      <c r="NVG406" s="366"/>
      <c r="NVH406" s="366"/>
      <c r="NVI406" s="366"/>
      <c r="NVJ406" s="366"/>
      <c r="NVK406" s="366"/>
      <c r="NVL406" s="366"/>
      <c r="NVM406" s="366"/>
      <c r="NVN406" s="366"/>
      <c r="NVO406" s="366"/>
      <c r="NVP406" s="366"/>
      <c r="NVQ406" s="366"/>
      <c r="NVR406" s="366"/>
      <c r="NVS406" s="366"/>
      <c r="NVT406" s="366"/>
      <c r="NVU406" s="366"/>
      <c r="NVV406" s="366"/>
      <c r="NVW406" s="366"/>
      <c r="NVX406" s="366"/>
      <c r="NVY406" s="366"/>
      <c r="NVZ406" s="366"/>
      <c r="NWA406" s="366"/>
      <c r="NWB406" s="366"/>
      <c r="NWC406" s="366"/>
      <c r="NWD406" s="366"/>
      <c r="NWE406" s="366"/>
      <c r="NWF406" s="366"/>
      <c r="NWG406" s="366"/>
      <c r="NWH406" s="366"/>
      <c r="NWI406" s="366"/>
      <c r="NWJ406" s="366"/>
      <c r="NWK406" s="366"/>
      <c r="NWL406" s="366"/>
      <c r="NWM406" s="366"/>
      <c r="NWN406" s="366"/>
      <c r="NWO406" s="366"/>
      <c r="NWP406" s="366"/>
      <c r="NWQ406" s="366"/>
      <c r="NWR406" s="366"/>
      <c r="NWS406" s="366"/>
      <c r="NWT406" s="366"/>
      <c r="NWU406" s="366"/>
      <c r="NWV406" s="366"/>
      <c r="NWW406" s="366"/>
      <c r="NWX406" s="366"/>
      <c r="NWY406" s="366"/>
      <c r="NWZ406" s="366"/>
      <c r="NXA406" s="366"/>
      <c r="NXB406" s="366"/>
      <c r="NXC406" s="366"/>
      <c r="NXD406" s="366"/>
      <c r="NXE406" s="366"/>
      <c r="NXF406" s="366"/>
      <c r="NXG406" s="366"/>
      <c r="NXH406" s="366"/>
      <c r="NXI406" s="366"/>
      <c r="NXJ406" s="366"/>
      <c r="NXK406" s="366"/>
      <c r="NXL406" s="366"/>
      <c r="NXM406" s="366"/>
      <c r="NXN406" s="366"/>
      <c r="NXO406" s="366"/>
      <c r="NXP406" s="366"/>
      <c r="NXQ406" s="366"/>
      <c r="NXR406" s="366"/>
      <c r="NXS406" s="366"/>
      <c r="NXT406" s="366"/>
      <c r="NXU406" s="366"/>
      <c r="NXV406" s="366"/>
      <c r="NXW406" s="366"/>
      <c r="NXX406" s="366"/>
      <c r="NXY406" s="366"/>
      <c r="NXZ406" s="366"/>
      <c r="NYA406" s="366"/>
      <c r="NYB406" s="366"/>
      <c r="NYC406" s="366"/>
      <c r="NYD406" s="366"/>
      <c r="NYE406" s="366"/>
      <c r="NYF406" s="366"/>
      <c r="NYG406" s="366"/>
      <c r="NYH406" s="366"/>
      <c r="NYI406" s="366"/>
      <c r="NYJ406" s="366"/>
      <c r="NYK406" s="366"/>
      <c r="NYL406" s="366"/>
      <c r="NYM406" s="366"/>
      <c r="NYN406" s="366"/>
      <c r="NYO406" s="366"/>
      <c r="NYP406" s="366"/>
      <c r="NYQ406" s="366"/>
      <c r="NYR406" s="366"/>
      <c r="NYS406" s="366"/>
      <c r="NYT406" s="366"/>
      <c r="NYU406" s="366"/>
      <c r="NYV406" s="366"/>
      <c r="NYW406" s="366"/>
      <c r="NYX406" s="366"/>
      <c r="NYY406" s="366"/>
      <c r="NYZ406" s="366"/>
      <c r="NZA406" s="366"/>
      <c r="NZB406" s="366"/>
      <c r="NZC406" s="366"/>
      <c r="NZD406" s="366"/>
      <c r="NZE406" s="366"/>
      <c r="NZF406" s="366"/>
      <c r="NZG406" s="366"/>
      <c r="NZH406" s="366"/>
      <c r="NZI406" s="366"/>
      <c r="NZJ406" s="366"/>
      <c r="NZK406" s="366"/>
      <c r="NZL406" s="366"/>
      <c r="NZM406" s="366"/>
      <c r="NZN406" s="366"/>
      <c r="NZO406" s="366"/>
      <c r="NZP406" s="366"/>
      <c r="NZQ406" s="366"/>
      <c r="NZR406" s="366"/>
      <c r="NZS406" s="366"/>
      <c r="NZT406" s="366"/>
      <c r="NZU406" s="366"/>
      <c r="NZV406" s="366"/>
      <c r="NZW406" s="366"/>
      <c r="NZX406" s="366"/>
      <c r="NZY406" s="366"/>
      <c r="NZZ406" s="366"/>
      <c r="OAA406" s="366"/>
      <c r="OAB406" s="366"/>
      <c r="OAC406" s="366"/>
      <c r="OAD406" s="366"/>
      <c r="OAE406" s="366"/>
      <c r="OAF406" s="366"/>
      <c r="OAG406" s="366"/>
      <c r="OAH406" s="366"/>
      <c r="OAI406" s="366"/>
      <c r="OAJ406" s="366"/>
      <c r="OAK406" s="366"/>
      <c r="OAL406" s="366"/>
      <c r="OAM406" s="366"/>
      <c r="OAN406" s="366"/>
      <c r="OAO406" s="366"/>
      <c r="OAP406" s="366"/>
      <c r="OAQ406" s="366"/>
      <c r="OAR406" s="366"/>
      <c r="OAS406" s="366"/>
      <c r="OAT406" s="366"/>
      <c r="OAU406" s="366"/>
      <c r="OAV406" s="366"/>
      <c r="OAW406" s="366"/>
      <c r="OAX406" s="366"/>
      <c r="OAY406" s="366"/>
      <c r="OAZ406" s="366"/>
      <c r="OBA406" s="366"/>
      <c r="OBB406" s="366"/>
      <c r="OBC406" s="366"/>
      <c r="OBD406" s="366"/>
      <c r="OBE406" s="366"/>
      <c r="OBF406" s="366"/>
      <c r="OBG406" s="366"/>
      <c r="OBH406" s="366"/>
      <c r="OBI406" s="366"/>
      <c r="OBJ406" s="366"/>
      <c r="OBK406" s="366"/>
      <c r="OBL406" s="366"/>
      <c r="OBM406" s="366"/>
      <c r="OBN406" s="366"/>
      <c r="OBO406" s="366"/>
      <c r="OBP406" s="366"/>
      <c r="OBQ406" s="366"/>
      <c r="OBR406" s="366"/>
      <c r="OBS406" s="366"/>
      <c r="OBT406" s="366"/>
      <c r="OBU406" s="366"/>
      <c r="OBV406" s="366"/>
      <c r="OBW406" s="366"/>
      <c r="OBX406" s="366"/>
      <c r="OBY406" s="366"/>
      <c r="OBZ406" s="366"/>
      <c r="OCA406" s="366"/>
      <c r="OCB406" s="366"/>
      <c r="OCC406" s="366"/>
      <c r="OCD406" s="366"/>
      <c r="OCE406" s="366"/>
      <c r="OCF406" s="366"/>
      <c r="OCG406" s="366"/>
      <c r="OCH406" s="366"/>
      <c r="OCI406" s="366"/>
      <c r="OCJ406" s="366"/>
      <c r="OCK406" s="366"/>
      <c r="OCL406" s="366"/>
      <c r="OCM406" s="366"/>
      <c r="OCN406" s="366"/>
      <c r="OCO406" s="366"/>
      <c r="OCP406" s="366"/>
      <c r="OCQ406" s="366"/>
      <c r="OCR406" s="366"/>
      <c r="OCS406" s="366"/>
      <c r="OCT406" s="366"/>
      <c r="OCU406" s="366"/>
      <c r="OCV406" s="366"/>
      <c r="OCW406" s="366"/>
      <c r="OCX406" s="366"/>
      <c r="OCY406" s="366"/>
      <c r="OCZ406" s="366"/>
      <c r="ODA406" s="366"/>
      <c r="ODB406" s="366"/>
      <c r="ODC406" s="366"/>
      <c r="ODD406" s="366"/>
      <c r="ODE406" s="366"/>
      <c r="ODF406" s="366"/>
      <c r="ODG406" s="366"/>
      <c r="ODH406" s="366"/>
      <c r="ODI406" s="366"/>
      <c r="ODJ406" s="366"/>
      <c r="ODK406" s="366"/>
      <c r="ODL406" s="366"/>
      <c r="ODM406" s="366"/>
      <c r="ODN406" s="366"/>
      <c r="ODO406" s="366"/>
      <c r="ODP406" s="366"/>
      <c r="ODQ406" s="366"/>
      <c r="ODR406" s="366"/>
      <c r="ODS406" s="366"/>
      <c r="ODT406" s="366"/>
      <c r="ODU406" s="366"/>
      <c r="ODV406" s="366"/>
      <c r="ODW406" s="366"/>
      <c r="ODX406" s="366"/>
      <c r="ODY406" s="366"/>
      <c r="ODZ406" s="366"/>
      <c r="OEA406" s="366"/>
      <c r="OEB406" s="366"/>
      <c r="OEC406" s="366"/>
      <c r="OED406" s="366"/>
      <c r="OEE406" s="366"/>
      <c r="OEF406" s="366"/>
      <c r="OEG406" s="366"/>
      <c r="OEH406" s="366"/>
      <c r="OEI406" s="366"/>
      <c r="OEJ406" s="366"/>
      <c r="OEK406" s="366"/>
      <c r="OEL406" s="366"/>
      <c r="OEM406" s="366"/>
      <c r="OEN406" s="366"/>
      <c r="OEO406" s="366"/>
      <c r="OEP406" s="366"/>
      <c r="OEQ406" s="366"/>
      <c r="OER406" s="366"/>
      <c r="OES406" s="366"/>
      <c r="OET406" s="366"/>
      <c r="OEU406" s="366"/>
      <c r="OEV406" s="366"/>
      <c r="OEW406" s="366"/>
      <c r="OEX406" s="366"/>
      <c r="OEY406" s="366"/>
      <c r="OEZ406" s="366"/>
      <c r="OFA406" s="366"/>
      <c r="OFB406" s="366"/>
      <c r="OFC406" s="366"/>
      <c r="OFD406" s="366"/>
      <c r="OFE406" s="366"/>
      <c r="OFF406" s="366"/>
      <c r="OFG406" s="366"/>
      <c r="OFH406" s="366"/>
      <c r="OFI406" s="366"/>
      <c r="OFJ406" s="366"/>
      <c r="OFK406" s="366"/>
      <c r="OFL406" s="366"/>
      <c r="OFM406" s="366"/>
      <c r="OFN406" s="366"/>
      <c r="OFO406" s="366"/>
      <c r="OFP406" s="366"/>
      <c r="OFQ406" s="366"/>
      <c r="OFR406" s="366"/>
      <c r="OFS406" s="366"/>
      <c r="OFT406" s="366"/>
      <c r="OFU406" s="366"/>
      <c r="OFV406" s="366"/>
      <c r="OFW406" s="366"/>
      <c r="OFX406" s="366"/>
      <c r="OFY406" s="366"/>
      <c r="OFZ406" s="366"/>
      <c r="OGA406" s="366"/>
      <c r="OGB406" s="366"/>
      <c r="OGC406" s="366"/>
      <c r="OGD406" s="366"/>
      <c r="OGE406" s="366"/>
      <c r="OGF406" s="366"/>
      <c r="OGG406" s="366"/>
      <c r="OGH406" s="366"/>
      <c r="OGI406" s="366"/>
      <c r="OGJ406" s="366"/>
      <c r="OGK406" s="366"/>
      <c r="OGL406" s="366"/>
      <c r="OGM406" s="366"/>
      <c r="OGN406" s="366"/>
      <c r="OGO406" s="366"/>
      <c r="OGP406" s="366"/>
      <c r="OGQ406" s="366"/>
      <c r="OGR406" s="366"/>
      <c r="OGS406" s="366"/>
      <c r="OGT406" s="366"/>
      <c r="OGU406" s="366"/>
      <c r="OGV406" s="366"/>
      <c r="OGW406" s="366"/>
      <c r="OGX406" s="366"/>
      <c r="OGY406" s="366"/>
      <c r="OGZ406" s="366"/>
      <c r="OHA406" s="366"/>
      <c r="OHB406" s="366"/>
      <c r="OHC406" s="366"/>
      <c r="OHD406" s="366"/>
      <c r="OHE406" s="366"/>
      <c r="OHF406" s="366"/>
      <c r="OHG406" s="366"/>
      <c r="OHH406" s="366"/>
      <c r="OHI406" s="366"/>
      <c r="OHJ406" s="366"/>
      <c r="OHK406" s="366"/>
      <c r="OHL406" s="366"/>
      <c r="OHM406" s="366"/>
      <c r="OHN406" s="366"/>
      <c r="OHO406" s="366"/>
      <c r="OHP406" s="366"/>
      <c r="OHQ406" s="366"/>
      <c r="OHR406" s="366"/>
      <c r="OHS406" s="366"/>
      <c r="OHT406" s="366"/>
      <c r="OHU406" s="366"/>
      <c r="OHV406" s="366"/>
      <c r="OHW406" s="366"/>
      <c r="OHX406" s="366"/>
      <c r="OHY406" s="366"/>
      <c r="OHZ406" s="366"/>
      <c r="OIA406" s="366"/>
      <c r="OIB406" s="366"/>
      <c r="OIC406" s="366"/>
      <c r="OID406" s="366"/>
      <c r="OIE406" s="366"/>
      <c r="OIF406" s="366"/>
      <c r="OIG406" s="366"/>
      <c r="OIH406" s="366"/>
      <c r="OII406" s="366"/>
      <c r="OIJ406" s="366"/>
      <c r="OIK406" s="366"/>
      <c r="OIL406" s="366"/>
      <c r="OIM406" s="366"/>
      <c r="OIN406" s="366"/>
      <c r="OIO406" s="366"/>
      <c r="OIP406" s="366"/>
      <c r="OIQ406" s="366"/>
      <c r="OIR406" s="366"/>
      <c r="OIS406" s="366"/>
      <c r="OIT406" s="366"/>
      <c r="OIU406" s="366"/>
      <c r="OIV406" s="366"/>
      <c r="OIW406" s="366"/>
      <c r="OIX406" s="366"/>
      <c r="OIY406" s="366"/>
      <c r="OIZ406" s="366"/>
      <c r="OJA406" s="366"/>
      <c r="OJB406" s="366"/>
      <c r="OJC406" s="366"/>
      <c r="OJD406" s="366"/>
      <c r="OJE406" s="366"/>
      <c r="OJF406" s="366"/>
      <c r="OJG406" s="366"/>
      <c r="OJH406" s="366"/>
      <c r="OJI406" s="366"/>
      <c r="OJJ406" s="366"/>
      <c r="OJK406" s="366"/>
      <c r="OJL406" s="366"/>
      <c r="OJM406" s="366"/>
      <c r="OJN406" s="366"/>
      <c r="OJO406" s="366"/>
      <c r="OJP406" s="366"/>
      <c r="OJQ406" s="366"/>
      <c r="OJR406" s="366"/>
      <c r="OJS406" s="366"/>
      <c r="OJT406" s="366"/>
      <c r="OJU406" s="366"/>
      <c r="OJV406" s="366"/>
      <c r="OJW406" s="366"/>
      <c r="OJX406" s="366"/>
      <c r="OJY406" s="366"/>
      <c r="OJZ406" s="366"/>
      <c r="OKA406" s="366"/>
      <c r="OKB406" s="366"/>
      <c r="OKC406" s="366"/>
      <c r="OKD406" s="366"/>
      <c r="OKE406" s="366"/>
      <c r="OKF406" s="366"/>
      <c r="OKG406" s="366"/>
      <c r="OKH406" s="366"/>
      <c r="OKI406" s="366"/>
      <c r="OKJ406" s="366"/>
      <c r="OKK406" s="366"/>
      <c r="OKL406" s="366"/>
      <c r="OKM406" s="366"/>
      <c r="OKN406" s="366"/>
      <c r="OKO406" s="366"/>
      <c r="OKP406" s="366"/>
      <c r="OKQ406" s="366"/>
      <c r="OKR406" s="366"/>
      <c r="OKS406" s="366"/>
      <c r="OKT406" s="366"/>
      <c r="OKU406" s="366"/>
      <c r="OKV406" s="366"/>
      <c r="OKW406" s="366"/>
      <c r="OKX406" s="366"/>
      <c r="OKY406" s="366"/>
      <c r="OKZ406" s="366"/>
      <c r="OLA406" s="366"/>
      <c r="OLB406" s="366"/>
      <c r="OLC406" s="366"/>
      <c r="OLD406" s="366"/>
      <c r="OLE406" s="366"/>
      <c r="OLF406" s="366"/>
      <c r="OLG406" s="366"/>
      <c r="OLH406" s="366"/>
      <c r="OLI406" s="366"/>
      <c r="OLJ406" s="366"/>
      <c r="OLK406" s="366"/>
      <c r="OLL406" s="366"/>
      <c r="OLM406" s="366"/>
      <c r="OLN406" s="366"/>
      <c r="OLO406" s="366"/>
      <c r="OLP406" s="366"/>
      <c r="OLQ406" s="366"/>
      <c r="OLR406" s="366"/>
      <c r="OLS406" s="366"/>
      <c r="OLT406" s="366"/>
      <c r="OLU406" s="366"/>
      <c r="OLV406" s="366"/>
      <c r="OLW406" s="366"/>
      <c r="OLX406" s="366"/>
      <c r="OLY406" s="366"/>
      <c r="OLZ406" s="366"/>
      <c r="OMA406" s="366"/>
      <c r="OMB406" s="366"/>
      <c r="OMC406" s="366"/>
      <c r="OMD406" s="366"/>
      <c r="OME406" s="366"/>
      <c r="OMF406" s="366"/>
      <c r="OMG406" s="366"/>
      <c r="OMH406" s="366"/>
      <c r="OMI406" s="366"/>
      <c r="OMJ406" s="366"/>
      <c r="OMK406" s="366"/>
      <c r="OML406" s="366"/>
      <c r="OMM406" s="366"/>
      <c r="OMN406" s="366"/>
      <c r="OMO406" s="366"/>
      <c r="OMP406" s="366"/>
      <c r="OMQ406" s="366"/>
      <c r="OMR406" s="366"/>
      <c r="OMS406" s="366"/>
      <c r="OMT406" s="366"/>
      <c r="OMU406" s="366"/>
      <c r="OMV406" s="366"/>
      <c r="OMW406" s="366"/>
      <c r="OMX406" s="366"/>
      <c r="OMY406" s="366"/>
      <c r="OMZ406" s="366"/>
      <c r="ONA406" s="366"/>
      <c r="ONB406" s="366"/>
      <c r="ONC406" s="366"/>
      <c r="OND406" s="366"/>
      <c r="ONE406" s="366"/>
      <c r="ONF406" s="366"/>
      <c r="ONG406" s="366"/>
      <c r="ONH406" s="366"/>
      <c r="ONI406" s="366"/>
      <c r="ONJ406" s="366"/>
      <c r="ONK406" s="366"/>
      <c r="ONL406" s="366"/>
      <c r="ONM406" s="366"/>
      <c r="ONN406" s="366"/>
      <c r="ONO406" s="366"/>
      <c r="ONP406" s="366"/>
      <c r="ONQ406" s="366"/>
      <c r="ONR406" s="366"/>
      <c r="ONS406" s="366"/>
      <c r="ONT406" s="366"/>
      <c r="ONU406" s="366"/>
      <c r="ONV406" s="366"/>
      <c r="ONW406" s="366"/>
      <c r="ONX406" s="366"/>
      <c r="ONY406" s="366"/>
      <c r="ONZ406" s="366"/>
      <c r="OOA406" s="366"/>
      <c r="OOB406" s="366"/>
      <c r="OOC406" s="366"/>
      <c r="OOD406" s="366"/>
      <c r="OOE406" s="366"/>
      <c r="OOF406" s="366"/>
      <c r="OOG406" s="366"/>
      <c r="OOH406" s="366"/>
      <c r="OOI406" s="366"/>
      <c r="OOJ406" s="366"/>
      <c r="OOK406" s="366"/>
      <c r="OOL406" s="366"/>
      <c r="OOM406" s="366"/>
      <c r="OON406" s="366"/>
      <c r="OOO406" s="366"/>
      <c r="OOP406" s="366"/>
      <c r="OOQ406" s="366"/>
      <c r="OOR406" s="366"/>
      <c r="OOS406" s="366"/>
      <c r="OOT406" s="366"/>
      <c r="OOU406" s="366"/>
      <c r="OOV406" s="366"/>
      <c r="OOW406" s="366"/>
      <c r="OOX406" s="366"/>
      <c r="OOY406" s="366"/>
      <c r="OOZ406" s="366"/>
      <c r="OPA406" s="366"/>
      <c r="OPB406" s="366"/>
      <c r="OPC406" s="366"/>
      <c r="OPD406" s="366"/>
      <c r="OPE406" s="366"/>
      <c r="OPF406" s="366"/>
      <c r="OPG406" s="366"/>
      <c r="OPH406" s="366"/>
      <c r="OPI406" s="366"/>
      <c r="OPJ406" s="366"/>
      <c r="OPK406" s="366"/>
      <c r="OPL406" s="366"/>
      <c r="OPM406" s="366"/>
      <c r="OPN406" s="366"/>
      <c r="OPO406" s="366"/>
      <c r="OPP406" s="366"/>
      <c r="OPQ406" s="366"/>
      <c r="OPR406" s="366"/>
      <c r="OPS406" s="366"/>
      <c r="OPT406" s="366"/>
      <c r="OPU406" s="366"/>
      <c r="OPV406" s="366"/>
      <c r="OPW406" s="366"/>
      <c r="OPX406" s="366"/>
      <c r="OPY406" s="366"/>
      <c r="OPZ406" s="366"/>
      <c r="OQA406" s="366"/>
      <c r="OQB406" s="366"/>
      <c r="OQC406" s="366"/>
      <c r="OQD406" s="366"/>
      <c r="OQE406" s="366"/>
      <c r="OQF406" s="366"/>
      <c r="OQG406" s="366"/>
      <c r="OQH406" s="366"/>
      <c r="OQI406" s="366"/>
      <c r="OQJ406" s="366"/>
      <c r="OQK406" s="366"/>
      <c r="OQL406" s="366"/>
      <c r="OQM406" s="366"/>
      <c r="OQN406" s="366"/>
      <c r="OQO406" s="366"/>
      <c r="OQP406" s="366"/>
      <c r="OQQ406" s="366"/>
      <c r="OQR406" s="366"/>
      <c r="OQS406" s="366"/>
      <c r="OQT406" s="366"/>
      <c r="OQU406" s="366"/>
      <c r="OQV406" s="366"/>
      <c r="OQW406" s="366"/>
      <c r="OQX406" s="366"/>
      <c r="OQY406" s="366"/>
      <c r="OQZ406" s="366"/>
      <c r="ORA406" s="366"/>
      <c r="ORB406" s="366"/>
      <c r="ORC406" s="366"/>
      <c r="ORD406" s="366"/>
      <c r="ORE406" s="366"/>
      <c r="ORF406" s="366"/>
      <c r="ORG406" s="366"/>
      <c r="ORH406" s="366"/>
      <c r="ORI406" s="366"/>
      <c r="ORJ406" s="366"/>
      <c r="ORK406" s="366"/>
      <c r="ORL406" s="366"/>
      <c r="ORM406" s="366"/>
      <c r="ORN406" s="366"/>
      <c r="ORO406" s="366"/>
      <c r="ORP406" s="366"/>
      <c r="ORQ406" s="366"/>
      <c r="ORR406" s="366"/>
      <c r="ORS406" s="366"/>
      <c r="ORT406" s="366"/>
      <c r="ORU406" s="366"/>
      <c r="ORV406" s="366"/>
      <c r="ORW406" s="366"/>
      <c r="ORX406" s="366"/>
      <c r="ORY406" s="366"/>
      <c r="ORZ406" s="366"/>
      <c r="OSA406" s="366"/>
      <c r="OSB406" s="366"/>
      <c r="OSC406" s="366"/>
      <c r="OSD406" s="366"/>
      <c r="OSE406" s="366"/>
      <c r="OSF406" s="366"/>
      <c r="OSG406" s="366"/>
      <c r="OSH406" s="366"/>
      <c r="OSI406" s="366"/>
      <c r="OSJ406" s="366"/>
      <c r="OSK406" s="366"/>
      <c r="OSL406" s="366"/>
      <c r="OSM406" s="366"/>
      <c r="OSN406" s="366"/>
      <c r="OSO406" s="366"/>
      <c r="OSP406" s="366"/>
      <c r="OSQ406" s="366"/>
      <c r="OSR406" s="366"/>
      <c r="OSS406" s="366"/>
      <c r="OST406" s="366"/>
      <c r="OSU406" s="366"/>
      <c r="OSV406" s="366"/>
      <c r="OSW406" s="366"/>
      <c r="OSX406" s="366"/>
      <c r="OSY406" s="366"/>
      <c r="OSZ406" s="366"/>
      <c r="OTA406" s="366"/>
      <c r="OTB406" s="366"/>
      <c r="OTC406" s="366"/>
      <c r="OTD406" s="366"/>
      <c r="OTE406" s="366"/>
      <c r="OTF406" s="366"/>
      <c r="OTG406" s="366"/>
      <c r="OTH406" s="366"/>
      <c r="OTI406" s="366"/>
      <c r="OTJ406" s="366"/>
      <c r="OTK406" s="366"/>
      <c r="OTL406" s="366"/>
      <c r="OTM406" s="366"/>
      <c r="OTN406" s="366"/>
      <c r="OTO406" s="366"/>
      <c r="OTP406" s="366"/>
      <c r="OTQ406" s="366"/>
      <c r="OTR406" s="366"/>
      <c r="OTS406" s="366"/>
      <c r="OTT406" s="366"/>
      <c r="OTU406" s="366"/>
      <c r="OTV406" s="366"/>
      <c r="OTW406" s="366"/>
      <c r="OTX406" s="366"/>
      <c r="OTY406" s="366"/>
      <c r="OTZ406" s="366"/>
      <c r="OUA406" s="366"/>
      <c r="OUB406" s="366"/>
      <c r="OUC406" s="366"/>
      <c r="OUD406" s="366"/>
      <c r="OUE406" s="366"/>
      <c r="OUF406" s="366"/>
      <c r="OUG406" s="366"/>
      <c r="OUH406" s="366"/>
      <c r="OUI406" s="366"/>
      <c r="OUJ406" s="366"/>
      <c r="OUK406" s="366"/>
      <c r="OUL406" s="366"/>
      <c r="OUM406" s="366"/>
      <c r="OUN406" s="366"/>
      <c r="OUO406" s="366"/>
      <c r="OUP406" s="366"/>
      <c r="OUQ406" s="366"/>
      <c r="OUR406" s="366"/>
      <c r="OUS406" s="366"/>
      <c r="OUT406" s="366"/>
      <c r="OUU406" s="366"/>
      <c r="OUV406" s="366"/>
      <c r="OUW406" s="366"/>
      <c r="OUX406" s="366"/>
      <c r="OUY406" s="366"/>
      <c r="OUZ406" s="366"/>
      <c r="OVA406" s="366"/>
      <c r="OVB406" s="366"/>
      <c r="OVC406" s="366"/>
      <c r="OVD406" s="366"/>
      <c r="OVE406" s="366"/>
      <c r="OVF406" s="366"/>
      <c r="OVG406" s="366"/>
      <c r="OVH406" s="366"/>
      <c r="OVI406" s="366"/>
      <c r="OVJ406" s="366"/>
      <c r="OVK406" s="366"/>
      <c r="OVL406" s="366"/>
      <c r="OVM406" s="366"/>
      <c r="OVN406" s="366"/>
      <c r="OVO406" s="366"/>
      <c r="OVP406" s="366"/>
      <c r="OVQ406" s="366"/>
      <c r="OVR406" s="366"/>
      <c r="OVS406" s="366"/>
      <c r="OVT406" s="366"/>
      <c r="OVU406" s="366"/>
      <c r="OVV406" s="366"/>
      <c r="OVW406" s="366"/>
      <c r="OVX406" s="366"/>
      <c r="OVY406" s="366"/>
      <c r="OVZ406" s="366"/>
      <c r="OWA406" s="366"/>
      <c r="OWB406" s="366"/>
      <c r="OWC406" s="366"/>
      <c r="OWD406" s="366"/>
      <c r="OWE406" s="366"/>
      <c r="OWF406" s="366"/>
      <c r="OWG406" s="366"/>
      <c r="OWH406" s="366"/>
      <c r="OWI406" s="366"/>
      <c r="OWJ406" s="366"/>
      <c r="OWK406" s="366"/>
      <c r="OWL406" s="366"/>
      <c r="OWM406" s="366"/>
      <c r="OWN406" s="366"/>
      <c r="OWO406" s="366"/>
      <c r="OWP406" s="366"/>
      <c r="OWQ406" s="366"/>
      <c r="OWR406" s="366"/>
      <c r="OWS406" s="366"/>
      <c r="OWT406" s="366"/>
      <c r="OWU406" s="366"/>
      <c r="OWV406" s="366"/>
      <c r="OWW406" s="366"/>
      <c r="OWX406" s="366"/>
      <c r="OWY406" s="366"/>
      <c r="OWZ406" s="366"/>
      <c r="OXA406" s="366"/>
      <c r="OXB406" s="366"/>
      <c r="OXC406" s="366"/>
      <c r="OXD406" s="366"/>
      <c r="OXE406" s="366"/>
      <c r="OXF406" s="366"/>
      <c r="OXG406" s="366"/>
      <c r="OXH406" s="366"/>
      <c r="OXI406" s="366"/>
      <c r="OXJ406" s="366"/>
      <c r="OXK406" s="366"/>
      <c r="OXL406" s="366"/>
      <c r="OXM406" s="366"/>
      <c r="OXN406" s="366"/>
      <c r="OXO406" s="366"/>
      <c r="OXP406" s="366"/>
      <c r="OXQ406" s="366"/>
      <c r="OXR406" s="366"/>
      <c r="OXS406" s="366"/>
      <c r="OXT406" s="366"/>
      <c r="OXU406" s="366"/>
      <c r="OXV406" s="366"/>
      <c r="OXW406" s="366"/>
      <c r="OXX406" s="366"/>
      <c r="OXY406" s="366"/>
      <c r="OXZ406" s="366"/>
      <c r="OYA406" s="366"/>
      <c r="OYB406" s="366"/>
      <c r="OYC406" s="366"/>
      <c r="OYD406" s="366"/>
      <c r="OYE406" s="366"/>
      <c r="OYF406" s="366"/>
      <c r="OYG406" s="366"/>
      <c r="OYH406" s="366"/>
      <c r="OYI406" s="366"/>
      <c r="OYJ406" s="366"/>
      <c r="OYK406" s="366"/>
      <c r="OYL406" s="366"/>
      <c r="OYM406" s="366"/>
      <c r="OYN406" s="366"/>
      <c r="OYO406" s="366"/>
      <c r="OYP406" s="366"/>
      <c r="OYQ406" s="366"/>
      <c r="OYR406" s="366"/>
      <c r="OYS406" s="366"/>
      <c r="OYT406" s="366"/>
      <c r="OYU406" s="366"/>
      <c r="OYV406" s="366"/>
      <c r="OYW406" s="366"/>
      <c r="OYX406" s="366"/>
      <c r="OYY406" s="366"/>
      <c r="OYZ406" s="366"/>
      <c r="OZA406" s="366"/>
      <c r="OZB406" s="366"/>
      <c r="OZC406" s="366"/>
      <c r="OZD406" s="366"/>
      <c r="OZE406" s="366"/>
      <c r="OZF406" s="366"/>
      <c r="OZG406" s="366"/>
      <c r="OZH406" s="366"/>
      <c r="OZI406" s="366"/>
      <c r="OZJ406" s="366"/>
      <c r="OZK406" s="366"/>
      <c r="OZL406" s="366"/>
      <c r="OZM406" s="366"/>
      <c r="OZN406" s="366"/>
      <c r="OZO406" s="366"/>
      <c r="OZP406" s="366"/>
      <c r="OZQ406" s="366"/>
      <c r="OZR406" s="366"/>
      <c r="OZS406" s="366"/>
      <c r="OZT406" s="366"/>
      <c r="OZU406" s="366"/>
      <c r="OZV406" s="366"/>
      <c r="OZW406" s="366"/>
      <c r="OZX406" s="366"/>
      <c r="OZY406" s="366"/>
      <c r="OZZ406" s="366"/>
      <c r="PAA406" s="366"/>
      <c r="PAB406" s="366"/>
      <c r="PAC406" s="366"/>
      <c r="PAD406" s="366"/>
      <c r="PAE406" s="366"/>
      <c r="PAF406" s="366"/>
      <c r="PAG406" s="366"/>
      <c r="PAH406" s="366"/>
      <c r="PAI406" s="366"/>
      <c r="PAJ406" s="366"/>
      <c r="PAK406" s="366"/>
      <c r="PAL406" s="366"/>
      <c r="PAM406" s="366"/>
      <c r="PAN406" s="366"/>
      <c r="PAO406" s="366"/>
      <c r="PAP406" s="366"/>
      <c r="PAQ406" s="366"/>
      <c r="PAR406" s="366"/>
      <c r="PAS406" s="366"/>
      <c r="PAT406" s="366"/>
      <c r="PAU406" s="366"/>
      <c r="PAV406" s="366"/>
      <c r="PAW406" s="366"/>
      <c r="PAX406" s="366"/>
      <c r="PAY406" s="366"/>
      <c r="PAZ406" s="366"/>
      <c r="PBA406" s="366"/>
      <c r="PBB406" s="366"/>
      <c r="PBC406" s="366"/>
      <c r="PBD406" s="366"/>
      <c r="PBE406" s="366"/>
      <c r="PBF406" s="366"/>
      <c r="PBG406" s="366"/>
      <c r="PBH406" s="366"/>
      <c r="PBI406" s="366"/>
      <c r="PBJ406" s="366"/>
      <c r="PBK406" s="366"/>
      <c r="PBL406" s="366"/>
      <c r="PBM406" s="366"/>
      <c r="PBN406" s="366"/>
      <c r="PBO406" s="366"/>
      <c r="PBP406" s="366"/>
      <c r="PBQ406" s="366"/>
      <c r="PBR406" s="366"/>
      <c r="PBS406" s="366"/>
      <c r="PBT406" s="366"/>
      <c r="PBU406" s="366"/>
      <c r="PBV406" s="366"/>
      <c r="PBW406" s="366"/>
      <c r="PBX406" s="366"/>
      <c r="PBY406" s="366"/>
      <c r="PBZ406" s="366"/>
      <c r="PCA406" s="366"/>
      <c r="PCB406" s="366"/>
      <c r="PCC406" s="366"/>
      <c r="PCD406" s="366"/>
      <c r="PCE406" s="366"/>
      <c r="PCF406" s="366"/>
      <c r="PCG406" s="366"/>
      <c r="PCH406" s="366"/>
      <c r="PCI406" s="366"/>
      <c r="PCJ406" s="366"/>
      <c r="PCK406" s="366"/>
      <c r="PCL406" s="366"/>
      <c r="PCM406" s="366"/>
      <c r="PCN406" s="366"/>
      <c r="PCO406" s="366"/>
      <c r="PCP406" s="366"/>
      <c r="PCQ406" s="366"/>
      <c r="PCR406" s="366"/>
      <c r="PCS406" s="366"/>
      <c r="PCT406" s="366"/>
      <c r="PCU406" s="366"/>
      <c r="PCV406" s="366"/>
      <c r="PCW406" s="366"/>
      <c r="PCX406" s="366"/>
      <c r="PCY406" s="366"/>
      <c r="PCZ406" s="366"/>
      <c r="PDA406" s="366"/>
      <c r="PDB406" s="366"/>
      <c r="PDC406" s="366"/>
      <c r="PDD406" s="366"/>
      <c r="PDE406" s="366"/>
      <c r="PDF406" s="366"/>
      <c r="PDG406" s="366"/>
      <c r="PDH406" s="366"/>
      <c r="PDI406" s="366"/>
      <c r="PDJ406" s="366"/>
      <c r="PDK406" s="366"/>
      <c r="PDL406" s="366"/>
      <c r="PDM406" s="366"/>
      <c r="PDN406" s="366"/>
      <c r="PDO406" s="366"/>
      <c r="PDP406" s="366"/>
      <c r="PDQ406" s="366"/>
      <c r="PDR406" s="366"/>
      <c r="PDS406" s="366"/>
      <c r="PDT406" s="366"/>
      <c r="PDU406" s="366"/>
      <c r="PDV406" s="366"/>
      <c r="PDW406" s="366"/>
      <c r="PDX406" s="366"/>
      <c r="PDY406" s="366"/>
      <c r="PDZ406" s="366"/>
      <c r="PEA406" s="366"/>
      <c r="PEB406" s="366"/>
      <c r="PEC406" s="366"/>
      <c r="PED406" s="366"/>
      <c r="PEE406" s="366"/>
      <c r="PEF406" s="366"/>
      <c r="PEG406" s="366"/>
      <c r="PEH406" s="366"/>
      <c r="PEI406" s="366"/>
      <c r="PEJ406" s="366"/>
      <c r="PEK406" s="366"/>
      <c r="PEL406" s="366"/>
      <c r="PEM406" s="366"/>
      <c r="PEN406" s="366"/>
      <c r="PEO406" s="366"/>
      <c r="PEP406" s="366"/>
      <c r="PEQ406" s="366"/>
      <c r="PER406" s="366"/>
      <c r="PES406" s="366"/>
      <c r="PET406" s="366"/>
      <c r="PEU406" s="366"/>
      <c r="PEV406" s="366"/>
      <c r="PEW406" s="366"/>
      <c r="PEX406" s="366"/>
      <c r="PEY406" s="366"/>
      <c r="PEZ406" s="366"/>
      <c r="PFA406" s="366"/>
      <c r="PFB406" s="366"/>
      <c r="PFC406" s="366"/>
      <c r="PFD406" s="366"/>
      <c r="PFE406" s="366"/>
      <c r="PFF406" s="366"/>
      <c r="PFG406" s="366"/>
      <c r="PFH406" s="366"/>
      <c r="PFI406" s="366"/>
      <c r="PFJ406" s="366"/>
      <c r="PFK406" s="366"/>
      <c r="PFL406" s="366"/>
      <c r="PFM406" s="366"/>
      <c r="PFN406" s="366"/>
      <c r="PFO406" s="366"/>
      <c r="PFP406" s="366"/>
      <c r="PFQ406" s="366"/>
      <c r="PFR406" s="366"/>
      <c r="PFS406" s="366"/>
      <c r="PFT406" s="366"/>
      <c r="PFU406" s="366"/>
      <c r="PFV406" s="366"/>
      <c r="PFW406" s="366"/>
      <c r="PFX406" s="366"/>
      <c r="PFY406" s="366"/>
      <c r="PFZ406" s="366"/>
      <c r="PGA406" s="366"/>
      <c r="PGB406" s="366"/>
      <c r="PGC406" s="366"/>
      <c r="PGD406" s="366"/>
      <c r="PGE406" s="366"/>
      <c r="PGF406" s="366"/>
      <c r="PGG406" s="366"/>
      <c r="PGH406" s="366"/>
      <c r="PGI406" s="366"/>
      <c r="PGJ406" s="366"/>
      <c r="PGK406" s="366"/>
      <c r="PGL406" s="366"/>
      <c r="PGM406" s="366"/>
      <c r="PGN406" s="366"/>
      <c r="PGO406" s="366"/>
      <c r="PGP406" s="366"/>
      <c r="PGQ406" s="366"/>
      <c r="PGR406" s="366"/>
      <c r="PGS406" s="366"/>
      <c r="PGT406" s="366"/>
      <c r="PGU406" s="366"/>
      <c r="PGV406" s="366"/>
      <c r="PGW406" s="366"/>
      <c r="PGX406" s="366"/>
      <c r="PGY406" s="366"/>
      <c r="PGZ406" s="366"/>
      <c r="PHA406" s="366"/>
      <c r="PHB406" s="366"/>
      <c r="PHC406" s="366"/>
      <c r="PHD406" s="366"/>
      <c r="PHE406" s="366"/>
      <c r="PHF406" s="366"/>
      <c r="PHG406" s="366"/>
      <c r="PHH406" s="366"/>
      <c r="PHI406" s="366"/>
      <c r="PHJ406" s="366"/>
      <c r="PHK406" s="366"/>
      <c r="PHL406" s="366"/>
      <c r="PHM406" s="366"/>
      <c r="PHN406" s="366"/>
      <c r="PHO406" s="366"/>
      <c r="PHP406" s="366"/>
      <c r="PHQ406" s="366"/>
      <c r="PHR406" s="366"/>
      <c r="PHS406" s="366"/>
      <c r="PHT406" s="366"/>
      <c r="PHU406" s="366"/>
      <c r="PHV406" s="366"/>
      <c r="PHW406" s="366"/>
      <c r="PHX406" s="366"/>
      <c r="PHY406" s="366"/>
      <c r="PHZ406" s="366"/>
      <c r="PIA406" s="366"/>
      <c r="PIB406" s="366"/>
      <c r="PIC406" s="366"/>
      <c r="PID406" s="366"/>
      <c r="PIE406" s="366"/>
      <c r="PIF406" s="366"/>
      <c r="PIG406" s="366"/>
      <c r="PIH406" s="366"/>
      <c r="PII406" s="366"/>
      <c r="PIJ406" s="366"/>
      <c r="PIK406" s="366"/>
      <c r="PIL406" s="366"/>
      <c r="PIM406" s="366"/>
      <c r="PIN406" s="366"/>
      <c r="PIO406" s="366"/>
      <c r="PIP406" s="366"/>
      <c r="PIQ406" s="366"/>
      <c r="PIR406" s="366"/>
      <c r="PIS406" s="366"/>
      <c r="PIT406" s="366"/>
      <c r="PIU406" s="366"/>
      <c r="PIV406" s="366"/>
      <c r="PIW406" s="366"/>
      <c r="PIX406" s="366"/>
      <c r="PIY406" s="366"/>
      <c r="PIZ406" s="366"/>
      <c r="PJA406" s="366"/>
      <c r="PJB406" s="366"/>
      <c r="PJC406" s="366"/>
      <c r="PJD406" s="366"/>
      <c r="PJE406" s="366"/>
      <c r="PJF406" s="366"/>
      <c r="PJG406" s="366"/>
      <c r="PJH406" s="366"/>
      <c r="PJI406" s="366"/>
      <c r="PJJ406" s="366"/>
      <c r="PJK406" s="366"/>
      <c r="PJL406" s="366"/>
      <c r="PJM406" s="366"/>
      <c r="PJN406" s="366"/>
      <c r="PJO406" s="366"/>
      <c r="PJP406" s="366"/>
      <c r="PJQ406" s="366"/>
      <c r="PJR406" s="366"/>
      <c r="PJS406" s="366"/>
      <c r="PJT406" s="366"/>
      <c r="PJU406" s="366"/>
      <c r="PJV406" s="366"/>
      <c r="PJW406" s="366"/>
      <c r="PJX406" s="366"/>
      <c r="PJY406" s="366"/>
      <c r="PJZ406" s="366"/>
      <c r="PKA406" s="366"/>
      <c r="PKB406" s="366"/>
      <c r="PKC406" s="366"/>
      <c r="PKD406" s="366"/>
      <c r="PKE406" s="366"/>
      <c r="PKF406" s="366"/>
      <c r="PKG406" s="366"/>
      <c r="PKH406" s="366"/>
      <c r="PKI406" s="366"/>
      <c r="PKJ406" s="366"/>
      <c r="PKK406" s="366"/>
      <c r="PKL406" s="366"/>
      <c r="PKM406" s="366"/>
      <c r="PKN406" s="366"/>
      <c r="PKO406" s="366"/>
      <c r="PKP406" s="366"/>
      <c r="PKQ406" s="366"/>
      <c r="PKR406" s="366"/>
      <c r="PKS406" s="366"/>
      <c r="PKT406" s="366"/>
      <c r="PKU406" s="366"/>
      <c r="PKV406" s="366"/>
      <c r="PKW406" s="366"/>
      <c r="PKX406" s="366"/>
      <c r="PKY406" s="366"/>
      <c r="PKZ406" s="366"/>
      <c r="PLA406" s="366"/>
      <c r="PLB406" s="366"/>
      <c r="PLC406" s="366"/>
      <c r="PLD406" s="366"/>
      <c r="PLE406" s="366"/>
      <c r="PLF406" s="366"/>
      <c r="PLG406" s="366"/>
      <c r="PLH406" s="366"/>
      <c r="PLI406" s="366"/>
      <c r="PLJ406" s="366"/>
      <c r="PLK406" s="366"/>
      <c r="PLL406" s="366"/>
      <c r="PLM406" s="366"/>
      <c r="PLN406" s="366"/>
      <c r="PLO406" s="366"/>
      <c r="PLP406" s="366"/>
      <c r="PLQ406" s="366"/>
      <c r="PLR406" s="366"/>
      <c r="PLS406" s="366"/>
      <c r="PLT406" s="366"/>
      <c r="PLU406" s="366"/>
      <c r="PLV406" s="366"/>
      <c r="PLW406" s="366"/>
      <c r="PLX406" s="366"/>
      <c r="PLY406" s="366"/>
      <c r="PLZ406" s="366"/>
      <c r="PMA406" s="366"/>
      <c r="PMB406" s="366"/>
      <c r="PMC406" s="366"/>
      <c r="PMD406" s="366"/>
      <c r="PME406" s="366"/>
      <c r="PMF406" s="366"/>
      <c r="PMG406" s="366"/>
      <c r="PMH406" s="366"/>
      <c r="PMI406" s="366"/>
      <c r="PMJ406" s="366"/>
      <c r="PMK406" s="366"/>
      <c r="PML406" s="366"/>
      <c r="PMM406" s="366"/>
      <c r="PMN406" s="366"/>
      <c r="PMO406" s="366"/>
      <c r="PMP406" s="366"/>
      <c r="PMQ406" s="366"/>
      <c r="PMR406" s="366"/>
      <c r="PMS406" s="366"/>
      <c r="PMT406" s="366"/>
      <c r="PMU406" s="366"/>
      <c r="PMV406" s="366"/>
      <c r="PMW406" s="366"/>
      <c r="PMX406" s="366"/>
      <c r="PMY406" s="366"/>
      <c r="PMZ406" s="366"/>
      <c r="PNA406" s="366"/>
      <c r="PNB406" s="366"/>
      <c r="PNC406" s="366"/>
      <c r="PND406" s="366"/>
      <c r="PNE406" s="366"/>
      <c r="PNF406" s="366"/>
      <c r="PNG406" s="366"/>
      <c r="PNH406" s="366"/>
      <c r="PNI406" s="366"/>
      <c r="PNJ406" s="366"/>
      <c r="PNK406" s="366"/>
      <c r="PNL406" s="366"/>
      <c r="PNM406" s="366"/>
      <c r="PNN406" s="366"/>
      <c r="PNO406" s="366"/>
      <c r="PNP406" s="366"/>
      <c r="PNQ406" s="366"/>
      <c r="PNR406" s="366"/>
      <c r="PNS406" s="366"/>
      <c r="PNT406" s="366"/>
      <c r="PNU406" s="366"/>
      <c r="PNV406" s="366"/>
      <c r="PNW406" s="366"/>
      <c r="PNX406" s="366"/>
      <c r="PNY406" s="366"/>
      <c r="PNZ406" s="366"/>
      <c r="POA406" s="366"/>
      <c r="POB406" s="366"/>
      <c r="POC406" s="366"/>
      <c r="POD406" s="366"/>
      <c r="POE406" s="366"/>
      <c r="POF406" s="366"/>
      <c r="POG406" s="366"/>
      <c r="POH406" s="366"/>
      <c r="POI406" s="366"/>
      <c r="POJ406" s="366"/>
      <c r="POK406" s="366"/>
      <c r="POL406" s="366"/>
      <c r="POM406" s="366"/>
      <c r="PON406" s="366"/>
      <c r="POO406" s="366"/>
      <c r="POP406" s="366"/>
      <c r="POQ406" s="366"/>
      <c r="POR406" s="366"/>
      <c r="POS406" s="366"/>
      <c r="POT406" s="366"/>
      <c r="POU406" s="366"/>
      <c r="POV406" s="366"/>
      <c r="POW406" s="366"/>
      <c r="POX406" s="366"/>
      <c r="POY406" s="366"/>
      <c r="POZ406" s="366"/>
      <c r="PPA406" s="366"/>
      <c r="PPB406" s="366"/>
      <c r="PPC406" s="366"/>
      <c r="PPD406" s="366"/>
      <c r="PPE406" s="366"/>
      <c r="PPF406" s="366"/>
      <c r="PPG406" s="366"/>
      <c r="PPH406" s="366"/>
      <c r="PPI406" s="366"/>
      <c r="PPJ406" s="366"/>
      <c r="PPK406" s="366"/>
      <c r="PPL406" s="366"/>
      <c r="PPM406" s="366"/>
      <c r="PPN406" s="366"/>
      <c r="PPO406" s="366"/>
      <c r="PPP406" s="366"/>
      <c r="PPQ406" s="366"/>
      <c r="PPR406" s="366"/>
      <c r="PPS406" s="366"/>
      <c r="PPT406" s="366"/>
      <c r="PPU406" s="366"/>
      <c r="PPV406" s="366"/>
      <c r="PPW406" s="366"/>
      <c r="PPX406" s="366"/>
      <c r="PPY406" s="366"/>
      <c r="PPZ406" s="366"/>
      <c r="PQA406" s="366"/>
      <c r="PQB406" s="366"/>
      <c r="PQC406" s="366"/>
      <c r="PQD406" s="366"/>
      <c r="PQE406" s="366"/>
      <c r="PQF406" s="366"/>
      <c r="PQG406" s="366"/>
      <c r="PQH406" s="366"/>
      <c r="PQI406" s="366"/>
      <c r="PQJ406" s="366"/>
      <c r="PQK406" s="366"/>
      <c r="PQL406" s="366"/>
      <c r="PQM406" s="366"/>
      <c r="PQN406" s="366"/>
      <c r="PQO406" s="366"/>
      <c r="PQP406" s="366"/>
      <c r="PQQ406" s="366"/>
      <c r="PQR406" s="366"/>
      <c r="PQS406" s="366"/>
      <c r="PQT406" s="366"/>
      <c r="PQU406" s="366"/>
      <c r="PQV406" s="366"/>
      <c r="PQW406" s="366"/>
      <c r="PQX406" s="366"/>
      <c r="PQY406" s="366"/>
      <c r="PQZ406" s="366"/>
      <c r="PRA406" s="366"/>
      <c r="PRB406" s="366"/>
      <c r="PRC406" s="366"/>
      <c r="PRD406" s="366"/>
      <c r="PRE406" s="366"/>
      <c r="PRF406" s="366"/>
      <c r="PRG406" s="366"/>
      <c r="PRH406" s="366"/>
      <c r="PRI406" s="366"/>
      <c r="PRJ406" s="366"/>
      <c r="PRK406" s="366"/>
      <c r="PRL406" s="366"/>
      <c r="PRM406" s="366"/>
      <c r="PRN406" s="366"/>
      <c r="PRO406" s="366"/>
      <c r="PRP406" s="366"/>
      <c r="PRQ406" s="366"/>
      <c r="PRR406" s="366"/>
      <c r="PRS406" s="366"/>
      <c r="PRT406" s="366"/>
      <c r="PRU406" s="366"/>
      <c r="PRV406" s="366"/>
      <c r="PRW406" s="366"/>
      <c r="PRX406" s="366"/>
      <c r="PRY406" s="366"/>
      <c r="PRZ406" s="366"/>
      <c r="PSA406" s="366"/>
      <c r="PSB406" s="366"/>
      <c r="PSC406" s="366"/>
      <c r="PSD406" s="366"/>
      <c r="PSE406" s="366"/>
      <c r="PSF406" s="366"/>
      <c r="PSG406" s="366"/>
      <c r="PSH406" s="366"/>
      <c r="PSI406" s="366"/>
      <c r="PSJ406" s="366"/>
      <c r="PSK406" s="366"/>
      <c r="PSL406" s="366"/>
      <c r="PSM406" s="366"/>
      <c r="PSN406" s="366"/>
      <c r="PSO406" s="366"/>
      <c r="PSP406" s="366"/>
      <c r="PSQ406" s="366"/>
      <c r="PSR406" s="366"/>
      <c r="PSS406" s="366"/>
      <c r="PST406" s="366"/>
      <c r="PSU406" s="366"/>
      <c r="PSV406" s="366"/>
      <c r="PSW406" s="366"/>
      <c r="PSX406" s="366"/>
      <c r="PSY406" s="366"/>
      <c r="PSZ406" s="366"/>
      <c r="PTA406" s="366"/>
      <c r="PTB406" s="366"/>
      <c r="PTC406" s="366"/>
      <c r="PTD406" s="366"/>
      <c r="PTE406" s="366"/>
      <c r="PTF406" s="366"/>
      <c r="PTG406" s="366"/>
      <c r="PTH406" s="366"/>
      <c r="PTI406" s="366"/>
      <c r="PTJ406" s="366"/>
      <c r="PTK406" s="366"/>
      <c r="PTL406" s="366"/>
      <c r="PTM406" s="366"/>
      <c r="PTN406" s="366"/>
      <c r="PTO406" s="366"/>
      <c r="PTP406" s="366"/>
      <c r="PTQ406" s="366"/>
      <c r="PTR406" s="366"/>
      <c r="PTS406" s="366"/>
      <c r="PTT406" s="366"/>
      <c r="PTU406" s="366"/>
      <c r="PTV406" s="366"/>
      <c r="PTW406" s="366"/>
      <c r="PTX406" s="366"/>
      <c r="PTY406" s="366"/>
      <c r="PTZ406" s="366"/>
      <c r="PUA406" s="366"/>
      <c r="PUB406" s="366"/>
      <c r="PUC406" s="366"/>
      <c r="PUD406" s="366"/>
      <c r="PUE406" s="366"/>
      <c r="PUF406" s="366"/>
      <c r="PUG406" s="366"/>
      <c r="PUH406" s="366"/>
      <c r="PUI406" s="366"/>
      <c r="PUJ406" s="366"/>
      <c r="PUK406" s="366"/>
      <c r="PUL406" s="366"/>
      <c r="PUM406" s="366"/>
      <c r="PUN406" s="366"/>
      <c r="PUO406" s="366"/>
      <c r="PUP406" s="366"/>
      <c r="PUQ406" s="366"/>
      <c r="PUR406" s="366"/>
      <c r="PUS406" s="366"/>
      <c r="PUT406" s="366"/>
      <c r="PUU406" s="366"/>
      <c r="PUV406" s="366"/>
      <c r="PUW406" s="366"/>
      <c r="PUX406" s="366"/>
      <c r="PUY406" s="366"/>
      <c r="PUZ406" s="366"/>
      <c r="PVA406" s="366"/>
      <c r="PVB406" s="366"/>
      <c r="PVC406" s="366"/>
      <c r="PVD406" s="366"/>
      <c r="PVE406" s="366"/>
      <c r="PVF406" s="366"/>
      <c r="PVG406" s="366"/>
      <c r="PVH406" s="366"/>
      <c r="PVI406" s="366"/>
      <c r="PVJ406" s="366"/>
      <c r="PVK406" s="366"/>
      <c r="PVL406" s="366"/>
      <c r="PVM406" s="366"/>
      <c r="PVN406" s="366"/>
      <c r="PVO406" s="366"/>
      <c r="PVP406" s="366"/>
      <c r="PVQ406" s="366"/>
      <c r="PVR406" s="366"/>
      <c r="PVS406" s="366"/>
      <c r="PVT406" s="366"/>
      <c r="PVU406" s="366"/>
      <c r="PVV406" s="366"/>
      <c r="PVW406" s="366"/>
      <c r="PVX406" s="366"/>
      <c r="PVY406" s="366"/>
      <c r="PVZ406" s="366"/>
      <c r="PWA406" s="366"/>
      <c r="PWB406" s="366"/>
      <c r="PWC406" s="366"/>
      <c r="PWD406" s="366"/>
      <c r="PWE406" s="366"/>
      <c r="PWF406" s="366"/>
      <c r="PWG406" s="366"/>
      <c r="PWH406" s="366"/>
      <c r="PWI406" s="366"/>
      <c r="PWJ406" s="366"/>
      <c r="PWK406" s="366"/>
      <c r="PWL406" s="366"/>
      <c r="PWM406" s="366"/>
      <c r="PWN406" s="366"/>
      <c r="PWO406" s="366"/>
      <c r="PWP406" s="366"/>
      <c r="PWQ406" s="366"/>
      <c r="PWR406" s="366"/>
      <c r="PWS406" s="366"/>
      <c r="PWT406" s="366"/>
      <c r="PWU406" s="366"/>
      <c r="PWV406" s="366"/>
      <c r="PWW406" s="366"/>
      <c r="PWX406" s="366"/>
      <c r="PWY406" s="366"/>
      <c r="PWZ406" s="366"/>
      <c r="PXA406" s="366"/>
      <c r="PXB406" s="366"/>
      <c r="PXC406" s="366"/>
      <c r="PXD406" s="366"/>
      <c r="PXE406" s="366"/>
      <c r="PXF406" s="366"/>
      <c r="PXG406" s="366"/>
      <c r="PXH406" s="366"/>
      <c r="PXI406" s="366"/>
      <c r="PXJ406" s="366"/>
      <c r="PXK406" s="366"/>
      <c r="PXL406" s="366"/>
      <c r="PXM406" s="366"/>
      <c r="PXN406" s="366"/>
      <c r="PXO406" s="366"/>
      <c r="PXP406" s="366"/>
      <c r="PXQ406" s="366"/>
      <c r="PXR406" s="366"/>
      <c r="PXS406" s="366"/>
      <c r="PXT406" s="366"/>
      <c r="PXU406" s="366"/>
      <c r="PXV406" s="366"/>
      <c r="PXW406" s="366"/>
      <c r="PXX406" s="366"/>
      <c r="PXY406" s="366"/>
      <c r="PXZ406" s="366"/>
      <c r="PYA406" s="366"/>
      <c r="PYB406" s="366"/>
      <c r="PYC406" s="366"/>
      <c r="PYD406" s="366"/>
      <c r="PYE406" s="366"/>
      <c r="PYF406" s="366"/>
      <c r="PYG406" s="366"/>
      <c r="PYH406" s="366"/>
      <c r="PYI406" s="366"/>
      <c r="PYJ406" s="366"/>
      <c r="PYK406" s="366"/>
      <c r="PYL406" s="366"/>
      <c r="PYM406" s="366"/>
      <c r="PYN406" s="366"/>
      <c r="PYO406" s="366"/>
      <c r="PYP406" s="366"/>
      <c r="PYQ406" s="366"/>
      <c r="PYR406" s="366"/>
      <c r="PYS406" s="366"/>
      <c r="PYT406" s="366"/>
      <c r="PYU406" s="366"/>
      <c r="PYV406" s="366"/>
      <c r="PYW406" s="366"/>
      <c r="PYX406" s="366"/>
      <c r="PYY406" s="366"/>
      <c r="PYZ406" s="366"/>
      <c r="PZA406" s="366"/>
      <c r="PZB406" s="366"/>
      <c r="PZC406" s="366"/>
      <c r="PZD406" s="366"/>
      <c r="PZE406" s="366"/>
      <c r="PZF406" s="366"/>
      <c r="PZG406" s="366"/>
      <c r="PZH406" s="366"/>
      <c r="PZI406" s="366"/>
      <c r="PZJ406" s="366"/>
      <c r="PZK406" s="366"/>
      <c r="PZL406" s="366"/>
      <c r="PZM406" s="366"/>
      <c r="PZN406" s="366"/>
      <c r="PZO406" s="366"/>
      <c r="PZP406" s="366"/>
      <c r="PZQ406" s="366"/>
      <c r="PZR406" s="366"/>
      <c r="PZS406" s="366"/>
      <c r="PZT406" s="366"/>
      <c r="PZU406" s="366"/>
      <c r="PZV406" s="366"/>
      <c r="PZW406" s="366"/>
      <c r="PZX406" s="366"/>
      <c r="PZY406" s="366"/>
      <c r="PZZ406" s="366"/>
      <c r="QAA406" s="366"/>
      <c r="QAB406" s="366"/>
      <c r="QAC406" s="366"/>
      <c r="QAD406" s="366"/>
      <c r="QAE406" s="366"/>
      <c r="QAF406" s="366"/>
      <c r="QAG406" s="366"/>
      <c r="QAH406" s="366"/>
      <c r="QAI406" s="366"/>
      <c r="QAJ406" s="366"/>
      <c r="QAK406" s="366"/>
      <c r="QAL406" s="366"/>
      <c r="QAM406" s="366"/>
      <c r="QAN406" s="366"/>
      <c r="QAO406" s="366"/>
      <c r="QAP406" s="366"/>
      <c r="QAQ406" s="366"/>
      <c r="QAR406" s="366"/>
      <c r="QAS406" s="366"/>
      <c r="QAT406" s="366"/>
      <c r="QAU406" s="366"/>
      <c r="QAV406" s="366"/>
      <c r="QAW406" s="366"/>
      <c r="QAX406" s="366"/>
      <c r="QAY406" s="366"/>
      <c r="QAZ406" s="366"/>
      <c r="QBA406" s="366"/>
      <c r="QBB406" s="366"/>
      <c r="QBC406" s="366"/>
      <c r="QBD406" s="366"/>
      <c r="QBE406" s="366"/>
      <c r="QBF406" s="366"/>
      <c r="QBG406" s="366"/>
      <c r="QBH406" s="366"/>
      <c r="QBI406" s="366"/>
      <c r="QBJ406" s="366"/>
      <c r="QBK406" s="366"/>
      <c r="QBL406" s="366"/>
      <c r="QBM406" s="366"/>
      <c r="QBN406" s="366"/>
      <c r="QBO406" s="366"/>
      <c r="QBP406" s="366"/>
      <c r="QBQ406" s="366"/>
      <c r="QBR406" s="366"/>
      <c r="QBS406" s="366"/>
      <c r="QBT406" s="366"/>
      <c r="QBU406" s="366"/>
      <c r="QBV406" s="366"/>
      <c r="QBW406" s="366"/>
      <c r="QBX406" s="366"/>
      <c r="QBY406" s="366"/>
      <c r="QBZ406" s="366"/>
      <c r="QCA406" s="366"/>
      <c r="QCB406" s="366"/>
      <c r="QCC406" s="366"/>
      <c r="QCD406" s="366"/>
      <c r="QCE406" s="366"/>
      <c r="QCF406" s="366"/>
      <c r="QCG406" s="366"/>
      <c r="QCH406" s="366"/>
      <c r="QCI406" s="366"/>
      <c r="QCJ406" s="366"/>
      <c r="QCK406" s="366"/>
      <c r="QCL406" s="366"/>
      <c r="QCM406" s="366"/>
      <c r="QCN406" s="366"/>
      <c r="QCO406" s="366"/>
      <c r="QCP406" s="366"/>
      <c r="QCQ406" s="366"/>
      <c r="QCR406" s="366"/>
      <c r="QCS406" s="366"/>
      <c r="QCT406" s="366"/>
      <c r="QCU406" s="366"/>
      <c r="QCV406" s="366"/>
      <c r="QCW406" s="366"/>
      <c r="QCX406" s="366"/>
      <c r="QCY406" s="366"/>
      <c r="QCZ406" s="366"/>
      <c r="QDA406" s="366"/>
      <c r="QDB406" s="366"/>
      <c r="QDC406" s="366"/>
      <c r="QDD406" s="366"/>
      <c r="QDE406" s="366"/>
      <c r="QDF406" s="366"/>
      <c r="QDG406" s="366"/>
      <c r="QDH406" s="366"/>
      <c r="QDI406" s="366"/>
      <c r="QDJ406" s="366"/>
      <c r="QDK406" s="366"/>
      <c r="QDL406" s="366"/>
      <c r="QDM406" s="366"/>
      <c r="QDN406" s="366"/>
      <c r="QDO406" s="366"/>
      <c r="QDP406" s="366"/>
      <c r="QDQ406" s="366"/>
      <c r="QDR406" s="366"/>
      <c r="QDS406" s="366"/>
      <c r="QDT406" s="366"/>
      <c r="QDU406" s="366"/>
      <c r="QDV406" s="366"/>
      <c r="QDW406" s="366"/>
      <c r="QDX406" s="366"/>
      <c r="QDY406" s="366"/>
      <c r="QDZ406" s="366"/>
      <c r="QEA406" s="366"/>
      <c r="QEB406" s="366"/>
      <c r="QEC406" s="366"/>
      <c r="QED406" s="366"/>
      <c r="QEE406" s="366"/>
      <c r="QEF406" s="366"/>
      <c r="QEG406" s="366"/>
      <c r="QEH406" s="366"/>
      <c r="QEI406" s="366"/>
      <c r="QEJ406" s="366"/>
      <c r="QEK406" s="366"/>
      <c r="QEL406" s="366"/>
      <c r="QEM406" s="366"/>
      <c r="QEN406" s="366"/>
      <c r="QEO406" s="366"/>
      <c r="QEP406" s="366"/>
      <c r="QEQ406" s="366"/>
      <c r="QER406" s="366"/>
      <c r="QES406" s="366"/>
      <c r="QET406" s="366"/>
      <c r="QEU406" s="366"/>
      <c r="QEV406" s="366"/>
      <c r="QEW406" s="366"/>
      <c r="QEX406" s="366"/>
      <c r="QEY406" s="366"/>
      <c r="QEZ406" s="366"/>
      <c r="QFA406" s="366"/>
      <c r="QFB406" s="366"/>
      <c r="QFC406" s="366"/>
      <c r="QFD406" s="366"/>
      <c r="QFE406" s="366"/>
      <c r="QFF406" s="366"/>
      <c r="QFG406" s="366"/>
      <c r="QFH406" s="366"/>
      <c r="QFI406" s="366"/>
      <c r="QFJ406" s="366"/>
      <c r="QFK406" s="366"/>
      <c r="QFL406" s="366"/>
      <c r="QFM406" s="366"/>
      <c r="QFN406" s="366"/>
      <c r="QFO406" s="366"/>
      <c r="QFP406" s="366"/>
      <c r="QFQ406" s="366"/>
      <c r="QFR406" s="366"/>
      <c r="QFS406" s="366"/>
      <c r="QFT406" s="366"/>
      <c r="QFU406" s="366"/>
      <c r="QFV406" s="366"/>
      <c r="QFW406" s="366"/>
      <c r="QFX406" s="366"/>
      <c r="QFY406" s="366"/>
      <c r="QFZ406" s="366"/>
      <c r="QGA406" s="366"/>
      <c r="QGB406" s="366"/>
      <c r="QGC406" s="366"/>
      <c r="QGD406" s="366"/>
      <c r="QGE406" s="366"/>
      <c r="QGF406" s="366"/>
      <c r="QGG406" s="366"/>
      <c r="QGH406" s="366"/>
      <c r="QGI406" s="366"/>
      <c r="QGJ406" s="366"/>
      <c r="QGK406" s="366"/>
      <c r="QGL406" s="366"/>
      <c r="QGM406" s="366"/>
      <c r="QGN406" s="366"/>
      <c r="QGO406" s="366"/>
      <c r="QGP406" s="366"/>
      <c r="QGQ406" s="366"/>
      <c r="QGR406" s="366"/>
      <c r="QGS406" s="366"/>
      <c r="QGT406" s="366"/>
      <c r="QGU406" s="366"/>
      <c r="QGV406" s="366"/>
      <c r="QGW406" s="366"/>
      <c r="QGX406" s="366"/>
      <c r="QGY406" s="366"/>
      <c r="QGZ406" s="366"/>
      <c r="QHA406" s="366"/>
      <c r="QHB406" s="366"/>
      <c r="QHC406" s="366"/>
      <c r="QHD406" s="366"/>
      <c r="QHE406" s="366"/>
      <c r="QHF406" s="366"/>
      <c r="QHG406" s="366"/>
      <c r="QHH406" s="366"/>
      <c r="QHI406" s="366"/>
      <c r="QHJ406" s="366"/>
      <c r="QHK406" s="366"/>
      <c r="QHL406" s="366"/>
      <c r="QHM406" s="366"/>
      <c r="QHN406" s="366"/>
      <c r="QHO406" s="366"/>
      <c r="QHP406" s="366"/>
      <c r="QHQ406" s="366"/>
      <c r="QHR406" s="366"/>
      <c r="QHS406" s="366"/>
      <c r="QHT406" s="366"/>
      <c r="QHU406" s="366"/>
      <c r="QHV406" s="366"/>
      <c r="QHW406" s="366"/>
      <c r="QHX406" s="366"/>
      <c r="QHY406" s="366"/>
      <c r="QHZ406" s="366"/>
      <c r="QIA406" s="366"/>
      <c r="QIB406" s="366"/>
      <c r="QIC406" s="366"/>
      <c r="QID406" s="366"/>
      <c r="QIE406" s="366"/>
      <c r="QIF406" s="366"/>
      <c r="QIG406" s="366"/>
      <c r="QIH406" s="366"/>
      <c r="QII406" s="366"/>
      <c r="QIJ406" s="366"/>
      <c r="QIK406" s="366"/>
      <c r="QIL406" s="366"/>
      <c r="QIM406" s="366"/>
      <c r="QIN406" s="366"/>
      <c r="QIO406" s="366"/>
      <c r="QIP406" s="366"/>
      <c r="QIQ406" s="366"/>
      <c r="QIR406" s="366"/>
      <c r="QIS406" s="366"/>
      <c r="QIT406" s="366"/>
      <c r="QIU406" s="366"/>
      <c r="QIV406" s="366"/>
      <c r="QIW406" s="366"/>
      <c r="QIX406" s="366"/>
      <c r="QIY406" s="366"/>
      <c r="QIZ406" s="366"/>
      <c r="QJA406" s="366"/>
      <c r="QJB406" s="366"/>
      <c r="QJC406" s="366"/>
      <c r="QJD406" s="366"/>
      <c r="QJE406" s="366"/>
      <c r="QJF406" s="366"/>
      <c r="QJG406" s="366"/>
      <c r="QJH406" s="366"/>
      <c r="QJI406" s="366"/>
      <c r="QJJ406" s="366"/>
      <c r="QJK406" s="366"/>
      <c r="QJL406" s="366"/>
      <c r="QJM406" s="366"/>
      <c r="QJN406" s="366"/>
      <c r="QJO406" s="366"/>
      <c r="QJP406" s="366"/>
      <c r="QJQ406" s="366"/>
      <c r="QJR406" s="366"/>
      <c r="QJS406" s="366"/>
      <c r="QJT406" s="366"/>
      <c r="QJU406" s="366"/>
      <c r="QJV406" s="366"/>
      <c r="QJW406" s="366"/>
      <c r="QJX406" s="366"/>
      <c r="QJY406" s="366"/>
      <c r="QJZ406" s="366"/>
      <c r="QKA406" s="366"/>
      <c r="QKB406" s="366"/>
      <c r="QKC406" s="366"/>
      <c r="QKD406" s="366"/>
      <c r="QKE406" s="366"/>
      <c r="QKF406" s="366"/>
      <c r="QKG406" s="366"/>
      <c r="QKH406" s="366"/>
      <c r="QKI406" s="366"/>
      <c r="QKJ406" s="366"/>
      <c r="QKK406" s="366"/>
      <c r="QKL406" s="366"/>
      <c r="QKM406" s="366"/>
      <c r="QKN406" s="366"/>
      <c r="QKO406" s="366"/>
      <c r="QKP406" s="366"/>
      <c r="QKQ406" s="366"/>
      <c r="QKR406" s="366"/>
      <c r="QKS406" s="366"/>
      <c r="QKT406" s="366"/>
      <c r="QKU406" s="366"/>
      <c r="QKV406" s="366"/>
      <c r="QKW406" s="366"/>
      <c r="QKX406" s="366"/>
      <c r="QKY406" s="366"/>
      <c r="QKZ406" s="366"/>
      <c r="QLA406" s="366"/>
      <c r="QLB406" s="366"/>
      <c r="QLC406" s="366"/>
      <c r="QLD406" s="366"/>
      <c r="QLE406" s="366"/>
      <c r="QLF406" s="366"/>
      <c r="QLG406" s="366"/>
      <c r="QLH406" s="366"/>
      <c r="QLI406" s="366"/>
      <c r="QLJ406" s="366"/>
      <c r="QLK406" s="366"/>
      <c r="QLL406" s="366"/>
      <c r="QLM406" s="366"/>
      <c r="QLN406" s="366"/>
      <c r="QLO406" s="366"/>
      <c r="QLP406" s="366"/>
      <c r="QLQ406" s="366"/>
      <c r="QLR406" s="366"/>
      <c r="QLS406" s="366"/>
      <c r="QLT406" s="366"/>
      <c r="QLU406" s="366"/>
      <c r="QLV406" s="366"/>
      <c r="QLW406" s="366"/>
      <c r="QLX406" s="366"/>
      <c r="QLY406" s="366"/>
      <c r="QLZ406" s="366"/>
      <c r="QMA406" s="366"/>
      <c r="QMB406" s="366"/>
      <c r="QMC406" s="366"/>
      <c r="QMD406" s="366"/>
      <c r="QME406" s="366"/>
      <c r="QMF406" s="366"/>
      <c r="QMG406" s="366"/>
      <c r="QMH406" s="366"/>
      <c r="QMI406" s="366"/>
      <c r="QMJ406" s="366"/>
      <c r="QMK406" s="366"/>
      <c r="QML406" s="366"/>
      <c r="QMM406" s="366"/>
      <c r="QMN406" s="366"/>
      <c r="QMO406" s="366"/>
      <c r="QMP406" s="366"/>
      <c r="QMQ406" s="366"/>
      <c r="QMR406" s="366"/>
      <c r="QMS406" s="366"/>
      <c r="QMT406" s="366"/>
      <c r="QMU406" s="366"/>
      <c r="QMV406" s="366"/>
      <c r="QMW406" s="366"/>
      <c r="QMX406" s="366"/>
      <c r="QMY406" s="366"/>
      <c r="QMZ406" s="366"/>
      <c r="QNA406" s="366"/>
      <c r="QNB406" s="366"/>
      <c r="QNC406" s="366"/>
      <c r="QND406" s="366"/>
      <c r="QNE406" s="366"/>
      <c r="QNF406" s="366"/>
      <c r="QNG406" s="366"/>
      <c r="QNH406" s="366"/>
      <c r="QNI406" s="366"/>
      <c r="QNJ406" s="366"/>
      <c r="QNK406" s="366"/>
      <c r="QNL406" s="366"/>
      <c r="QNM406" s="366"/>
      <c r="QNN406" s="366"/>
      <c r="QNO406" s="366"/>
      <c r="QNP406" s="366"/>
      <c r="QNQ406" s="366"/>
      <c r="QNR406" s="366"/>
      <c r="QNS406" s="366"/>
      <c r="QNT406" s="366"/>
      <c r="QNU406" s="366"/>
      <c r="QNV406" s="366"/>
      <c r="QNW406" s="366"/>
      <c r="QNX406" s="366"/>
      <c r="QNY406" s="366"/>
      <c r="QNZ406" s="366"/>
      <c r="QOA406" s="366"/>
      <c r="QOB406" s="366"/>
      <c r="QOC406" s="366"/>
      <c r="QOD406" s="366"/>
      <c r="QOE406" s="366"/>
      <c r="QOF406" s="366"/>
      <c r="QOG406" s="366"/>
      <c r="QOH406" s="366"/>
      <c r="QOI406" s="366"/>
      <c r="QOJ406" s="366"/>
      <c r="QOK406" s="366"/>
      <c r="QOL406" s="366"/>
      <c r="QOM406" s="366"/>
      <c r="QON406" s="366"/>
      <c r="QOO406" s="366"/>
      <c r="QOP406" s="366"/>
      <c r="QOQ406" s="366"/>
      <c r="QOR406" s="366"/>
      <c r="QOS406" s="366"/>
      <c r="QOT406" s="366"/>
      <c r="QOU406" s="366"/>
      <c r="QOV406" s="366"/>
      <c r="QOW406" s="366"/>
      <c r="QOX406" s="366"/>
      <c r="QOY406" s="366"/>
      <c r="QOZ406" s="366"/>
      <c r="QPA406" s="366"/>
      <c r="QPB406" s="366"/>
      <c r="QPC406" s="366"/>
      <c r="QPD406" s="366"/>
      <c r="QPE406" s="366"/>
      <c r="QPF406" s="366"/>
      <c r="QPG406" s="366"/>
      <c r="QPH406" s="366"/>
      <c r="QPI406" s="366"/>
      <c r="QPJ406" s="366"/>
      <c r="QPK406" s="366"/>
      <c r="QPL406" s="366"/>
      <c r="QPM406" s="366"/>
      <c r="QPN406" s="366"/>
      <c r="QPO406" s="366"/>
      <c r="QPP406" s="366"/>
      <c r="QPQ406" s="366"/>
      <c r="QPR406" s="366"/>
      <c r="QPS406" s="366"/>
      <c r="QPT406" s="366"/>
      <c r="QPU406" s="366"/>
      <c r="QPV406" s="366"/>
      <c r="QPW406" s="366"/>
      <c r="QPX406" s="366"/>
      <c r="QPY406" s="366"/>
      <c r="QPZ406" s="366"/>
      <c r="QQA406" s="366"/>
      <c r="QQB406" s="366"/>
      <c r="QQC406" s="366"/>
      <c r="QQD406" s="366"/>
      <c r="QQE406" s="366"/>
      <c r="QQF406" s="366"/>
      <c r="QQG406" s="366"/>
      <c r="QQH406" s="366"/>
      <c r="QQI406" s="366"/>
      <c r="QQJ406" s="366"/>
      <c r="QQK406" s="366"/>
      <c r="QQL406" s="366"/>
      <c r="QQM406" s="366"/>
      <c r="QQN406" s="366"/>
      <c r="QQO406" s="366"/>
      <c r="QQP406" s="366"/>
      <c r="QQQ406" s="366"/>
      <c r="QQR406" s="366"/>
      <c r="QQS406" s="366"/>
      <c r="QQT406" s="366"/>
      <c r="QQU406" s="366"/>
      <c r="QQV406" s="366"/>
      <c r="QQW406" s="366"/>
      <c r="QQX406" s="366"/>
      <c r="QQY406" s="366"/>
      <c r="QQZ406" s="366"/>
      <c r="QRA406" s="366"/>
      <c r="QRB406" s="366"/>
      <c r="QRC406" s="366"/>
      <c r="QRD406" s="366"/>
      <c r="QRE406" s="366"/>
      <c r="QRF406" s="366"/>
      <c r="QRG406" s="366"/>
      <c r="QRH406" s="366"/>
      <c r="QRI406" s="366"/>
      <c r="QRJ406" s="366"/>
      <c r="QRK406" s="366"/>
      <c r="QRL406" s="366"/>
      <c r="QRM406" s="366"/>
      <c r="QRN406" s="366"/>
      <c r="QRO406" s="366"/>
      <c r="QRP406" s="366"/>
      <c r="QRQ406" s="366"/>
      <c r="QRR406" s="366"/>
      <c r="QRS406" s="366"/>
      <c r="QRT406" s="366"/>
      <c r="QRU406" s="366"/>
      <c r="QRV406" s="366"/>
      <c r="QRW406" s="366"/>
      <c r="QRX406" s="366"/>
      <c r="QRY406" s="366"/>
      <c r="QRZ406" s="366"/>
      <c r="QSA406" s="366"/>
      <c r="QSB406" s="366"/>
      <c r="QSC406" s="366"/>
      <c r="QSD406" s="366"/>
      <c r="QSE406" s="366"/>
      <c r="QSF406" s="366"/>
      <c r="QSG406" s="366"/>
      <c r="QSH406" s="366"/>
      <c r="QSI406" s="366"/>
      <c r="QSJ406" s="366"/>
      <c r="QSK406" s="366"/>
      <c r="QSL406" s="366"/>
      <c r="QSM406" s="366"/>
      <c r="QSN406" s="366"/>
      <c r="QSO406" s="366"/>
      <c r="QSP406" s="366"/>
      <c r="QSQ406" s="366"/>
      <c r="QSR406" s="366"/>
      <c r="QSS406" s="366"/>
      <c r="QST406" s="366"/>
      <c r="QSU406" s="366"/>
      <c r="QSV406" s="366"/>
      <c r="QSW406" s="366"/>
      <c r="QSX406" s="366"/>
      <c r="QSY406" s="366"/>
      <c r="QSZ406" s="366"/>
      <c r="QTA406" s="366"/>
      <c r="QTB406" s="366"/>
      <c r="QTC406" s="366"/>
      <c r="QTD406" s="366"/>
      <c r="QTE406" s="366"/>
      <c r="QTF406" s="366"/>
      <c r="QTG406" s="366"/>
      <c r="QTH406" s="366"/>
      <c r="QTI406" s="366"/>
      <c r="QTJ406" s="366"/>
      <c r="QTK406" s="366"/>
      <c r="QTL406" s="366"/>
      <c r="QTM406" s="366"/>
      <c r="QTN406" s="366"/>
      <c r="QTO406" s="366"/>
      <c r="QTP406" s="366"/>
      <c r="QTQ406" s="366"/>
      <c r="QTR406" s="366"/>
      <c r="QTS406" s="366"/>
      <c r="QTT406" s="366"/>
      <c r="QTU406" s="366"/>
      <c r="QTV406" s="366"/>
      <c r="QTW406" s="366"/>
      <c r="QTX406" s="366"/>
      <c r="QTY406" s="366"/>
      <c r="QTZ406" s="366"/>
      <c r="QUA406" s="366"/>
      <c r="QUB406" s="366"/>
      <c r="QUC406" s="366"/>
      <c r="QUD406" s="366"/>
      <c r="QUE406" s="366"/>
      <c r="QUF406" s="366"/>
      <c r="QUG406" s="366"/>
      <c r="QUH406" s="366"/>
      <c r="QUI406" s="366"/>
      <c r="QUJ406" s="366"/>
      <c r="QUK406" s="366"/>
      <c r="QUL406" s="366"/>
      <c r="QUM406" s="366"/>
      <c r="QUN406" s="366"/>
      <c r="QUO406" s="366"/>
      <c r="QUP406" s="366"/>
      <c r="QUQ406" s="366"/>
      <c r="QUR406" s="366"/>
      <c r="QUS406" s="366"/>
      <c r="QUT406" s="366"/>
      <c r="QUU406" s="366"/>
      <c r="QUV406" s="366"/>
      <c r="QUW406" s="366"/>
      <c r="QUX406" s="366"/>
      <c r="QUY406" s="366"/>
      <c r="QUZ406" s="366"/>
      <c r="QVA406" s="366"/>
      <c r="QVB406" s="366"/>
      <c r="QVC406" s="366"/>
      <c r="QVD406" s="366"/>
      <c r="QVE406" s="366"/>
      <c r="QVF406" s="366"/>
      <c r="QVG406" s="366"/>
      <c r="QVH406" s="366"/>
      <c r="QVI406" s="366"/>
      <c r="QVJ406" s="366"/>
      <c r="QVK406" s="366"/>
      <c r="QVL406" s="366"/>
      <c r="QVM406" s="366"/>
      <c r="QVN406" s="366"/>
      <c r="QVO406" s="366"/>
      <c r="QVP406" s="366"/>
      <c r="QVQ406" s="366"/>
      <c r="QVR406" s="366"/>
      <c r="QVS406" s="366"/>
      <c r="QVT406" s="366"/>
      <c r="QVU406" s="366"/>
      <c r="QVV406" s="366"/>
      <c r="QVW406" s="366"/>
      <c r="QVX406" s="366"/>
      <c r="QVY406" s="366"/>
      <c r="QVZ406" s="366"/>
      <c r="QWA406" s="366"/>
      <c r="QWB406" s="366"/>
      <c r="QWC406" s="366"/>
      <c r="QWD406" s="366"/>
      <c r="QWE406" s="366"/>
      <c r="QWF406" s="366"/>
      <c r="QWG406" s="366"/>
      <c r="QWH406" s="366"/>
      <c r="QWI406" s="366"/>
      <c r="QWJ406" s="366"/>
      <c r="QWK406" s="366"/>
      <c r="QWL406" s="366"/>
      <c r="QWM406" s="366"/>
      <c r="QWN406" s="366"/>
      <c r="QWO406" s="366"/>
      <c r="QWP406" s="366"/>
      <c r="QWQ406" s="366"/>
      <c r="QWR406" s="366"/>
      <c r="QWS406" s="366"/>
      <c r="QWT406" s="366"/>
      <c r="QWU406" s="366"/>
      <c r="QWV406" s="366"/>
      <c r="QWW406" s="366"/>
      <c r="QWX406" s="366"/>
      <c r="QWY406" s="366"/>
      <c r="QWZ406" s="366"/>
      <c r="QXA406" s="366"/>
      <c r="QXB406" s="366"/>
      <c r="QXC406" s="366"/>
      <c r="QXD406" s="366"/>
      <c r="QXE406" s="366"/>
      <c r="QXF406" s="366"/>
      <c r="QXG406" s="366"/>
      <c r="QXH406" s="366"/>
      <c r="QXI406" s="366"/>
      <c r="QXJ406" s="366"/>
      <c r="QXK406" s="366"/>
      <c r="QXL406" s="366"/>
      <c r="QXM406" s="366"/>
      <c r="QXN406" s="366"/>
      <c r="QXO406" s="366"/>
      <c r="QXP406" s="366"/>
      <c r="QXQ406" s="366"/>
      <c r="QXR406" s="366"/>
      <c r="QXS406" s="366"/>
      <c r="QXT406" s="366"/>
      <c r="QXU406" s="366"/>
      <c r="QXV406" s="366"/>
      <c r="QXW406" s="366"/>
      <c r="QXX406" s="366"/>
      <c r="QXY406" s="366"/>
      <c r="QXZ406" s="366"/>
      <c r="QYA406" s="366"/>
      <c r="QYB406" s="366"/>
      <c r="QYC406" s="366"/>
      <c r="QYD406" s="366"/>
      <c r="QYE406" s="366"/>
      <c r="QYF406" s="366"/>
      <c r="QYG406" s="366"/>
      <c r="QYH406" s="366"/>
      <c r="QYI406" s="366"/>
      <c r="QYJ406" s="366"/>
      <c r="QYK406" s="366"/>
      <c r="QYL406" s="366"/>
      <c r="QYM406" s="366"/>
      <c r="QYN406" s="366"/>
      <c r="QYO406" s="366"/>
      <c r="QYP406" s="366"/>
      <c r="QYQ406" s="366"/>
      <c r="QYR406" s="366"/>
      <c r="QYS406" s="366"/>
      <c r="QYT406" s="366"/>
      <c r="QYU406" s="366"/>
      <c r="QYV406" s="366"/>
      <c r="QYW406" s="366"/>
      <c r="QYX406" s="366"/>
      <c r="QYY406" s="366"/>
      <c r="QYZ406" s="366"/>
      <c r="QZA406" s="366"/>
      <c r="QZB406" s="366"/>
      <c r="QZC406" s="366"/>
      <c r="QZD406" s="366"/>
      <c r="QZE406" s="366"/>
      <c r="QZF406" s="366"/>
      <c r="QZG406" s="366"/>
      <c r="QZH406" s="366"/>
      <c r="QZI406" s="366"/>
      <c r="QZJ406" s="366"/>
      <c r="QZK406" s="366"/>
      <c r="QZL406" s="366"/>
      <c r="QZM406" s="366"/>
      <c r="QZN406" s="366"/>
      <c r="QZO406" s="366"/>
      <c r="QZP406" s="366"/>
      <c r="QZQ406" s="366"/>
      <c r="QZR406" s="366"/>
      <c r="QZS406" s="366"/>
      <c r="QZT406" s="366"/>
      <c r="QZU406" s="366"/>
      <c r="QZV406" s="366"/>
      <c r="QZW406" s="366"/>
      <c r="QZX406" s="366"/>
      <c r="QZY406" s="366"/>
      <c r="QZZ406" s="366"/>
      <c r="RAA406" s="366"/>
      <c r="RAB406" s="366"/>
      <c r="RAC406" s="366"/>
      <c r="RAD406" s="366"/>
      <c r="RAE406" s="366"/>
      <c r="RAF406" s="366"/>
      <c r="RAG406" s="366"/>
      <c r="RAH406" s="366"/>
      <c r="RAI406" s="366"/>
      <c r="RAJ406" s="366"/>
      <c r="RAK406" s="366"/>
      <c r="RAL406" s="366"/>
      <c r="RAM406" s="366"/>
      <c r="RAN406" s="366"/>
      <c r="RAO406" s="366"/>
      <c r="RAP406" s="366"/>
      <c r="RAQ406" s="366"/>
      <c r="RAR406" s="366"/>
      <c r="RAS406" s="366"/>
      <c r="RAT406" s="366"/>
      <c r="RAU406" s="366"/>
      <c r="RAV406" s="366"/>
      <c r="RAW406" s="366"/>
      <c r="RAX406" s="366"/>
      <c r="RAY406" s="366"/>
      <c r="RAZ406" s="366"/>
      <c r="RBA406" s="366"/>
      <c r="RBB406" s="366"/>
      <c r="RBC406" s="366"/>
      <c r="RBD406" s="366"/>
      <c r="RBE406" s="366"/>
      <c r="RBF406" s="366"/>
      <c r="RBG406" s="366"/>
      <c r="RBH406" s="366"/>
      <c r="RBI406" s="366"/>
      <c r="RBJ406" s="366"/>
      <c r="RBK406" s="366"/>
      <c r="RBL406" s="366"/>
      <c r="RBM406" s="366"/>
      <c r="RBN406" s="366"/>
      <c r="RBO406" s="366"/>
      <c r="RBP406" s="366"/>
      <c r="RBQ406" s="366"/>
      <c r="RBR406" s="366"/>
      <c r="RBS406" s="366"/>
      <c r="RBT406" s="366"/>
      <c r="RBU406" s="366"/>
      <c r="RBV406" s="366"/>
      <c r="RBW406" s="366"/>
      <c r="RBX406" s="366"/>
      <c r="RBY406" s="366"/>
      <c r="RBZ406" s="366"/>
      <c r="RCA406" s="366"/>
      <c r="RCB406" s="366"/>
      <c r="RCC406" s="366"/>
      <c r="RCD406" s="366"/>
      <c r="RCE406" s="366"/>
      <c r="RCF406" s="366"/>
      <c r="RCG406" s="366"/>
      <c r="RCH406" s="366"/>
      <c r="RCI406" s="366"/>
      <c r="RCJ406" s="366"/>
      <c r="RCK406" s="366"/>
      <c r="RCL406" s="366"/>
      <c r="RCM406" s="366"/>
      <c r="RCN406" s="366"/>
      <c r="RCO406" s="366"/>
      <c r="RCP406" s="366"/>
      <c r="RCQ406" s="366"/>
      <c r="RCR406" s="366"/>
      <c r="RCS406" s="366"/>
      <c r="RCT406" s="366"/>
      <c r="RCU406" s="366"/>
      <c r="RCV406" s="366"/>
      <c r="RCW406" s="366"/>
      <c r="RCX406" s="366"/>
      <c r="RCY406" s="366"/>
      <c r="RCZ406" s="366"/>
      <c r="RDA406" s="366"/>
      <c r="RDB406" s="366"/>
      <c r="RDC406" s="366"/>
      <c r="RDD406" s="366"/>
      <c r="RDE406" s="366"/>
      <c r="RDF406" s="366"/>
      <c r="RDG406" s="366"/>
      <c r="RDH406" s="366"/>
      <c r="RDI406" s="366"/>
      <c r="RDJ406" s="366"/>
      <c r="RDK406" s="366"/>
      <c r="RDL406" s="366"/>
      <c r="RDM406" s="366"/>
      <c r="RDN406" s="366"/>
      <c r="RDO406" s="366"/>
      <c r="RDP406" s="366"/>
      <c r="RDQ406" s="366"/>
      <c r="RDR406" s="366"/>
      <c r="RDS406" s="366"/>
      <c r="RDT406" s="366"/>
      <c r="RDU406" s="366"/>
      <c r="RDV406" s="366"/>
      <c r="RDW406" s="366"/>
      <c r="RDX406" s="366"/>
      <c r="RDY406" s="366"/>
      <c r="RDZ406" s="366"/>
      <c r="REA406" s="366"/>
      <c r="REB406" s="366"/>
      <c r="REC406" s="366"/>
      <c r="RED406" s="366"/>
      <c r="REE406" s="366"/>
      <c r="REF406" s="366"/>
      <c r="REG406" s="366"/>
      <c r="REH406" s="366"/>
      <c r="REI406" s="366"/>
      <c r="REJ406" s="366"/>
      <c r="REK406" s="366"/>
      <c r="REL406" s="366"/>
      <c r="REM406" s="366"/>
      <c r="REN406" s="366"/>
      <c r="REO406" s="366"/>
      <c r="REP406" s="366"/>
      <c r="REQ406" s="366"/>
      <c r="RER406" s="366"/>
      <c r="RES406" s="366"/>
      <c r="RET406" s="366"/>
      <c r="REU406" s="366"/>
      <c r="REV406" s="366"/>
      <c r="REW406" s="366"/>
      <c r="REX406" s="366"/>
      <c r="REY406" s="366"/>
      <c r="REZ406" s="366"/>
      <c r="RFA406" s="366"/>
      <c r="RFB406" s="366"/>
      <c r="RFC406" s="366"/>
      <c r="RFD406" s="366"/>
      <c r="RFE406" s="366"/>
      <c r="RFF406" s="366"/>
      <c r="RFG406" s="366"/>
      <c r="RFH406" s="366"/>
      <c r="RFI406" s="366"/>
      <c r="RFJ406" s="366"/>
      <c r="RFK406" s="366"/>
      <c r="RFL406" s="366"/>
      <c r="RFM406" s="366"/>
      <c r="RFN406" s="366"/>
      <c r="RFO406" s="366"/>
      <c r="RFP406" s="366"/>
      <c r="RFQ406" s="366"/>
      <c r="RFR406" s="366"/>
      <c r="RFS406" s="366"/>
      <c r="RFT406" s="366"/>
      <c r="RFU406" s="366"/>
      <c r="RFV406" s="366"/>
      <c r="RFW406" s="366"/>
      <c r="RFX406" s="366"/>
      <c r="RFY406" s="366"/>
      <c r="RFZ406" s="366"/>
      <c r="RGA406" s="366"/>
      <c r="RGB406" s="366"/>
      <c r="RGC406" s="366"/>
      <c r="RGD406" s="366"/>
      <c r="RGE406" s="366"/>
      <c r="RGF406" s="366"/>
      <c r="RGG406" s="366"/>
      <c r="RGH406" s="366"/>
      <c r="RGI406" s="366"/>
      <c r="RGJ406" s="366"/>
      <c r="RGK406" s="366"/>
      <c r="RGL406" s="366"/>
      <c r="RGM406" s="366"/>
      <c r="RGN406" s="366"/>
      <c r="RGO406" s="366"/>
      <c r="RGP406" s="366"/>
      <c r="RGQ406" s="366"/>
      <c r="RGR406" s="366"/>
      <c r="RGS406" s="366"/>
      <c r="RGT406" s="366"/>
      <c r="RGU406" s="366"/>
      <c r="RGV406" s="366"/>
      <c r="RGW406" s="366"/>
      <c r="RGX406" s="366"/>
      <c r="RGY406" s="366"/>
      <c r="RGZ406" s="366"/>
      <c r="RHA406" s="366"/>
      <c r="RHB406" s="366"/>
      <c r="RHC406" s="366"/>
      <c r="RHD406" s="366"/>
      <c r="RHE406" s="366"/>
      <c r="RHF406" s="366"/>
      <c r="RHG406" s="366"/>
      <c r="RHH406" s="366"/>
      <c r="RHI406" s="366"/>
      <c r="RHJ406" s="366"/>
      <c r="RHK406" s="366"/>
      <c r="RHL406" s="366"/>
      <c r="RHM406" s="366"/>
      <c r="RHN406" s="366"/>
      <c r="RHO406" s="366"/>
      <c r="RHP406" s="366"/>
      <c r="RHQ406" s="366"/>
      <c r="RHR406" s="366"/>
      <c r="RHS406" s="366"/>
      <c r="RHT406" s="366"/>
      <c r="RHU406" s="366"/>
      <c r="RHV406" s="366"/>
      <c r="RHW406" s="366"/>
      <c r="RHX406" s="366"/>
      <c r="RHY406" s="366"/>
      <c r="RHZ406" s="366"/>
      <c r="RIA406" s="366"/>
      <c r="RIB406" s="366"/>
      <c r="RIC406" s="366"/>
      <c r="RID406" s="366"/>
      <c r="RIE406" s="366"/>
      <c r="RIF406" s="366"/>
      <c r="RIG406" s="366"/>
      <c r="RIH406" s="366"/>
      <c r="RII406" s="366"/>
      <c r="RIJ406" s="366"/>
      <c r="RIK406" s="366"/>
      <c r="RIL406" s="366"/>
      <c r="RIM406" s="366"/>
      <c r="RIN406" s="366"/>
      <c r="RIO406" s="366"/>
      <c r="RIP406" s="366"/>
      <c r="RIQ406" s="366"/>
      <c r="RIR406" s="366"/>
      <c r="RIS406" s="366"/>
      <c r="RIT406" s="366"/>
      <c r="RIU406" s="366"/>
      <c r="RIV406" s="366"/>
      <c r="RIW406" s="366"/>
      <c r="RIX406" s="366"/>
      <c r="RIY406" s="366"/>
      <c r="RIZ406" s="366"/>
      <c r="RJA406" s="366"/>
      <c r="RJB406" s="366"/>
      <c r="RJC406" s="366"/>
      <c r="RJD406" s="366"/>
      <c r="RJE406" s="366"/>
      <c r="RJF406" s="366"/>
      <c r="RJG406" s="366"/>
      <c r="RJH406" s="366"/>
      <c r="RJI406" s="366"/>
      <c r="RJJ406" s="366"/>
      <c r="RJK406" s="366"/>
      <c r="RJL406" s="366"/>
      <c r="RJM406" s="366"/>
      <c r="RJN406" s="366"/>
      <c r="RJO406" s="366"/>
      <c r="RJP406" s="366"/>
      <c r="RJQ406" s="366"/>
      <c r="RJR406" s="366"/>
      <c r="RJS406" s="366"/>
      <c r="RJT406" s="366"/>
      <c r="RJU406" s="366"/>
      <c r="RJV406" s="366"/>
      <c r="RJW406" s="366"/>
      <c r="RJX406" s="366"/>
      <c r="RJY406" s="366"/>
      <c r="RJZ406" s="366"/>
      <c r="RKA406" s="366"/>
      <c r="RKB406" s="366"/>
      <c r="RKC406" s="366"/>
      <c r="RKD406" s="366"/>
      <c r="RKE406" s="366"/>
      <c r="RKF406" s="366"/>
      <c r="RKG406" s="366"/>
      <c r="RKH406" s="366"/>
      <c r="RKI406" s="366"/>
      <c r="RKJ406" s="366"/>
      <c r="RKK406" s="366"/>
      <c r="RKL406" s="366"/>
      <c r="RKM406" s="366"/>
      <c r="RKN406" s="366"/>
      <c r="RKO406" s="366"/>
      <c r="RKP406" s="366"/>
      <c r="RKQ406" s="366"/>
      <c r="RKR406" s="366"/>
      <c r="RKS406" s="366"/>
      <c r="RKT406" s="366"/>
      <c r="RKU406" s="366"/>
      <c r="RKV406" s="366"/>
      <c r="RKW406" s="366"/>
      <c r="RKX406" s="366"/>
      <c r="RKY406" s="366"/>
      <c r="RKZ406" s="366"/>
      <c r="RLA406" s="366"/>
      <c r="RLB406" s="366"/>
      <c r="RLC406" s="366"/>
      <c r="RLD406" s="366"/>
      <c r="RLE406" s="366"/>
      <c r="RLF406" s="366"/>
      <c r="RLG406" s="366"/>
      <c r="RLH406" s="366"/>
      <c r="RLI406" s="366"/>
      <c r="RLJ406" s="366"/>
      <c r="RLK406" s="366"/>
      <c r="RLL406" s="366"/>
      <c r="RLM406" s="366"/>
      <c r="RLN406" s="366"/>
      <c r="RLO406" s="366"/>
      <c r="RLP406" s="366"/>
      <c r="RLQ406" s="366"/>
      <c r="RLR406" s="366"/>
      <c r="RLS406" s="366"/>
      <c r="RLT406" s="366"/>
      <c r="RLU406" s="366"/>
      <c r="RLV406" s="366"/>
      <c r="RLW406" s="366"/>
      <c r="RLX406" s="366"/>
      <c r="RLY406" s="366"/>
      <c r="RLZ406" s="366"/>
      <c r="RMA406" s="366"/>
      <c r="RMB406" s="366"/>
      <c r="RMC406" s="366"/>
      <c r="RMD406" s="366"/>
      <c r="RME406" s="366"/>
      <c r="RMF406" s="366"/>
      <c r="RMG406" s="366"/>
      <c r="RMH406" s="366"/>
      <c r="RMI406" s="366"/>
      <c r="RMJ406" s="366"/>
      <c r="RMK406" s="366"/>
      <c r="RML406" s="366"/>
      <c r="RMM406" s="366"/>
      <c r="RMN406" s="366"/>
      <c r="RMO406" s="366"/>
      <c r="RMP406" s="366"/>
      <c r="RMQ406" s="366"/>
      <c r="RMR406" s="366"/>
      <c r="RMS406" s="366"/>
      <c r="RMT406" s="366"/>
      <c r="RMU406" s="366"/>
      <c r="RMV406" s="366"/>
      <c r="RMW406" s="366"/>
      <c r="RMX406" s="366"/>
      <c r="RMY406" s="366"/>
      <c r="RMZ406" s="366"/>
      <c r="RNA406" s="366"/>
      <c r="RNB406" s="366"/>
      <c r="RNC406" s="366"/>
      <c r="RND406" s="366"/>
      <c r="RNE406" s="366"/>
      <c r="RNF406" s="366"/>
      <c r="RNG406" s="366"/>
      <c r="RNH406" s="366"/>
      <c r="RNI406" s="366"/>
      <c r="RNJ406" s="366"/>
      <c r="RNK406" s="366"/>
      <c r="RNL406" s="366"/>
      <c r="RNM406" s="366"/>
      <c r="RNN406" s="366"/>
      <c r="RNO406" s="366"/>
      <c r="RNP406" s="366"/>
      <c r="RNQ406" s="366"/>
      <c r="RNR406" s="366"/>
      <c r="RNS406" s="366"/>
      <c r="RNT406" s="366"/>
      <c r="RNU406" s="366"/>
      <c r="RNV406" s="366"/>
      <c r="RNW406" s="366"/>
      <c r="RNX406" s="366"/>
      <c r="RNY406" s="366"/>
      <c r="RNZ406" s="366"/>
      <c r="ROA406" s="366"/>
      <c r="ROB406" s="366"/>
      <c r="ROC406" s="366"/>
      <c r="ROD406" s="366"/>
      <c r="ROE406" s="366"/>
      <c r="ROF406" s="366"/>
      <c r="ROG406" s="366"/>
      <c r="ROH406" s="366"/>
      <c r="ROI406" s="366"/>
      <c r="ROJ406" s="366"/>
      <c r="ROK406" s="366"/>
      <c r="ROL406" s="366"/>
      <c r="ROM406" s="366"/>
      <c r="RON406" s="366"/>
      <c r="ROO406" s="366"/>
      <c r="ROP406" s="366"/>
      <c r="ROQ406" s="366"/>
      <c r="ROR406" s="366"/>
      <c r="ROS406" s="366"/>
      <c r="ROT406" s="366"/>
      <c r="ROU406" s="366"/>
      <c r="ROV406" s="366"/>
      <c r="ROW406" s="366"/>
      <c r="ROX406" s="366"/>
      <c r="ROY406" s="366"/>
      <c r="ROZ406" s="366"/>
      <c r="RPA406" s="366"/>
      <c r="RPB406" s="366"/>
      <c r="RPC406" s="366"/>
      <c r="RPD406" s="366"/>
      <c r="RPE406" s="366"/>
      <c r="RPF406" s="366"/>
      <c r="RPG406" s="366"/>
      <c r="RPH406" s="366"/>
      <c r="RPI406" s="366"/>
      <c r="RPJ406" s="366"/>
      <c r="RPK406" s="366"/>
      <c r="RPL406" s="366"/>
      <c r="RPM406" s="366"/>
      <c r="RPN406" s="366"/>
      <c r="RPO406" s="366"/>
      <c r="RPP406" s="366"/>
      <c r="RPQ406" s="366"/>
      <c r="RPR406" s="366"/>
      <c r="RPS406" s="366"/>
      <c r="RPT406" s="366"/>
      <c r="RPU406" s="366"/>
      <c r="RPV406" s="366"/>
      <c r="RPW406" s="366"/>
      <c r="RPX406" s="366"/>
      <c r="RPY406" s="366"/>
      <c r="RPZ406" s="366"/>
      <c r="RQA406" s="366"/>
      <c r="RQB406" s="366"/>
      <c r="RQC406" s="366"/>
      <c r="RQD406" s="366"/>
      <c r="RQE406" s="366"/>
      <c r="RQF406" s="366"/>
      <c r="RQG406" s="366"/>
      <c r="RQH406" s="366"/>
      <c r="RQI406" s="366"/>
      <c r="RQJ406" s="366"/>
      <c r="RQK406" s="366"/>
      <c r="RQL406" s="366"/>
      <c r="RQM406" s="366"/>
      <c r="RQN406" s="366"/>
      <c r="RQO406" s="366"/>
      <c r="RQP406" s="366"/>
      <c r="RQQ406" s="366"/>
      <c r="RQR406" s="366"/>
      <c r="RQS406" s="366"/>
      <c r="RQT406" s="366"/>
      <c r="RQU406" s="366"/>
      <c r="RQV406" s="366"/>
      <c r="RQW406" s="366"/>
      <c r="RQX406" s="366"/>
      <c r="RQY406" s="366"/>
      <c r="RQZ406" s="366"/>
      <c r="RRA406" s="366"/>
      <c r="RRB406" s="366"/>
      <c r="RRC406" s="366"/>
      <c r="RRD406" s="366"/>
      <c r="RRE406" s="366"/>
      <c r="RRF406" s="366"/>
      <c r="RRG406" s="366"/>
      <c r="RRH406" s="366"/>
      <c r="RRI406" s="366"/>
      <c r="RRJ406" s="366"/>
      <c r="RRK406" s="366"/>
      <c r="RRL406" s="366"/>
      <c r="RRM406" s="366"/>
      <c r="RRN406" s="366"/>
      <c r="RRO406" s="366"/>
      <c r="RRP406" s="366"/>
      <c r="RRQ406" s="366"/>
      <c r="RRR406" s="366"/>
      <c r="RRS406" s="366"/>
      <c r="RRT406" s="366"/>
      <c r="RRU406" s="366"/>
      <c r="RRV406" s="366"/>
      <c r="RRW406" s="366"/>
      <c r="RRX406" s="366"/>
      <c r="RRY406" s="366"/>
      <c r="RRZ406" s="366"/>
      <c r="RSA406" s="366"/>
      <c r="RSB406" s="366"/>
      <c r="RSC406" s="366"/>
      <c r="RSD406" s="366"/>
      <c r="RSE406" s="366"/>
      <c r="RSF406" s="366"/>
      <c r="RSG406" s="366"/>
      <c r="RSH406" s="366"/>
      <c r="RSI406" s="366"/>
      <c r="RSJ406" s="366"/>
      <c r="RSK406" s="366"/>
      <c r="RSL406" s="366"/>
      <c r="RSM406" s="366"/>
      <c r="RSN406" s="366"/>
      <c r="RSO406" s="366"/>
      <c r="RSP406" s="366"/>
      <c r="RSQ406" s="366"/>
      <c r="RSR406" s="366"/>
      <c r="RSS406" s="366"/>
      <c r="RST406" s="366"/>
      <c r="RSU406" s="366"/>
      <c r="RSV406" s="366"/>
      <c r="RSW406" s="366"/>
      <c r="RSX406" s="366"/>
      <c r="RSY406" s="366"/>
      <c r="RSZ406" s="366"/>
      <c r="RTA406" s="366"/>
      <c r="RTB406" s="366"/>
      <c r="RTC406" s="366"/>
      <c r="RTD406" s="366"/>
      <c r="RTE406" s="366"/>
      <c r="RTF406" s="366"/>
      <c r="RTG406" s="366"/>
      <c r="RTH406" s="366"/>
      <c r="RTI406" s="366"/>
      <c r="RTJ406" s="366"/>
      <c r="RTK406" s="366"/>
      <c r="RTL406" s="366"/>
      <c r="RTM406" s="366"/>
      <c r="RTN406" s="366"/>
      <c r="RTO406" s="366"/>
      <c r="RTP406" s="366"/>
      <c r="RTQ406" s="366"/>
      <c r="RTR406" s="366"/>
      <c r="RTS406" s="366"/>
      <c r="RTT406" s="366"/>
      <c r="RTU406" s="366"/>
      <c r="RTV406" s="366"/>
      <c r="RTW406" s="366"/>
      <c r="RTX406" s="366"/>
      <c r="RTY406" s="366"/>
      <c r="RTZ406" s="366"/>
      <c r="RUA406" s="366"/>
      <c r="RUB406" s="366"/>
      <c r="RUC406" s="366"/>
      <c r="RUD406" s="366"/>
      <c r="RUE406" s="366"/>
      <c r="RUF406" s="366"/>
      <c r="RUG406" s="366"/>
      <c r="RUH406" s="366"/>
      <c r="RUI406" s="366"/>
      <c r="RUJ406" s="366"/>
      <c r="RUK406" s="366"/>
      <c r="RUL406" s="366"/>
      <c r="RUM406" s="366"/>
      <c r="RUN406" s="366"/>
      <c r="RUO406" s="366"/>
      <c r="RUP406" s="366"/>
      <c r="RUQ406" s="366"/>
      <c r="RUR406" s="366"/>
      <c r="RUS406" s="366"/>
      <c r="RUT406" s="366"/>
      <c r="RUU406" s="366"/>
      <c r="RUV406" s="366"/>
      <c r="RUW406" s="366"/>
      <c r="RUX406" s="366"/>
      <c r="RUY406" s="366"/>
      <c r="RUZ406" s="366"/>
      <c r="RVA406" s="366"/>
      <c r="RVB406" s="366"/>
      <c r="RVC406" s="366"/>
      <c r="RVD406" s="366"/>
      <c r="RVE406" s="366"/>
      <c r="RVF406" s="366"/>
      <c r="RVG406" s="366"/>
      <c r="RVH406" s="366"/>
      <c r="RVI406" s="366"/>
      <c r="RVJ406" s="366"/>
      <c r="RVK406" s="366"/>
      <c r="RVL406" s="366"/>
      <c r="RVM406" s="366"/>
      <c r="RVN406" s="366"/>
      <c r="RVO406" s="366"/>
      <c r="RVP406" s="366"/>
      <c r="RVQ406" s="366"/>
      <c r="RVR406" s="366"/>
      <c r="RVS406" s="366"/>
      <c r="RVT406" s="366"/>
      <c r="RVU406" s="366"/>
      <c r="RVV406" s="366"/>
      <c r="RVW406" s="366"/>
      <c r="RVX406" s="366"/>
      <c r="RVY406" s="366"/>
      <c r="RVZ406" s="366"/>
      <c r="RWA406" s="366"/>
      <c r="RWB406" s="366"/>
      <c r="RWC406" s="366"/>
      <c r="RWD406" s="366"/>
      <c r="RWE406" s="366"/>
      <c r="RWF406" s="366"/>
      <c r="RWG406" s="366"/>
      <c r="RWH406" s="366"/>
      <c r="RWI406" s="366"/>
      <c r="RWJ406" s="366"/>
      <c r="RWK406" s="366"/>
      <c r="RWL406" s="366"/>
      <c r="RWM406" s="366"/>
      <c r="RWN406" s="366"/>
      <c r="RWO406" s="366"/>
      <c r="RWP406" s="366"/>
      <c r="RWQ406" s="366"/>
      <c r="RWR406" s="366"/>
      <c r="RWS406" s="366"/>
      <c r="RWT406" s="366"/>
      <c r="RWU406" s="366"/>
      <c r="RWV406" s="366"/>
      <c r="RWW406" s="366"/>
      <c r="RWX406" s="366"/>
      <c r="RWY406" s="366"/>
      <c r="RWZ406" s="366"/>
      <c r="RXA406" s="366"/>
      <c r="RXB406" s="366"/>
      <c r="RXC406" s="366"/>
      <c r="RXD406" s="366"/>
      <c r="RXE406" s="366"/>
      <c r="RXF406" s="366"/>
      <c r="RXG406" s="366"/>
      <c r="RXH406" s="366"/>
      <c r="RXI406" s="366"/>
      <c r="RXJ406" s="366"/>
      <c r="RXK406" s="366"/>
      <c r="RXL406" s="366"/>
      <c r="RXM406" s="366"/>
      <c r="RXN406" s="366"/>
      <c r="RXO406" s="366"/>
      <c r="RXP406" s="366"/>
      <c r="RXQ406" s="366"/>
      <c r="RXR406" s="366"/>
      <c r="RXS406" s="366"/>
      <c r="RXT406" s="366"/>
      <c r="RXU406" s="366"/>
      <c r="RXV406" s="366"/>
      <c r="RXW406" s="366"/>
      <c r="RXX406" s="366"/>
      <c r="RXY406" s="366"/>
      <c r="RXZ406" s="366"/>
      <c r="RYA406" s="366"/>
      <c r="RYB406" s="366"/>
      <c r="RYC406" s="366"/>
      <c r="RYD406" s="366"/>
      <c r="RYE406" s="366"/>
      <c r="RYF406" s="366"/>
      <c r="RYG406" s="366"/>
      <c r="RYH406" s="366"/>
      <c r="RYI406" s="366"/>
      <c r="RYJ406" s="366"/>
      <c r="RYK406" s="366"/>
      <c r="RYL406" s="366"/>
      <c r="RYM406" s="366"/>
      <c r="RYN406" s="366"/>
      <c r="RYO406" s="366"/>
      <c r="RYP406" s="366"/>
      <c r="RYQ406" s="366"/>
      <c r="RYR406" s="366"/>
      <c r="RYS406" s="366"/>
      <c r="RYT406" s="366"/>
      <c r="RYU406" s="366"/>
      <c r="RYV406" s="366"/>
      <c r="RYW406" s="366"/>
      <c r="RYX406" s="366"/>
      <c r="RYY406" s="366"/>
      <c r="RYZ406" s="366"/>
      <c r="RZA406" s="366"/>
      <c r="RZB406" s="366"/>
      <c r="RZC406" s="366"/>
      <c r="RZD406" s="366"/>
      <c r="RZE406" s="366"/>
      <c r="RZF406" s="366"/>
      <c r="RZG406" s="366"/>
      <c r="RZH406" s="366"/>
      <c r="RZI406" s="366"/>
      <c r="RZJ406" s="366"/>
      <c r="RZK406" s="366"/>
      <c r="RZL406" s="366"/>
      <c r="RZM406" s="366"/>
      <c r="RZN406" s="366"/>
      <c r="RZO406" s="366"/>
      <c r="RZP406" s="366"/>
      <c r="RZQ406" s="366"/>
      <c r="RZR406" s="366"/>
      <c r="RZS406" s="366"/>
      <c r="RZT406" s="366"/>
      <c r="RZU406" s="366"/>
      <c r="RZV406" s="366"/>
      <c r="RZW406" s="366"/>
      <c r="RZX406" s="366"/>
      <c r="RZY406" s="366"/>
      <c r="RZZ406" s="366"/>
      <c r="SAA406" s="366"/>
      <c r="SAB406" s="366"/>
      <c r="SAC406" s="366"/>
      <c r="SAD406" s="366"/>
      <c r="SAE406" s="366"/>
      <c r="SAF406" s="366"/>
      <c r="SAG406" s="366"/>
      <c r="SAH406" s="366"/>
      <c r="SAI406" s="366"/>
      <c r="SAJ406" s="366"/>
      <c r="SAK406" s="366"/>
      <c r="SAL406" s="366"/>
      <c r="SAM406" s="366"/>
      <c r="SAN406" s="366"/>
      <c r="SAO406" s="366"/>
      <c r="SAP406" s="366"/>
      <c r="SAQ406" s="366"/>
      <c r="SAR406" s="366"/>
      <c r="SAS406" s="366"/>
      <c r="SAT406" s="366"/>
      <c r="SAU406" s="366"/>
      <c r="SAV406" s="366"/>
      <c r="SAW406" s="366"/>
      <c r="SAX406" s="366"/>
      <c r="SAY406" s="366"/>
      <c r="SAZ406" s="366"/>
      <c r="SBA406" s="366"/>
      <c r="SBB406" s="366"/>
      <c r="SBC406" s="366"/>
      <c r="SBD406" s="366"/>
      <c r="SBE406" s="366"/>
      <c r="SBF406" s="366"/>
      <c r="SBG406" s="366"/>
      <c r="SBH406" s="366"/>
      <c r="SBI406" s="366"/>
      <c r="SBJ406" s="366"/>
      <c r="SBK406" s="366"/>
      <c r="SBL406" s="366"/>
      <c r="SBM406" s="366"/>
      <c r="SBN406" s="366"/>
      <c r="SBO406" s="366"/>
      <c r="SBP406" s="366"/>
      <c r="SBQ406" s="366"/>
      <c r="SBR406" s="366"/>
      <c r="SBS406" s="366"/>
      <c r="SBT406" s="366"/>
      <c r="SBU406" s="366"/>
      <c r="SBV406" s="366"/>
      <c r="SBW406" s="366"/>
      <c r="SBX406" s="366"/>
      <c r="SBY406" s="366"/>
      <c r="SBZ406" s="366"/>
      <c r="SCA406" s="366"/>
      <c r="SCB406" s="366"/>
      <c r="SCC406" s="366"/>
      <c r="SCD406" s="366"/>
      <c r="SCE406" s="366"/>
      <c r="SCF406" s="366"/>
      <c r="SCG406" s="366"/>
      <c r="SCH406" s="366"/>
      <c r="SCI406" s="366"/>
      <c r="SCJ406" s="366"/>
      <c r="SCK406" s="366"/>
      <c r="SCL406" s="366"/>
      <c r="SCM406" s="366"/>
      <c r="SCN406" s="366"/>
      <c r="SCO406" s="366"/>
      <c r="SCP406" s="366"/>
      <c r="SCQ406" s="366"/>
      <c r="SCR406" s="366"/>
      <c r="SCS406" s="366"/>
      <c r="SCT406" s="366"/>
      <c r="SCU406" s="366"/>
      <c r="SCV406" s="366"/>
      <c r="SCW406" s="366"/>
      <c r="SCX406" s="366"/>
      <c r="SCY406" s="366"/>
      <c r="SCZ406" s="366"/>
      <c r="SDA406" s="366"/>
      <c r="SDB406" s="366"/>
      <c r="SDC406" s="366"/>
      <c r="SDD406" s="366"/>
      <c r="SDE406" s="366"/>
      <c r="SDF406" s="366"/>
      <c r="SDG406" s="366"/>
      <c r="SDH406" s="366"/>
      <c r="SDI406" s="366"/>
      <c r="SDJ406" s="366"/>
      <c r="SDK406" s="366"/>
      <c r="SDL406" s="366"/>
      <c r="SDM406" s="366"/>
      <c r="SDN406" s="366"/>
      <c r="SDO406" s="366"/>
      <c r="SDP406" s="366"/>
      <c r="SDQ406" s="366"/>
      <c r="SDR406" s="366"/>
      <c r="SDS406" s="366"/>
      <c r="SDT406" s="366"/>
      <c r="SDU406" s="366"/>
      <c r="SDV406" s="366"/>
      <c r="SDW406" s="366"/>
      <c r="SDX406" s="366"/>
      <c r="SDY406" s="366"/>
      <c r="SDZ406" s="366"/>
      <c r="SEA406" s="366"/>
      <c r="SEB406" s="366"/>
      <c r="SEC406" s="366"/>
      <c r="SED406" s="366"/>
      <c r="SEE406" s="366"/>
      <c r="SEF406" s="366"/>
      <c r="SEG406" s="366"/>
      <c r="SEH406" s="366"/>
      <c r="SEI406" s="366"/>
      <c r="SEJ406" s="366"/>
      <c r="SEK406" s="366"/>
      <c r="SEL406" s="366"/>
      <c r="SEM406" s="366"/>
      <c r="SEN406" s="366"/>
      <c r="SEO406" s="366"/>
      <c r="SEP406" s="366"/>
      <c r="SEQ406" s="366"/>
      <c r="SER406" s="366"/>
      <c r="SES406" s="366"/>
      <c r="SET406" s="366"/>
      <c r="SEU406" s="366"/>
      <c r="SEV406" s="366"/>
      <c r="SEW406" s="366"/>
      <c r="SEX406" s="366"/>
      <c r="SEY406" s="366"/>
      <c r="SEZ406" s="366"/>
      <c r="SFA406" s="366"/>
      <c r="SFB406" s="366"/>
      <c r="SFC406" s="366"/>
      <c r="SFD406" s="366"/>
      <c r="SFE406" s="366"/>
      <c r="SFF406" s="366"/>
      <c r="SFG406" s="366"/>
      <c r="SFH406" s="366"/>
      <c r="SFI406" s="366"/>
      <c r="SFJ406" s="366"/>
      <c r="SFK406" s="366"/>
      <c r="SFL406" s="366"/>
      <c r="SFM406" s="366"/>
      <c r="SFN406" s="366"/>
      <c r="SFO406" s="366"/>
      <c r="SFP406" s="366"/>
      <c r="SFQ406" s="366"/>
      <c r="SFR406" s="366"/>
      <c r="SFS406" s="366"/>
      <c r="SFT406" s="366"/>
      <c r="SFU406" s="366"/>
      <c r="SFV406" s="366"/>
      <c r="SFW406" s="366"/>
      <c r="SFX406" s="366"/>
      <c r="SFY406" s="366"/>
      <c r="SFZ406" s="366"/>
      <c r="SGA406" s="366"/>
      <c r="SGB406" s="366"/>
      <c r="SGC406" s="366"/>
      <c r="SGD406" s="366"/>
      <c r="SGE406" s="366"/>
      <c r="SGF406" s="366"/>
      <c r="SGG406" s="366"/>
      <c r="SGH406" s="366"/>
      <c r="SGI406" s="366"/>
      <c r="SGJ406" s="366"/>
      <c r="SGK406" s="366"/>
      <c r="SGL406" s="366"/>
      <c r="SGM406" s="366"/>
      <c r="SGN406" s="366"/>
      <c r="SGO406" s="366"/>
      <c r="SGP406" s="366"/>
      <c r="SGQ406" s="366"/>
      <c r="SGR406" s="366"/>
      <c r="SGS406" s="366"/>
      <c r="SGT406" s="366"/>
      <c r="SGU406" s="366"/>
      <c r="SGV406" s="366"/>
      <c r="SGW406" s="366"/>
      <c r="SGX406" s="366"/>
      <c r="SGY406" s="366"/>
      <c r="SGZ406" s="366"/>
      <c r="SHA406" s="366"/>
      <c r="SHB406" s="366"/>
      <c r="SHC406" s="366"/>
      <c r="SHD406" s="366"/>
      <c r="SHE406" s="366"/>
      <c r="SHF406" s="366"/>
      <c r="SHG406" s="366"/>
      <c r="SHH406" s="366"/>
      <c r="SHI406" s="366"/>
      <c r="SHJ406" s="366"/>
      <c r="SHK406" s="366"/>
      <c r="SHL406" s="366"/>
      <c r="SHM406" s="366"/>
      <c r="SHN406" s="366"/>
      <c r="SHO406" s="366"/>
      <c r="SHP406" s="366"/>
      <c r="SHQ406" s="366"/>
      <c r="SHR406" s="366"/>
      <c r="SHS406" s="366"/>
      <c r="SHT406" s="366"/>
      <c r="SHU406" s="366"/>
      <c r="SHV406" s="366"/>
      <c r="SHW406" s="366"/>
      <c r="SHX406" s="366"/>
      <c r="SHY406" s="366"/>
      <c r="SHZ406" s="366"/>
      <c r="SIA406" s="366"/>
      <c r="SIB406" s="366"/>
      <c r="SIC406" s="366"/>
      <c r="SID406" s="366"/>
      <c r="SIE406" s="366"/>
      <c r="SIF406" s="366"/>
      <c r="SIG406" s="366"/>
      <c r="SIH406" s="366"/>
      <c r="SII406" s="366"/>
      <c r="SIJ406" s="366"/>
      <c r="SIK406" s="366"/>
      <c r="SIL406" s="366"/>
      <c r="SIM406" s="366"/>
      <c r="SIN406" s="366"/>
      <c r="SIO406" s="366"/>
      <c r="SIP406" s="366"/>
      <c r="SIQ406" s="366"/>
      <c r="SIR406" s="366"/>
      <c r="SIS406" s="366"/>
      <c r="SIT406" s="366"/>
      <c r="SIU406" s="366"/>
      <c r="SIV406" s="366"/>
      <c r="SIW406" s="366"/>
      <c r="SIX406" s="366"/>
      <c r="SIY406" s="366"/>
      <c r="SIZ406" s="366"/>
      <c r="SJA406" s="366"/>
      <c r="SJB406" s="366"/>
      <c r="SJC406" s="366"/>
      <c r="SJD406" s="366"/>
      <c r="SJE406" s="366"/>
      <c r="SJF406" s="366"/>
      <c r="SJG406" s="366"/>
      <c r="SJH406" s="366"/>
      <c r="SJI406" s="366"/>
      <c r="SJJ406" s="366"/>
      <c r="SJK406" s="366"/>
      <c r="SJL406" s="366"/>
      <c r="SJM406" s="366"/>
      <c r="SJN406" s="366"/>
      <c r="SJO406" s="366"/>
      <c r="SJP406" s="366"/>
      <c r="SJQ406" s="366"/>
      <c r="SJR406" s="366"/>
      <c r="SJS406" s="366"/>
      <c r="SJT406" s="366"/>
      <c r="SJU406" s="366"/>
      <c r="SJV406" s="366"/>
      <c r="SJW406" s="366"/>
      <c r="SJX406" s="366"/>
      <c r="SJY406" s="366"/>
      <c r="SJZ406" s="366"/>
      <c r="SKA406" s="366"/>
      <c r="SKB406" s="366"/>
      <c r="SKC406" s="366"/>
      <c r="SKD406" s="366"/>
      <c r="SKE406" s="366"/>
      <c r="SKF406" s="366"/>
      <c r="SKG406" s="366"/>
      <c r="SKH406" s="366"/>
      <c r="SKI406" s="366"/>
      <c r="SKJ406" s="366"/>
      <c r="SKK406" s="366"/>
      <c r="SKL406" s="366"/>
      <c r="SKM406" s="366"/>
      <c r="SKN406" s="366"/>
      <c r="SKO406" s="366"/>
      <c r="SKP406" s="366"/>
      <c r="SKQ406" s="366"/>
      <c r="SKR406" s="366"/>
      <c r="SKS406" s="366"/>
      <c r="SKT406" s="366"/>
      <c r="SKU406" s="366"/>
      <c r="SKV406" s="366"/>
      <c r="SKW406" s="366"/>
      <c r="SKX406" s="366"/>
      <c r="SKY406" s="366"/>
      <c r="SKZ406" s="366"/>
      <c r="SLA406" s="366"/>
      <c r="SLB406" s="366"/>
      <c r="SLC406" s="366"/>
      <c r="SLD406" s="366"/>
      <c r="SLE406" s="366"/>
      <c r="SLF406" s="366"/>
      <c r="SLG406" s="366"/>
      <c r="SLH406" s="366"/>
      <c r="SLI406" s="366"/>
      <c r="SLJ406" s="366"/>
      <c r="SLK406" s="366"/>
      <c r="SLL406" s="366"/>
      <c r="SLM406" s="366"/>
      <c r="SLN406" s="366"/>
      <c r="SLO406" s="366"/>
      <c r="SLP406" s="366"/>
      <c r="SLQ406" s="366"/>
      <c r="SLR406" s="366"/>
      <c r="SLS406" s="366"/>
      <c r="SLT406" s="366"/>
      <c r="SLU406" s="366"/>
      <c r="SLV406" s="366"/>
      <c r="SLW406" s="366"/>
      <c r="SLX406" s="366"/>
      <c r="SLY406" s="366"/>
      <c r="SLZ406" s="366"/>
      <c r="SMA406" s="366"/>
      <c r="SMB406" s="366"/>
      <c r="SMC406" s="366"/>
      <c r="SMD406" s="366"/>
      <c r="SME406" s="366"/>
      <c r="SMF406" s="366"/>
      <c r="SMG406" s="366"/>
      <c r="SMH406" s="366"/>
      <c r="SMI406" s="366"/>
      <c r="SMJ406" s="366"/>
      <c r="SMK406" s="366"/>
      <c r="SML406" s="366"/>
      <c r="SMM406" s="366"/>
      <c r="SMN406" s="366"/>
      <c r="SMO406" s="366"/>
      <c r="SMP406" s="366"/>
      <c r="SMQ406" s="366"/>
      <c r="SMR406" s="366"/>
      <c r="SMS406" s="366"/>
      <c r="SMT406" s="366"/>
      <c r="SMU406" s="366"/>
      <c r="SMV406" s="366"/>
      <c r="SMW406" s="366"/>
      <c r="SMX406" s="366"/>
      <c r="SMY406" s="366"/>
      <c r="SMZ406" s="366"/>
      <c r="SNA406" s="366"/>
      <c r="SNB406" s="366"/>
      <c r="SNC406" s="366"/>
      <c r="SND406" s="366"/>
      <c r="SNE406" s="366"/>
      <c r="SNF406" s="366"/>
      <c r="SNG406" s="366"/>
      <c r="SNH406" s="366"/>
      <c r="SNI406" s="366"/>
      <c r="SNJ406" s="366"/>
      <c r="SNK406" s="366"/>
      <c r="SNL406" s="366"/>
      <c r="SNM406" s="366"/>
      <c r="SNN406" s="366"/>
      <c r="SNO406" s="366"/>
      <c r="SNP406" s="366"/>
      <c r="SNQ406" s="366"/>
      <c r="SNR406" s="366"/>
      <c r="SNS406" s="366"/>
      <c r="SNT406" s="366"/>
      <c r="SNU406" s="366"/>
      <c r="SNV406" s="366"/>
      <c r="SNW406" s="366"/>
      <c r="SNX406" s="366"/>
      <c r="SNY406" s="366"/>
      <c r="SNZ406" s="366"/>
      <c r="SOA406" s="366"/>
      <c r="SOB406" s="366"/>
      <c r="SOC406" s="366"/>
      <c r="SOD406" s="366"/>
      <c r="SOE406" s="366"/>
      <c r="SOF406" s="366"/>
      <c r="SOG406" s="366"/>
      <c r="SOH406" s="366"/>
      <c r="SOI406" s="366"/>
      <c r="SOJ406" s="366"/>
      <c r="SOK406" s="366"/>
      <c r="SOL406" s="366"/>
      <c r="SOM406" s="366"/>
      <c r="SON406" s="366"/>
      <c r="SOO406" s="366"/>
      <c r="SOP406" s="366"/>
      <c r="SOQ406" s="366"/>
      <c r="SOR406" s="366"/>
      <c r="SOS406" s="366"/>
      <c r="SOT406" s="366"/>
      <c r="SOU406" s="366"/>
      <c r="SOV406" s="366"/>
      <c r="SOW406" s="366"/>
      <c r="SOX406" s="366"/>
      <c r="SOY406" s="366"/>
      <c r="SOZ406" s="366"/>
      <c r="SPA406" s="366"/>
      <c r="SPB406" s="366"/>
      <c r="SPC406" s="366"/>
      <c r="SPD406" s="366"/>
      <c r="SPE406" s="366"/>
      <c r="SPF406" s="366"/>
      <c r="SPG406" s="366"/>
      <c r="SPH406" s="366"/>
      <c r="SPI406" s="366"/>
      <c r="SPJ406" s="366"/>
      <c r="SPK406" s="366"/>
      <c r="SPL406" s="366"/>
      <c r="SPM406" s="366"/>
      <c r="SPN406" s="366"/>
      <c r="SPO406" s="366"/>
      <c r="SPP406" s="366"/>
      <c r="SPQ406" s="366"/>
      <c r="SPR406" s="366"/>
      <c r="SPS406" s="366"/>
      <c r="SPT406" s="366"/>
      <c r="SPU406" s="366"/>
      <c r="SPV406" s="366"/>
      <c r="SPW406" s="366"/>
      <c r="SPX406" s="366"/>
      <c r="SPY406" s="366"/>
      <c r="SPZ406" s="366"/>
      <c r="SQA406" s="366"/>
      <c r="SQB406" s="366"/>
      <c r="SQC406" s="366"/>
      <c r="SQD406" s="366"/>
      <c r="SQE406" s="366"/>
      <c r="SQF406" s="366"/>
      <c r="SQG406" s="366"/>
      <c r="SQH406" s="366"/>
      <c r="SQI406" s="366"/>
      <c r="SQJ406" s="366"/>
      <c r="SQK406" s="366"/>
      <c r="SQL406" s="366"/>
      <c r="SQM406" s="366"/>
      <c r="SQN406" s="366"/>
      <c r="SQO406" s="366"/>
      <c r="SQP406" s="366"/>
      <c r="SQQ406" s="366"/>
      <c r="SQR406" s="366"/>
      <c r="SQS406" s="366"/>
      <c r="SQT406" s="366"/>
      <c r="SQU406" s="366"/>
      <c r="SQV406" s="366"/>
      <c r="SQW406" s="366"/>
      <c r="SQX406" s="366"/>
      <c r="SQY406" s="366"/>
      <c r="SQZ406" s="366"/>
      <c r="SRA406" s="366"/>
      <c r="SRB406" s="366"/>
      <c r="SRC406" s="366"/>
      <c r="SRD406" s="366"/>
      <c r="SRE406" s="366"/>
      <c r="SRF406" s="366"/>
      <c r="SRG406" s="366"/>
      <c r="SRH406" s="366"/>
      <c r="SRI406" s="366"/>
      <c r="SRJ406" s="366"/>
      <c r="SRK406" s="366"/>
      <c r="SRL406" s="366"/>
      <c r="SRM406" s="366"/>
      <c r="SRN406" s="366"/>
      <c r="SRO406" s="366"/>
      <c r="SRP406" s="366"/>
      <c r="SRQ406" s="366"/>
      <c r="SRR406" s="366"/>
      <c r="SRS406" s="366"/>
      <c r="SRT406" s="366"/>
      <c r="SRU406" s="366"/>
      <c r="SRV406" s="366"/>
      <c r="SRW406" s="366"/>
      <c r="SRX406" s="366"/>
      <c r="SRY406" s="366"/>
      <c r="SRZ406" s="366"/>
      <c r="SSA406" s="366"/>
      <c r="SSB406" s="366"/>
      <c r="SSC406" s="366"/>
      <c r="SSD406" s="366"/>
      <c r="SSE406" s="366"/>
      <c r="SSF406" s="366"/>
      <c r="SSG406" s="366"/>
      <c r="SSH406" s="366"/>
      <c r="SSI406" s="366"/>
      <c r="SSJ406" s="366"/>
      <c r="SSK406" s="366"/>
      <c r="SSL406" s="366"/>
      <c r="SSM406" s="366"/>
      <c r="SSN406" s="366"/>
      <c r="SSO406" s="366"/>
      <c r="SSP406" s="366"/>
      <c r="SSQ406" s="366"/>
      <c r="SSR406" s="366"/>
      <c r="SSS406" s="366"/>
      <c r="SST406" s="366"/>
      <c r="SSU406" s="366"/>
      <c r="SSV406" s="366"/>
      <c r="SSW406" s="366"/>
      <c r="SSX406" s="366"/>
      <c r="SSY406" s="366"/>
      <c r="SSZ406" s="366"/>
      <c r="STA406" s="366"/>
      <c r="STB406" s="366"/>
      <c r="STC406" s="366"/>
      <c r="STD406" s="366"/>
      <c r="STE406" s="366"/>
      <c r="STF406" s="366"/>
      <c r="STG406" s="366"/>
      <c r="STH406" s="366"/>
      <c r="STI406" s="366"/>
      <c r="STJ406" s="366"/>
      <c r="STK406" s="366"/>
      <c r="STL406" s="366"/>
      <c r="STM406" s="366"/>
      <c r="STN406" s="366"/>
      <c r="STO406" s="366"/>
      <c r="STP406" s="366"/>
      <c r="STQ406" s="366"/>
      <c r="STR406" s="366"/>
      <c r="STS406" s="366"/>
      <c r="STT406" s="366"/>
      <c r="STU406" s="366"/>
      <c r="STV406" s="366"/>
      <c r="STW406" s="366"/>
      <c r="STX406" s="366"/>
      <c r="STY406" s="366"/>
      <c r="STZ406" s="366"/>
      <c r="SUA406" s="366"/>
      <c r="SUB406" s="366"/>
      <c r="SUC406" s="366"/>
      <c r="SUD406" s="366"/>
      <c r="SUE406" s="366"/>
      <c r="SUF406" s="366"/>
      <c r="SUG406" s="366"/>
      <c r="SUH406" s="366"/>
      <c r="SUI406" s="366"/>
      <c r="SUJ406" s="366"/>
      <c r="SUK406" s="366"/>
      <c r="SUL406" s="366"/>
      <c r="SUM406" s="366"/>
      <c r="SUN406" s="366"/>
      <c r="SUO406" s="366"/>
      <c r="SUP406" s="366"/>
      <c r="SUQ406" s="366"/>
      <c r="SUR406" s="366"/>
      <c r="SUS406" s="366"/>
      <c r="SUT406" s="366"/>
      <c r="SUU406" s="366"/>
      <c r="SUV406" s="366"/>
      <c r="SUW406" s="366"/>
      <c r="SUX406" s="366"/>
      <c r="SUY406" s="366"/>
      <c r="SUZ406" s="366"/>
      <c r="SVA406" s="366"/>
      <c r="SVB406" s="366"/>
      <c r="SVC406" s="366"/>
      <c r="SVD406" s="366"/>
      <c r="SVE406" s="366"/>
      <c r="SVF406" s="366"/>
      <c r="SVG406" s="366"/>
      <c r="SVH406" s="366"/>
      <c r="SVI406" s="366"/>
      <c r="SVJ406" s="366"/>
      <c r="SVK406" s="366"/>
      <c r="SVL406" s="366"/>
      <c r="SVM406" s="366"/>
      <c r="SVN406" s="366"/>
      <c r="SVO406" s="366"/>
      <c r="SVP406" s="366"/>
      <c r="SVQ406" s="366"/>
      <c r="SVR406" s="366"/>
      <c r="SVS406" s="366"/>
      <c r="SVT406" s="366"/>
      <c r="SVU406" s="366"/>
      <c r="SVV406" s="366"/>
      <c r="SVW406" s="366"/>
      <c r="SVX406" s="366"/>
      <c r="SVY406" s="366"/>
      <c r="SVZ406" s="366"/>
      <c r="SWA406" s="366"/>
      <c r="SWB406" s="366"/>
      <c r="SWC406" s="366"/>
      <c r="SWD406" s="366"/>
      <c r="SWE406" s="366"/>
      <c r="SWF406" s="366"/>
      <c r="SWG406" s="366"/>
      <c r="SWH406" s="366"/>
      <c r="SWI406" s="366"/>
      <c r="SWJ406" s="366"/>
      <c r="SWK406" s="366"/>
      <c r="SWL406" s="366"/>
      <c r="SWM406" s="366"/>
      <c r="SWN406" s="366"/>
      <c r="SWO406" s="366"/>
      <c r="SWP406" s="366"/>
      <c r="SWQ406" s="366"/>
      <c r="SWR406" s="366"/>
      <c r="SWS406" s="366"/>
      <c r="SWT406" s="366"/>
      <c r="SWU406" s="366"/>
      <c r="SWV406" s="366"/>
      <c r="SWW406" s="366"/>
      <c r="SWX406" s="366"/>
      <c r="SWY406" s="366"/>
      <c r="SWZ406" s="366"/>
      <c r="SXA406" s="366"/>
      <c r="SXB406" s="366"/>
      <c r="SXC406" s="366"/>
      <c r="SXD406" s="366"/>
      <c r="SXE406" s="366"/>
      <c r="SXF406" s="366"/>
      <c r="SXG406" s="366"/>
      <c r="SXH406" s="366"/>
      <c r="SXI406" s="366"/>
      <c r="SXJ406" s="366"/>
      <c r="SXK406" s="366"/>
      <c r="SXL406" s="366"/>
      <c r="SXM406" s="366"/>
      <c r="SXN406" s="366"/>
      <c r="SXO406" s="366"/>
      <c r="SXP406" s="366"/>
      <c r="SXQ406" s="366"/>
      <c r="SXR406" s="366"/>
      <c r="SXS406" s="366"/>
      <c r="SXT406" s="366"/>
      <c r="SXU406" s="366"/>
      <c r="SXV406" s="366"/>
      <c r="SXW406" s="366"/>
      <c r="SXX406" s="366"/>
      <c r="SXY406" s="366"/>
      <c r="SXZ406" s="366"/>
      <c r="SYA406" s="366"/>
      <c r="SYB406" s="366"/>
      <c r="SYC406" s="366"/>
      <c r="SYD406" s="366"/>
      <c r="SYE406" s="366"/>
      <c r="SYF406" s="366"/>
      <c r="SYG406" s="366"/>
      <c r="SYH406" s="366"/>
      <c r="SYI406" s="366"/>
      <c r="SYJ406" s="366"/>
      <c r="SYK406" s="366"/>
      <c r="SYL406" s="366"/>
      <c r="SYM406" s="366"/>
      <c r="SYN406" s="366"/>
      <c r="SYO406" s="366"/>
      <c r="SYP406" s="366"/>
      <c r="SYQ406" s="366"/>
      <c r="SYR406" s="366"/>
      <c r="SYS406" s="366"/>
      <c r="SYT406" s="366"/>
      <c r="SYU406" s="366"/>
      <c r="SYV406" s="366"/>
      <c r="SYW406" s="366"/>
      <c r="SYX406" s="366"/>
      <c r="SYY406" s="366"/>
      <c r="SYZ406" s="366"/>
      <c r="SZA406" s="366"/>
      <c r="SZB406" s="366"/>
      <c r="SZC406" s="366"/>
      <c r="SZD406" s="366"/>
      <c r="SZE406" s="366"/>
      <c r="SZF406" s="366"/>
      <c r="SZG406" s="366"/>
      <c r="SZH406" s="366"/>
      <c r="SZI406" s="366"/>
      <c r="SZJ406" s="366"/>
      <c r="SZK406" s="366"/>
      <c r="SZL406" s="366"/>
      <c r="SZM406" s="366"/>
      <c r="SZN406" s="366"/>
      <c r="SZO406" s="366"/>
      <c r="SZP406" s="366"/>
      <c r="SZQ406" s="366"/>
      <c r="SZR406" s="366"/>
      <c r="SZS406" s="366"/>
      <c r="SZT406" s="366"/>
      <c r="SZU406" s="366"/>
      <c r="SZV406" s="366"/>
      <c r="SZW406" s="366"/>
      <c r="SZX406" s="366"/>
      <c r="SZY406" s="366"/>
      <c r="SZZ406" s="366"/>
      <c r="TAA406" s="366"/>
      <c r="TAB406" s="366"/>
      <c r="TAC406" s="366"/>
      <c r="TAD406" s="366"/>
      <c r="TAE406" s="366"/>
      <c r="TAF406" s="366"/>
      <c r="TAG406" s="366"/>
      <c r="TAH406" s="366"/>
      <c r="TAI406" s="366"/>
      <c r="TAJ406" s="366"/>
      <c r="TAK406" s="366"/>
      <c r="TAL406" s="366"/>
      <c r="TAM406" s="366"/>
      <c r="TAN406" s="366"/>
      <c r="TAO406" s="366"/>
      <c r="TAP406" s="366"/>
      <c r="TAQ406" s="366"/>
      <c r="TAR406" s="366"/>
      <c r="TAS406" s="366"/>
      <c r="TAT406" s="366"/>
      <c r="TAU406" s="366"/>
      <c r="TAV406" s="366"/>
      <c r="TAW406" s="366"/>
      <c r="TAX406" s="366"/>
      <c r="TAY406" s="366"/>
      <c r="TAZ406" s="366"/>
      <c r="TBA406" s="366"/>
      <c r="TBB406" s="366"/>
      <c r="TBC406" s="366"/>
      <c r="TBD406" s="366"/>
      <c r="TBE406" s="366"/>
      <c r="TBF406" s="366"/>
      <c r="TBG406" s="366"/>
      <c r="TBH406" s="366"/>
      <c r="TBI406" s="366"/>
      <c r="TBJ406" s="366"/>
      <c r="TBK406" s="366"/>
      <c r="TBL406" s="366"/>
      <c r="TBM406" s="366"/>
      <c r="TBN406" s="366"/>
      <c r="TBO406" s="366"/>
      <c r="TBP406" s="366"/>
      <c r="TBQ406" s="366"/>
      <c r="TBR406" s="366"/>
      <c r="TBS406" s="366"/>
      <c r="TBT406" s="366"/>
      <c r="TBU406" s="366"/>
      <c r="TBV406" s="366"/>
      <c r="TBW406" s="366"/>
      <c r="TBX406" s="366"/>
      <c r="TBY406" s="366"/>
      <c r="TBZ406" s="366"/>
      <c r="TCA406" s="366"/>
      <c r="TCB406" s="366"/>
      <c r="TCC406" s="366"/>
      <c r="TCD406" s="366"/>
      <c r="TCE406" s="366"/>
      <c r="TCF406" s="366"/>
      <c r="TCG406" s="366"/>
      <c r="TCH406" s="366"/>
      <c r="TCI406" s="366"/>
      <c r="TCJ406" s="366"/>
      <c r="TCK406" s="366"/>
      <c r="TCL406" s="366"/>
      <c r="TCM406" s="366"/>
      <c r="TCN406" s="366"/>
      <c r="TCO406" s="366"/>
      <c r="TCP406" s="366"/>
      <c r="TCQ406" s="366"/>
      <c r="TCR406" s="366"/>
      <c r="TCS406" s="366"/>
      <c r="TCT406" s="366"/>
      <c r="TCU406" s="366"/>
      <c r="TCV406" s="366"/>
      <c r="TCW406" s="366"/>
      <c r="TCX406" s="366"/>
      <c r="TCY406" s="366"/>
      <c r="TCZ406" s="366"/>
      <c r="TDA406" s="366"/>
      <c r="TDB406" s="366"/>
      <c r="TDC406" s="366"/>
      <c r="TDD406" s="366"/>
      <c r="TDE406" s="366"/>
      <c r="TDF406" s="366"/>
      <c r="TDG406" s="366"/>
      <c r="TDH406" s="366"/>
      <c r="TDI406" s="366"/>
      <c r="TDJ406" s="366"/>
      <c r="TDK406" s="366"/>
      <c r="TDL406" s="366"/>
      <c r="TDM406" s="366"/>
      <c r="TDN406" s="366"/>
      <c r="TDO406" s="366"/>
      <c r="TDP406" s="366"/>
      <c r="TDQ406" s="366"/>
      <c r="TDR406" s="366"/>
      <c r="TDS406" s="366"/>
      <c r="TDT406" s="366"/>
      <c r="TDU406" s="366"/>
      <c r="TDV406" s="366"/>
      <c r="TDW406" s="366"/>
      <c r="TDX406" s="366"/>
      <c r="TDY406" s="366"/>
      <c r="TDZ406" s="366"/>
      <c r="TEA406" s="366"/>
      <c r="TEB406" s="366"/>
      <c r="TEC406" s="366"/>
      <c r="TED406" s="366"/>
      <c r="TEE406" s="366"/>
      <c r="TEF406" s="366"/>
      <c r="TEG406" s="366"/>
      <c r="TEH406" s="366"/>
      <c r="TEI406" s="366"/>
      <c r="TEJ406" s="366"/>
      <c r="TEK406" s="366"/>
      <c r="TEL406" s="366"/>
      <c r="TEM406" s="366"/>
      <c r="TEN406" s="366"/>
      <c r="TEO406" s="366"/>
      <c r="TEP406" s="366"/>
      <c r="TEQ406" s="366"/>
      <c r="TER406" s="366"/>
      <c r="TES406" s="366"/>
      <c r="TET406" s="366"/>
      <c r="TEU406" s="366"/>
      <c r="TEV406" s="366"/>
      <c r="TEW406" s="366"/>
      <c r="TEX406" s="366"/>
      <c r="TEY406" s="366"/>
      <c r="TEZ406" s="366"/>
      <c r="TFA406" s="366"/>
      <c r="TFB406" s="366"/>
      <c r="TFC406" s="366"/>
      <c r="TFD406" s="366"/>
      <c r="TFE406" s="366"/>
      <c r="TFF406" s="366"/>
      <c r="TFG406" s="366"/>
      <c r="TFH406" s="366"/>
      <c r="TFI406" s="366"/>
      <c r="TFJ406" s="366"/>
      <c r="TFK406" s="366"/>
      <c r="TFL406" s="366"/>
      <c r="TFM406" s="366"/>
      <c r="TFN406" s="366"/>
      <c r="TFO406" s="366"/>
      <c r="TFP406" s="366"/>
      <c r="TFQ406" s="366"/>
      <c r="TFR406" s="366"/>
      <c r="TFS406" s="366"/>
      <c r="TFT406" s="366"/>
      <c r="TFU406" s="366"/>
      <c r="TFV406" s="366"/>
      <c r="TFW406" s="366"/>
      <c r="TFX406" s="366"/>
      <c r="TFY406" s="366"/>
      <c r="TFZ406" s="366"/>
      <c r="TGA406" s="366"/>
      <c r="TGB406" s="366"/>
      <c r="TGC406" s="366"/>
      <c r="TGD406" s="366"/>
      <c r="TGE406" s="366"/>
      <c r="TGF406" s="366"/>
      <c r="TGG406" s="366"/>
      <c r="TGH406" s="366"/>
      <c r="TGI406" s="366"/>
      <c r="TGJ406" s="366"/>
      <c r="TGK406" s="366"/>
      <c r="TGL406" s="366"/>
      <c r="TGM406" s="366"/>
      <c r="TGN406" s="366"/>
      <c r="TGO406" s="366"/>
      <c r="TGP406" s="366"/>
      <c r="TGQ406" s="366"/>
      <c r="TGR406" s="366"/>
      <c r="TGS406" s="366"/>
      <c r="TGT406" s="366"/>
      <c r="TGU406" s="366"/>
      <c r="TGV406" s="366"/>
      <c r="TGW406" s="366"/>
      <c r="TGX406" s="366"/>
      <c r="TGY406" s="366"/>
      <c r="TGZ406" s="366"/>
      <c r="THA406" s="366"/>
      <c r="THB406" s="366"/>
      <c r="THC406" s="366"/>
      <c r="THD406" s="366"/>
      <c r="THE406" s="366"/>
      <c r="THF406" s="366"/>
      <c r="THG406" s="366"/>
      <c r="THH406" s="366"/>
      <c r="THI406" s="366"/>
      <c r="THJ406" s="366"/>
      <c r="THK406" s="366"/>
      <c r="THL406" s="366"/>
      <c r="THM406" s="366"/>
      <c r="THN406" s="366"/>
      <c r="THO406" s="366"/>
      <c r="THP406" s="366"/>
      <c r="THQ406" s="366"/>
      <c r="THR406" s="366"/>
      <c r="THS406" s="366"/>
      <c r="THT406" s="366"/>
      <c r="THU406" s="366"/>
      <c r="THV406" s="366"/>
      <c r="THW406" s="366"/>
      <c r="THX406" s="366"/>
      <c r="THY406" s="366"/>
      <c r="THZ406" s="366"/>
      <c r="TIA406" s="366"/>
      <c r="TIB406" s="366"/>
      <c r="TIC406" s="366"/>
      <c r="TID406" s="366"/>
      <c r="TIE406" s="366"/>
      <c r="TIF406" s="366"/>
      <c r="TIG406" s="366"/>
      <c r="TIH406" s="366"/>
      <c r="TII406" s="366"/>
      <c r="TIJ406" s="366"/>
      <c r="TIK406" s="366"/>
      <c r="TIL406" s="366"/>
      <c r="TIM406" s="366"/>
      <c r="TIN406" s="366"/>
      <c r="TIO406" s="366"/>
      <c r="TIP406" s="366"/>
      <c r="TIQ406" s="366"/>
      <c r="TIR406" s="366"/>
      <c r="TIS406" s="366"/>
      <c r="TIT406" s="366"/>
      <c r="TIU406" s="366"/>
      <c r="TIV406" s="366"/>
      <c r="TIW406" s="366"/>
      <c r="TIX406" s="366"/>
      <c r="TIY406" s="366"/>
      <c r="TIZ406" s="366"/>
      <c r="TJA406" s="366"/>
      <c r="TJB406" s="366"/>
      <c r="TJC406" s="366"/>
      <c r="TJD406" s="366"/>
      <c r="TJE406" s="366"/>
      <c r="TJF406" s="366"/>
      <c r="TJG406" s="366"/>
      <c r="TJH406" s="366"/>
      <c r="TJI406" s="366"/>
      <c r="TJJ406" s="366"/>
      <c r="TJK406" s="366"/>
      <c r="TJL406" s="366"/>
      <c r="TJM406" s="366"/>
      <c r="TJN406" s="366"/>
      <c r="TJO406" s="366"/>
      <c r="TJP406" s="366"/>
      <c r="TJQ406" s="366"/>
      <c r="TJR406" s="366"/>
      <c r="TJS406" s="366"/>
      <c r="TJT406" s="366"/>
      <c r="TJU406" s="366"/>
      <c r="TJV406" s="366"/>
      <c r="TJW406" s="366"/>
      <c r="TJX406" s="366"/>
      <c r="TJY406" s="366"/>
      <c r="TJZ406" s="366"/>
      <c r="TKA406" s="366"/>
      <c r="TKB406" s="366"/>
      <c r="TKC406" s="366"/>
      <c r="TKD406" s="366"/>
      <c r="TKE406" s="366"/>
      <c r="TKF406" s="366"/>
      <c r="TKG406" s="366"/>
      <c r="TKH406" s="366"/>
      <c r="TKI406" s="366"/>
      <c r="TKJ406" s="366"/>
      <c r="TKK406" s="366"/>
      <c r="TKL406" s="366"/>
      <c r="TKM406" s="366"/>
      <c r="TKN406" s="366"/>
      <c r="TKO406" s="366"/>
      <c r="TKP406" s="366"/>
      <c r="TKQ406" s="366"/>
      <c r="TKR406" s="366"/>
      <c r="TKS406" s="366"/>
      <c r="TKT406" s="366"/>
      <c r="TKU406" s="366"/>
      <c r="TKV406" s="366"/>
      <c r="TKW406" s="366"/>
      <c r="TKX406" s="366"/>
      <c r="TKY406" s="366"/>
      <c r="TKZ406" s="366"/>
      <c r="TLA406" s="366"/>
      <c r="TLB406" s="366"/>
      <c r="TLC406" s="366"/>
      <c r="TLD406" s="366"/>
      <c r="TLE406" s="366"/>
      <c r="TLF406" s="366"/>
      <c r="TLG406" s="366"/>
      <c r="TLH406" s="366"/>
      <c r="TLI406" s="366"/>
      <c r="TLJ406" s="366"/>
      <c r="TLK406" s="366"/>
      <c r="TLL406" s="366"/>
      <c r="TLM406" s="366"/>
      <c r="TLN406" s="366"/>
      <c r="TLO406" s="366"/>
      <c r="TLP406" s="366"/>
      <c r="TLQ406" s="366"/>
      <c r="TLR406" s="366"/>
      <c r="TLS406" s="366"/>
      <c r="TLT406" s="366"/>
      <c r="TLU406" s="366"/>
      <c r="TLV406" s="366"/>
      <c r="TLW406" s="366"/>
      <c r="TLX406" s="366"/>
      <c r="TLY406" s="366"/>
      <c r="TLZ406" s="366"/>
      <c r="TMA406" s="366"/>
      <c r="TMB406" s="366"/>
      <c r="TMC406" s="366"/>
      <c r="TMD406" s="366"/>
      <c r="TME406" s="366"/>
      <c r="TMF406" s="366"/>
      <c r="TMG406" s="366"/>
      <c r="TMH406" s="366"/>
      <c r="TMI406" s="366"/>
      <c r="TMJ406" s="366"/>
      <c r="TMK406" s="366"/>
      <c r="TML406" s="366"/>
      <c r="TMM406" s="366"/>
      <c r="TMN406" s="366"/>
      <c r="TMO406" s="366"/>
      <c r="TMP406" s="366"/>
      <c r="TMQ406" s="366"/>
      <c r="TMR406" s="366"/>
      <c r="TMS406" s="366"/>
      <c r="TMT406" s="366"/>
      <c r="TMU406" s="366"/>
      <c r="TMV406" s="366"/>
      <c r="TMW406" s="366"/>
      <c r="TMX406" s="366"/>
      <c r="TMY406" s="366"/>
      <c r="TMZ406" s="366"/>
      <c r="TNA406" s="366"/>
      <c r="TNB406" s="366"/>
      <c r="TNC406" s="366"/>
      <c r="TND406" s="366"/>
      <c r="TNE406" s="366"/>
      <c r="TNF406" s="366"/>
      <c r="TNG406" s="366"/>
      <c r="TNH406" s="366"/>
      <c r="TNI406" s="366"/>
      <c r="TNJ406" s="366"/>
      <c r="TNK406" s="366"/>
      <c r="TNL406" s="366"/>
      <c r="TNM406" s="366"/>
      <c r="TNN406" s="366"/>
      <c r="TNO406" s="366"/>
      <c r="TNP406" s="366"/>
      <c r="TNQ406" s="366"/>
      <c r="TNR406" s="366"/>
      <c r="TNS406" s="366"/>
      <c r="TNT406" s="366"/>
      <c r="TNU406" s="366"/>
      <c r="TNV406" s="366"/>
      <c r="TNW406" s="366"/>
      <c r="TNX406" s="366"/>
      <c r="TNY406" s="366"/>
      <c r="TNZ406" s="366"/>
      <c r="TOA406" s="366"/>
      <c r="TOB406" s="366"/>
      <c r="TOC406" s="366"/>
      <c r="TOD406" s="366"/>
      <c r="TOE406" s="366"/>
      <c r="TOF406" s="366"/>
      <c r="TOG406" s="366"/>
      <c r="TOH406" s="366"/>
      <c r="TOI406" s="366"/>
      <c r="TOJ406" s="366"/>
      <c r="TOK406" s="366"/>
      <c r="TOL406" s="366"/>
      <c r="TOM406" s="366"/>
      <c r="TON406" s="366"/>
      <c r="TOO406" s="366"/>
      <c r="TOP406" s="366"/>
      <c r="TOQ406" s="366"/>
      <c r="TOR406" s="366"/>
      <c r="TOS406" s="366"/>
      <c r="TOT406" s="366"/>
      <c r="TOU406" s="366"/>
      <c r="TOV406" s="366"/>
      <c r="TOW406" s="366"/>
      <c r="TOX406" s="366"/>
      <c r="TOY406" s="366"/>
      <c r="TOZ406" s="366"/>
      <c r="TPA406" s="366"/>
      <c r="TPB406" s="366"/>
      <c r="TPC406" s="366"/>
      <c r="TPD406" s="366"/>
      <c r="TPE406" s="366"/>
      <c r="TPF406" s="366"/>
      <c r="TPG406" s="366"/>
      <c r="TPH406" s="366"/>
      <c r="TPI406" s="366"/>
      <c r="TPJ406" s="366"/>
      <c r="TPK406" s="366"/>
      <c r="TPL406" s="366"/>
      <c r="TPM406" s="366"/>
      <c r="TPN406" s="366"/>
      <c r="TPO406" s="366"/>
      <c r="TPP406" s="366"/>
      <c r="TPQ406" s="366"/>
      <c r="TPR406" s="366"/>
      <c r="TPS406" s="366"/>
      <c r="TPT406" s="366"/>
      <c r="TPU406" s="366"/>
      <c r="TPV406" s="366"/>
      <c r="TPW406" s="366"/>
      <c r="TPX406" s="366"/>
      <c r="TPY406" s="366"/>
      <c r="TPZ406" s="366"/>
      <c r="TQA406" s="366"/>
      <c r="TQB406" s="366"/>
      <c r="TQC406" s="366"/>
      <c r="TQD406" s="366"/>
      <c r="TQE406" s="366"/>
      <c r="TQF406" s="366"/>
      <c r="TQG406" s="366"/>
      <c r="TQH406" s="366"/>
      <c r="TQI406" s="366"/>
      <c r="TQJ406" s="366"/>
      <c r="TQK406" s="366"/>
      <c r="TQL406" s="366"/>
      <c r="TQM406" s="366"/>
      <c r="TQN406" s="366"/>
      <c r="TQO406" s="366"/>
      <c r="TQP406" s="366"/>
      <c r="TQQ406" s="366"/>
      <c r="TQR406" s="366"/>
      <c r="TQS406" s="366"/>
      <c r="TQT406" s="366"/>
      <c r="TQU406" s="366"/>
      <c r="TQV406" s="366"/>
      <c r="TQW406" s="366"/>
      <c r="TQX406" s="366"/>
      <c r="TQY406" s="366"/>
      <c r="TQZ406" s="366"/>
      <c r="TRA406" s="366"/>
      <c r="TRB406" s="366"/>
      <c r="TRC406" s="366"/>
      <c r="TRD406" s="366"/>
      <c r="TRE406" s="366"/>
      <c r="TRF406" s="366"/>
      <c r="TRG406" s="366"/>
      <c r="TRH406" s="366"/>
      <c r="TRI406" s="366"/>
      <c r="TRJ406" s="366"/>
      <c r="TRK406" s="366"/>
      <c r="TRL406" s="366"/>
      <c r="TRM406" s="366"/>
      <c r="TRN406" s="366"/>
      <c r="TRO406" s="366"/>
      <c r="TRP406" s="366"/>
      <c r="TRQ406" s="366"/>
      <c r="TRR406" s="366"/>
      <c r="TRS406" s="366"/>
      <c r="TRT406" s="366"/>
      <c r="TRU406" s="366"/>
      <c r="TRV406" s="366"/>
      <c r="TRW406" s="366"/>
      <c r="TRX406" s="366"/>
      <c r="TRY406" s="366"/>
      <c r="TRZ406" s="366"/>
      <c r="TSA406" s="366"/>
      <c r="TSB406" s="366"/>
      <c r="TSC406" s="366"/>
      <c r="TSD406" s="366"/>
      <c r="TSE406" s="366"/>
      <c r="TSF406" s="366"/>
      <c r="TSG406" s="366"/>
      <c r="TSH406" s="366"/>
      <c r="TSI406" s="366"/>
      <c r="TSJ406" s="366"/>
      <c r="TSK406" s="366"/>
      <c r="TSL406" s="366"/>
      <c r="TSM406" s="366"/>
      <c r="TSN406" s="366"/>
      <c r="TSO406" s="366"/>
      <c r="TSP406" s="366"/>
      <c r="TSQ406" s="366"/>
      <c r="TSR406" s="366"/>
      <c r="TSS406" s="366"/>
      <c r="TST406" s="366"/>
      <c r="TSU406" s="366"/>
      <c r="TSV406" s="366"/>
      <c r="TSW406" s="366"/>
      <c r="TSX406" s="366"/>
      <c r="TSY406" s="366"/>
      <c r="TSZ406" s="366"/>
      <c r="TTA406" s="366"/>
      <c r="TTB406" s="366"/>
      <c r="TTC406" s="366"/>
      <c r="TTD406" s="366"/>
      <c r="TTE406" s="366"/>
      <c r="TTF406" s="366"/>
      <c r="TTG406" s="366"/>
      <c r="TTH406" s="366"/>
      <c r="TTI406" s="366"/>
      <c r="TTJ406" s="366"/>
      <c r="TTK406" s="366"/>
      <c r="TTL406" s="366"/>
      <c r="TTM406" s="366"/>
      <c r="TTN406" s="366"/>
      <c r="TTO406" s="366"/>
      <c r="TTP406" s="366"/>
      <c r="TTQ406" s="366"/>
      <c r="TTR406" s="366"/>
      <c r="TTS406" s="366"/>
      <c r="TTT406" s="366"/>
      <c r="TTU406" s="366"/>
      <c r="TTV406" s="366"/>
      <c r="TTW406" s="366"/>
      <c r="TTX406" s="366"/>
      <c r="TTY406" s="366"/>
      <c r="TTZ406" s="366"/>
      <c r="TUA406" s="366"/>
      <c r="TUB406" s="366"/>
      <c r="TUC406" s="366"/>
      <c r="TUD406" s="366"/>
      <c r="TUE406" s="366"/>
      <c r="TUF406" s="366"/>
      <c r="TUG406" s="366"/>
      <c r="TUH406" s="366"/>
      <c r="TUI406" s="366"/>
      <c r="TUJ406" s="366"/>
      <c r="TUK406" s="366"/>
      <c r="TUL406" s="366"/>
      <c r="TUM406" s="366"/>
      <c r="TUN406" s="366"/>
      <c r="TUO406" s="366"/>
      <c r="TUP406" s="366"/>
      <c r="TUQ406" s="366"/>
      <c r="TUR406" s="366"/>
      <c r="TUS406" s="366"/>
      <c r="TUT406" s="366"/>
      <c r="TUU406" s="366"/>
      <c r="TUV406" s="366"/>
      <c r="TUW406" s="366"/>
      <c r="TUX406" s="366"/>
      <c r="TUY406" s="366"/>
      <c r="TUZ406" s="366"/>
      <c r="TVA406" s="366"/>
      <c r="TVB406" s="366"/>
      <c r="TVC406" s="366"/>
      <c r="TVD406" s="366"/>
      <c r="TVE406" s="366"/>
      <c r="TVF406" s="366"/>
      <c r="TVG406" s="366"/>
      <c r="TVH406" s="366"/>
      <c r="TVI406" s="366"/>
      <c r="TVJ406" s="366"/>
      <c r="TVK406" s="366"/>
      <c r="TVL406" s="366"/>
      <c r="TVM406" s="366"/>
      <c r="TVN406" s="366"/>
      <c r="TVO406" s="366"/>
      <c r="TVP406" s="366"/>
      <c r="TVQ406" s="366"/>
      <c r="TVR406" s="366"/>
      <c r="TVS406" s="366"/>
      <c r="TVT406" s="366"/>
      <c r="TVU406" s="366"/>
      <c r="TVV406" s="366"/>
      <c r="TVW406" s="366"/>
      <c r="TVX406" s="366"/>
      <c r="TVY406" s="366"/>
      <c r="TVZ406" s="366"/>
      <c r="TWA406" s="366"/>
      <c r="TWB406" s="366"/>
      <c r="TWC406" s="366"/>
      <c r="TWD406" s="366"/>
      <c r="TWE406" s="366"/>
      <c r="TWF406" s="366"/>
      <c r="TWG406" s="366"/>
      <c r="TWH406" s="366"/>
      <c r="TWI406" s="366"/>
      <c r="TWJ406" s="366"/>
      <c r="TWK406" s="366"/>
      <c r="TWL406" s="366"/>
      <c r="TWM406" s="366"/>
      <c r="TWN406" s="366"/>
      <c r="TWO406" s="366"/>
      <c r="TWP406" s="366"/>
      <c r="TWQ406" s="366"/>
      <c r="TWR406" s="366"/>
      <c r="TWS406" s="366"/>
      <c r="TWT406" s="366"/>
      <c r="TWU406" s="366"/>
      <c r="TWV406" s="366"/>
      <c r="TWW406" s="366"/>
      <c r="TWX406" s="366"/>
      <c r="TWY406" s="366"/>
      <c r="TWZ406" s="366"/>
      <c r="TXA406" s="366"/>
      <c r="TXB406" s="366"/>
      <c r="TXC406" s="366"/>
      <c r="TXD406" s="366"/>
      <c r="TXE406" s="366"/>
      <c r="TXF406" s="366"/>
      <c r="TXG406" s="366"/>
      <c r="TXH406" s="366"/>
      <c r="TXI406" s="366"/>
      <c r="TXJ406" s="366"/>
      <c r="TXK406" s="366"/>
      <c r="TXL406" s="366"/>
      <c r="TXM406" s="366"/>
      <c r="TXN406" s="366"/>
      <c r="TXO406" s="366"/>
      <c r="TXP406" s="366"/>
      <c r="TXQ406" s="366"/>
      <c r="TXR406" s="366"/>
      <c r="TXS406" s="366"/>
      <c r="TXT406" s="366"/>
      <c r="TXU406" s="366"/>
      <c r="TXV406" s="366"/>
      <c r="TXW406" s="366"/>
      <c r="TXX406" s="366"/>
      <c r="TXY406" s="366"/>
      <c r="TXZ406" s="366"/>
      <c r="TYA406" s="366"/>
      <c r="TYB406" s="366"/>
      <c r="TYC406" s="366"/>
      <c r="TYD406" s="366"/>
      <c r="TYE406" s="366"/>
      <c r="TYF406" s="366"/>
      <c r="TYG406" s="366"/>
      <c r="TYH406" s="366"/>
      <c r="TYI406" s="366"/>
      <c r="TYJ406" s="366"/>
      <c r="TYK406" s="366"/>
      <c r="TYL406" s="366"/>
      <c r="TYM406" s="366"/>
      <c r="TYN406" s="366"/>
      <c r="TYO406" s="366"/>
      <c r="TYP406" s="366"/>
      <c r="TYQ406" s="366"/>
      <c r="TYR406" s="366"/>
      <c r="TYS406" s="366"/>
      <c r="TYT406" s="366"/>
      <c r="TYU406" s="366"/>
      <c r="TYV406" s="366"/>
      <c r="TYW406" s="366"/>
      <c r="TYX406" s="366"/>
      <c r="TYY406" s="366"/>
      <c r="TYZ406" s="366"/>
      <c r="TZA406" s="366"/>
      <c r="TZB406" s="366"/>
      <c r="TZC406" s="366"/>
      <c r="TZD406" s="366"/>
      <c r="TZE406" s="366"/>
      <c r="TZF406" s="366"/>
      <c r="TZG406" s="366"/>
      <c r="TZH406" s="366"/>
      <c r="TZI406" s="366"/>
      <c r="TZJ406" s="366"/>
      <c r="TZK406" s="366"/>
      <c r="TZL406" s="366"/>
      <c r="TZM406" s="366"/>
      <c r="TZN406" s="366"/>
      <c r="TZO406" s="366"/>
      <c r="TZP406" s="366"/>
      <c r="TZQ406" s="366"/>
      <c r="TZR406" s="366"/>
      <c r="TZS406" s="366"/>
      <c r="TZT406" s="366"/>
      <c r="TZU406" s="366"/>
      <c r="TZV406" s="366"/>
      <c r="TZW406" s="366"/>
      <c r="TZX406" s="366"/>
      <c r="TZY406" s="366"/>
      <c r="TZZ406" s="366"/>
      <c r="UAA406" s="366"/>
      <c r="UAB406" s="366"/>
      <c r="UAC406" s="366"/>
      <c r="UAD406" s="366"/>
      <c r="UAE406" s="366"/>
      <c r="UAF406" s="366"/>
      <c r="UAG406" s="366"/>
      <c r="UAH406" s="366"/>
      <c r="UAI406" s="366"/>
      <c r="UAJ406" s="366"/>
      <c r="UAK406" s="366"/>
      <c r="UAL406" s="366"/>
      <c r="UAM406" s="366"/>
      <c r="UAN406" s="366"/>
      <c r="UAO406" s="366"/>
      <c r="UAP406" s="366"/>
      <c r="UAQ406" s="366"/>
      <c r="UAR406" s="366"/>
      <c r="UAS406" s="366"/>
      <c r="UAT406" s="366"/>
      <c r="UAU406" s="366"/>
      <c r="UAV406" s="366"/>
      <c r="UAW406" s="366"/>
      <c r="UAX406" s="366"/>
      <c r="UAY406" s="366"/>
      <c r="UAZ406" s="366"/>
      <c r="UBA406" s="366"/>
      <c r="UBB406" s="366"/>
      <c r="UBC406" s="366"/>
      <c r="UBD406" s="366"/>
      <c r="UBE406" s="366"/>
      <c r="UBF406" s="366"/>
      <c r="UBG406" s="366"/>
      <c r="UBH406" s="366"/>
      <c r="UBI406" s="366"/>
      <c r="UBJ406" s="366"/>
      <c r="UBK406" s="366"/>
      <c r="UBL406" s="366"/>
      <c r="UBM406" s="366"/>
      <c r="UBN406" s="366"/>
      <c r="UBO406" s="366"/>
      <c r="UBP406" s="366"/>
      <c r="UBQ406" s="366"/>
      <c r="UBR406" s="366"/>
      <c r="UBS406" s="366"/>
      <c r="UBT406" s="366"/>
      <c r="UBU406" s="366"/>
      <c r="UBV406" s="366"/>
      <c r="UBW406" s="366"/>
      <c r="UBX406" s="366"/>
      <c r="UBY406" s="366"/>
      <c r="UBZ406" s="366"/>
      <c r="UCA406" s="366"/>
      <c r="UCB406" s="366"/>
      <c r="UCC406" s="366"/>
      <c r="UCD406" s="366"/>
      <c r="UCE406" s="366"/>
      <c r="UCF406" s="366"/>
      <c r="UCG406" s="366"/>
      <c r="UCH406" s="366"/>
      <c r="UCI406" s="366"/>
      <c r="UCJ406" s="366"/>
      <c r="UCK406" s="366"/>
      <c r="UCL406" s="366"/>
      <c r="UCM406" s="366"/>
      <c r="UCN406" s="366"/>
      <c r="UCO406" s="366"/>
      <c r="UCP406" s="366"/>
      <c r="UCQ406" s="366"/>
      <c r="UCR406" s="366"/>
      <c r="UCS406" s="366"/>
      <c r="UCT406" s="366"/>
      <c r="UCU406" s="366"/>
      <c r="UCV406" s="366"/>
      <c r="UCW406" s="366"/>
      <c r="UCX406" s="366"/>
      <c r="UCY406" s="366"/>
      <c r="UCZ406" s="366"/>
      <c r="UDA406" s="366"/>
      <c r="UDB406" s="366"/>
      <c r="UDC406" s="366"/>
      <c r="UDD406" s="366"/>
      <c r="UDE406" s="366"/>
      <c r="UDF406" s="366"/>
      <c r="UDG406" s="366"/>
      <c r="UDH406" s="366"/>
      <c r="UDI406" s="366"/>
      <c r="UDJ406" s="366"/>
      <c r="UDK406" s="366"/>
      <c r="UDL406" s="366"/>
      <c r="UDM406" s="366"/>
      <c r="UDN406" s="366"/>
      <c r="UDO406" s="366"/>
      <c r="UDP406" s="366"/>
      <c r="UDQ406" s="366"/>
      <c r="UDR406" s="366"/>
      <c r="UDS406" s="366"/>
      <c r="UDT406" s="366"/>
      <c r="UDU406" s="366"/>
      <c r="UDV406" s="366"/>
      <c r="UDW406" s="366"/>
      <c r="UDX406" s="366"/>
      <c r="UDY406" s="366"/>
      <c r="UDZ406" s="366"/>
      <c r="UEA406" s="366"/>
      <c r="UEB406" s="366"/>
      <c r="UEC406" s="366"/>
      <c r="UED406" s="366"/>
      <c r="UEE406" s="366"/>
      <c r="UEF406" s="366"/>
      <c r="UEG406" s="366"/>
      <c r="UEH406" s="366"/>
      <c r="UEI406" s="366"/>
      <c r="UEJ406" s="366"/>
      <c r="UEK406" s="366"/>
      <c r="UEL406" s="366"/>
      <c r="UEM406" s="366"/>
      <c r="UEN406" s="366"/>
      <c r="UEO406" s="366"/>
      <c r="UEP406" s="366"/>
      <c r="UEQ406" s="366"/>
      <c r="UER406" s="366"/>
      <c r="UES406" s="366"/>
      <c r="UET406" s="366"/>
      <c r="UEU406" s="366"/>
      <c r="UEV406" s="366"/>
      <c r="UEW406" s="366"/>
      <c r="UEX406" s="366"/>
      <c r="UEY406" s="366"/>
      <c r="UEZ406" s="366"/>
      <c r="UFA406" s="366"/>
      <c r="UFB406" s="366"/>
      <c r="UFC406" s="366"/>
      <c r="UFD406" s="366"/>
      <c r="UFE406" s="366"/>
      <c r="UFF406" s="366"/>
      <c r="UFG406" s="366"/>
      <c r="UFH406" s="366"/>
      <c r="UFI406" s="366"/>
      <c r="UFJ406" s="366"/>
      <c r="UFK406" s="366"/>
      <c r="UFL406" s="366"/>
      <c r="UFM406" s="366"/>
      <c r="UFN406" s="366"/>
      <c r="UFO406" s="366"/>
      <c r="UFP406" s="366"/>
      <c r="UFQ406" s="366"/>
      <c r="UFR406" s="366"/>
      <c r="UFS406" s="366"/>
      <c r="UFT406" s="366"/>
      <c r="UFU406" s="366"/>
      <c r="UFV406" s="366"/>
      <c r="UFW406" s="366"/>
      <c r="UFX406" s="366"/>
      <c r="UFY406" s="366"/>
      <c r="UFZ406" s="366"/>
      <c r="UGA406" s="366"/>
      <c r="UGB406" s="366"/>
      <c r="UGC406" s="366"/>
      <c r="UGD406" s="366"/>
      <c r="UGE406" s="366"/>
      <c r="UGF406" s="366"/>
      <c r="UGG406" s="366"/>
      <c r="UGH406" s="366"/>
      <c r="UGI406" s="366"/>
      <c r="UGJ406" s="366"/>
      <c r="UGK406" s="366"/>
      <c r="UGL406" s="366"/>
      <c r="UGM406" s="366"/>
      <c r="UGN406" s="366"/>
      <c r="UGO406" s="366"/>
      <c r="UGP406" s="366"/>
      <c r="UGQ406" s="366"/>
      <c r="UGR406" s="366"/>
      <c r="UGS406" s="366"/>
      <c r="UGT406" s="366"/>
      <c r="UGU406" s="366"/>
      <c r="UGV406" s="366"/>
      <c r="UGW406" s="366"/>
      <c r="UGX406" s="366"/>
      <c r="UGY406" s="366"/>
      <c r="UGZ406" s="366"/>
      <c r="UHA406" s="366"/>
      <c r="UHB406" s="366"/>
      <c r="UHC406" s="366"/>
      <c r="UHD406" s="366"/>
      <c r="UHE406" s="366"/>
      <c r="UHF406" s="366"/>
      <c r="UHG406" s="366"/>
      <c r="UHH406" s="366"/>
      <c r="UHI406" s="366"/>
      <c r="UHJ406" s="366"/>
      <c r="UHK406" s="366"/>
      <c r="UHL406" s="366"/>
      <c r="UHM406" s="366"/>
      <c r="UHN406" s="366"/>
      <c r="UHO406" s="366"/>
      <c r="UHP406" s="366"/>
      <c r="UHQ406" s="366"/>
      <c r="UHR406" s="366"/>
      <c r="UHS406" s="366"/>
      <c r="UHT406" s="366"/>
      <c r="UHU406" s="366"/>
      <c r="UHV406" s="366"/>
      <c r="UHW406" s="366"/>
      <c r="UHX406" s="366"/>
      <c r="UHY406" s="366"/>
      <c r="UHZ406" s="366"/>
      <c r="UIA406" s="366"/>
      <c r="UIB406" s="366"/>
      <c r="UIC406" s="366"/>
      <c r="UID406" s="366"/>
      <c r="UIE406" s="366"/>
      <c r="UIF406" s="366"/>
      <c r="UIG406" s="366"/>
      <c r="UIH406" s="366"/>
      <c r="UII406" s="366"/>
      <c r="UIJ406" s="366"/>
      <c r="UIK406" s="366"/>
      <c r="UIL406" s="366"/>
      <c r="UIM406" s="366"/>
      <c r="UIN406" s="366"/>
      <c r="UIO406" s="366"/>
      <c r="UIP406" s="366"/>
      <c r="UIQ406" s="366"/>
      <c r="UIR406" s="366"/>
      <c r="UIS406" s="366"/>
      <c r="UIT406" s="366"/>
      <c r="UIU406" s="366"/>
      <c r="UIV406" s="366"/>
      <c r="UIW406" s="366"/>
      <c r="UIX406" s="366"/>
      <c r="UIY406" s="366"/>
      <c r="UIZ406" s="366"/>
      <c r="UJA406" s="366"/>
      <c r="UJB406" s="366"/>
      <c r="UJC406" s="366"/>
      <c r="UJD406" s="366"/>
      <c r="UJE406" s="366"/>
      <c r="UJF406" s="366"/>
      <c r="UJG406" s="366"/>
      <c r="UJH406" s="366"/>
      <c r="UJI406" s="366"/>
      <c r="UJJ406" s="366"/>
      <c r="UJK406" s="366"/>
      <c r="UJL406" s="366"/>
      <c r="UJM406" s="366"/>
      <c r="UJN406" s="366"/>
      <c r="UJO406" s="366"/>
      <c r="UJP406" s="366"/>
      <c r="UJQ406" s="366"/>
      <c r="UJR406" s="366"/>
      <c r="UJS406" s="366"/>
      <c r="UJT406" s="366"/>
      <c r="UJU406" s="366"/>
      <c r="UJV406" s="366"/>
      <c r="UJW406" s="366"/>
      <c r="UJX406" s="366"/>
      <c r="UJY406" s="366"/>
      <c r="UJZ406" s="366"/>
      <c r="UKA406" s="366"/>
      <c r="UKB406" s="366"/>
      <c r="UKC406" s="366"/>
      <c r="UKD406" s="366"/>
      <c r="UKE406" s="366"/>
      <c r="UKF406" s="366"/>
      <c r="UKG406" s="366"/>
      <c r="UKH406" s="366"/>
      <c r="UKI406" s="366"/>
      <c r="UKJ406" s="366"/>
      <c r="UKK406" s="366"/>
      <c r="UKL406" s="366"/>
      <c r="UKM406" s="366"/>
      <c r="UKN406" s="366"/>
      <c r="UKO406" s="366"/>
      <c r="UKP406" s="366"/>
      <c r="UKQ406" s="366"/>
      <c r="UKR406" s="366"/>
      <c r="UKS406" s="366"/>
      <c r="UKT406" s="366"/>
      <c r="UKU406" s="366"/>
      <c r="UKV406" s="366"/>
      <c r="UKW406" s="366"/>
      <c r="UKX406" s="366"/>
      <c r="UKY406" s="366"/>
      <c r="UKZ406" s="366"/>
      <c r="ULA406" s="366"/>
      <c r="ULB406" s="366"/>
      <c r="ULC406" s="366"/>
      <c r="ULD406" s="366"/>
      <c r="ULE406" s="366"/>
      <c r="ULF406" s="366"/>
      <c r="ULG406" s="366"/>
      <c r="ULH406" s="366"/>
      <c r="ULI406" s="366"/>
      <c r="ULJ406" s="366"/>
      <c r="ULK406" s="366"/>
      <c r="ULL406" s="366"/>
      <c r="ULM406" s="366"/>
      <c r="ULN406" s="366"/>
      <c r="ULO406" s="366"/>
      <c r="ULP406" s="366"/>
      <c r="ULQ406" s="366"/>
      <c r="ULR406" s="366"/>
      <c r="ULS406" s="366"/>
      <c r="ULT406" s="366"/>
      <c r="ULU406" s="366"/>
      <c r="ULV406" s="366"/>
      <c r="ULW406" s="366"/>
      <c r="ULX406" s="366"/>
      <c r="ULY406" s="366"/>
      <c r="ULZ406" s="366"/>
      <c r="UMA406" s="366"/>
      <c r="UMB406" s="366"/>
      <c r="UMC406" s="366"/>
      <c r="UMD406" s="366"/>
      <c r="UME406" s="366"/>
      <c r="UMF406" s="366"/>
      <c r="UMG406" s="366"/>
      <c r="UMH406" s="366"/>
      <c r="UMI406" s="366"/>
      <c r="UMJ406" s="366"/>
      <c r="UMK406" s="366"/>
      <c r="UML406" s="366"/>
      <c r="UMM406" s="366"/>
      <c r="UMN406" s="366"/>
      <c r="UMO406" s="366"/>
      <c r="UMP406" s="366"/>
      <c r="UMQ406" s="366"/>
      <c r="UMR406" s="366"/>
      <c r="UMS406" s="366"/>
      <c r="UMT406" s="366"/>
      <c r="UMU406" s="366"/>
      <c r="UMV406" s="366"/>
      <c r="UMW406" s="366"/>
      <c r="UMX406" s="366"/>
      <c r="UMY406" s="366"/>
      <c r="UMZ406" s="366"/>
      <c r="UNA406" s="366"/>
      <c r="UNB406" s="366"/>
      <c r="UNC406" s="366"/>
      <c r="UND406" s="366"/>
      <c r="UNE406" s="366"/>
      <c r="UNF406" s="366"/>
      <c r="UNG406" s="366"/>
      <c r="UNH406" s="366"/>
      <c r="UNI406" s="366"/>
      <c r="UNJ406" s="366"/>
      <c r="UNK406" s="366"/>
      <c r="UNL406" s="366"/>
      <c r="UNM406" s="366"/>
      <c r="UNN406" s="366"/>
      <c r="UNO406" s="366"/>
      <c r="UNP406" s="366"/>
      <c r="UNQ406" s="366"/>
      <c r="UNR406" s="366"/>
      <c r="UNS406" s="366"/>
      <c r="UNT406" s="366"/>
      <c r="UNU406" s="366"/>
      <c r="UNV406" s="366"/>
      <c r="UNW406" s="366"/>
      <c r="UNX406" s="366"/>
      <c r="UNY406" s="366"/>
      <c r="UNZ406" s="366"/>
      <c r="UOA406" s="366"/>
      <c r="UOB406" s="366"/>
      <c r="UOC406" s="366"/>
      <c r="UOD406" s="366"/>
      <c r="UOE406" s="366"/>
      <c r="UOF406" s="366"/>
      <c r="UOG406" s="366"/>
      <c r="UOH406" s="366"/>
      <c r="UOI406" s="366"/>
      <c r="UOJ406" s="366"/>
      <c r="UOK406" s="366"/>
      <c r="UOL406" s="366"/>
      <c r="UOM406" s="366"/>
      <c r="UON406" s="366"/>
      <c r="UOO406" s="366"/>
      <c r="UOP406" s="366"/>
      <c r="UOQ406" s="366"/>
      <c r="UOR406" s="366"/>
      <c r="UOS406" s="366"/>
      <c r="UOT406" s="366"/>
      <c r="UOU406" s="366"/>
      <c r="UOV406" s="366"/>
      <c r="UOW406" s="366"/>
      <c r="UOX406" s="366"/>
      <c r="UOY406" s="366"/>
      <c r="UOZ406" s="366"/>
      <c r="UPA406" s="366"/>
      <c r="UPB406" s="366"/>
      <c r="UPC406" s="366"/>
      <c r="UPD406" s="366"/>
      <c r="UPE406" s="366"/>
      <c r="UPF406" s="366"/>
      <c r="UPG406" s="366"/>
      <c r="UPH406" s="366"/>
      <c r="UPI406" s="366"/>
      <c r="UPJ406" s="366"/>
      <c r="UPK406" s="366"/>
      <c r="UPL406" s="366"/>
      <c r="UPM406" s="366"/>
      <c r="UPN406" s="366"/>
      <c r="UPO406" s="366"/>
      <c r="UPP406" s="366"/>
      <c r="UPQ406" s="366"/>
      <c r="UPR406" s="366"/>
      <c r="UPS406" s="366"/>
      <c r="UPT406" s="366"/>
      <c r="UPU406" s="366"/>
      <c r="UPV406" s="366"/>
      <c r="UPW406" s="366"/>
      <c r="UPX406" s="366"/>
      <c r="UPY406" s="366"/>
      <c r="UPZ406" s="366"/>
      <c r="UQA406" s="366"/>
      <c r="UQB406" s="366"/>
      <c r="UQC406" s="366"/>
      <c r="UQD406" s="366"/>
      <c r="UQE406" s="366"/>
      <c r="UQF406" s="366"/>
      <c r="UQG406" s="366"/>
      <c r="UQH406" s="366"/>
      <c r="UQI406" s="366"/>
      <c r="UQJ406" s="366"/>
      <c r="UQK406" s="366"/>
      <c r="UQL406" s="366"/>
      <c r="UQM406" s="366"/>
      <c r="UQN406" s="366"/>
      <c r="UQO406" s="366"/>
      <c r="UQP406" s="366"/>
      <c r="UQQ406" s="366"/>
      <c r="UQR406" s="366"/>
      <c r="UQS406" s="366"/>
      <c r="UQT406" s="366"/>
      <c r="UQU406" s="366"/>
      <c r="UQV406" s="366"/>
      <c r="UQW406" s="366"/>
      <c r="UQX406" s="366"/>
      <c r="UQY406" s="366"/>
      <c r="UQZ406" s="366"/>
      <c r="URA406" s="366"/>
      <c r="URB406" s="366"/>
      <c r="URC406" s="366"/>
      <c r="URD406" s="366"/>
      <c r="URE406" s="366"/>
      <c r="URF406" s="366"/>
      <c r="URG406" s="366"/>
      <c r="URH406" s="366"/>
      <c r="URI406" s="366"/>
      <c r="URJ406" s="366"/>
      <c r="URK406" s="366"/>
      <c r="URL406" s="366"/>
      <c r="URM406" s="366"/>
      <c r="URN406" s="366"/>
      <c r="URO406" s="366"/>
      <c r="URP406" s="366"/>
      <c r="URQ406" s="366"/>
      <c r="URR406" s="366"/>
      <c r="URS406" s="366"/>
      <c r="URT406" s="366"/>
      <c r="URU406" s="366"/>
      <c r="URV406" s="366"/>
      <c r="URW406" s="366"/>
      <c r="URX406" s="366"/>
      <c r="URY406" s="366"/>
      <c r="URZ406" s="366"/>
      <c r="USA406" s="366"/>
      <c r="USB406" s="366"/>
      <c r="USC406" s="366"/>
      <c r="USD406" s="366"/>
      <c r="USE406" s="366"/>
      <c r="USF406" s="366"/>
      <c r="USG406" s="366"/>
      <c r="USH406" s="366"/>
      <c r="USI406" s="366"/>
      <c r="USJ406" s="366"/>
      <c r="USK406" s="366"/>
      <c r="USL406" s="366"/>
      <c r="USM406" s="366"/>
      <c r="USN406" s="366"/>
      <c r="USO406" s="366"/>
      <c r="USP406" s="366"/>
      <c r="USQ406" s="366"/>
      <c r="USR406" s="366"/>
      <c r="USS406" s="366"/>
      <c r="UST406" s="366"/>
      <c r="USU406" s="366"/>
      <c r="USV406" s="366"/>
      <c r="USW406" s="366"/>
      <c r="USX406" s="366"/>
      <c r="USY406" s="366"/>
      <c r="USZ406" s="366"/>
      <c r="UTA406" s="366"/>
      <c r="UTB406" s="366"/>
      <c r="UTC406" s="366"/>
      <c r="UTD406" s="366"/>
      <c r="UTE406" s="366"/>
      <c r="UTF406" s="366"/>
      <c r="UTG406" s="366"/>
      <c r="UTH406" s="366"/>
      <c r="UTI406" s="366"/>
      <c r="UTJ406" s="366"/>
      <c r="UTK406" s="366"/>
      <c r="UTL406" s="366"/>
      <c r="UTM406" s="366"/>
      <c r="UTN406" s="366"/>
      <c r="UTO406" s="366"/>
      <c r="UTP406" s="366"/>
      <c r="UTQ406" s="366"/>
      <c r="UTR406" s="366"/>
      <c r="UTS406" s="366"/>
      <c r="UTT406" s="366"/>
      <c r="UTU406" s="366"/>
      <c r="UTV406" s="366"/>
      <c r="UTW406" s="366"/>
      <c r="UTX406" s="366"/>
      <c r="UTY406" s="366"/>
      <c r="UTZ406" s="366"/>
      <c r="UUA406" s="366"/>
      <c r="UUB406" s="366"/>
      <c r="UUC406" s="366"/>
      <c r="UUD406" s="366"/>
      <c r="UUE406" s="366"/>
      <c r="UUF406" s="366"/>
      <c r="UUG406" s="366"/>
      <c r="UUH406" s="366"/>
      <c r="UUI406" s="366"/>
      <c r="UUJ406" s="366"/>
      <c r="UUK406" s="366"/>
      <c r="UUL406" s="366"/>
      <c r="UUM406" s="366"/>
      <c r="UUN406" s="366"/>
      <c r="UUO406" s="366"/>
      <c r="UUP406" s="366"/>
      <c r="UUQ406" s="366"/>
      <c r="UUR406" s="366"/>
      <c r="UUS406" s="366"/>
      <c r="UUT406" s="366"/>
      <c r="UUU406" s="366"/>
      <c r="UUV406" s="366"/>
      <c r="UUW406" s="366"/>
      <c r="UUX406" s="366"/>
      <c r="UUY406" s="366"/>
      <c r="UUZ406" s="366"/>
      <c r="UVA406" s="366"/>
      <c r="UVB406" s="366"/>
      <c r="UVC406" s="366"/>
      <c r="UVD406" s="366"/>
      <c r="UVE406" s="366"/>
      <c r="UVF406" s="366"/>
      <c r="UVG406" s="366"/>
      <c r="UVH406" s="366"/>
      <c r="UVI406" s="366"/>
      <c r="UVJ406" s="366"/>
      <c r="UVK406" s="366"/>
      <c r="UVL406" s="366"/>
      <c r="UVM406" s="366"/>
      <c r="UVN406" s="366"/>
      <c r="UVO406" s="366"/>
      <c r="UVP406" s="366"/>
      <c r="UVQ406" s="366"/>
      <c r="UVR406" s="366"/>
      <c r="UVS406" s="366"/>
      <c r="UVT406" s="366"/>
      <c r="UVU406" s="366"/>
      <c r="UVV406" s="366"/>
      <c r="UVW406" s="366"/>
      <c r="UVX406" s="366"/>
      <c r="UVY406" s="366"/>
      <c r="UVZ406" s="366"/>
      <c r="UWA406" s="366"/>
      <c r="UWB406" s="366"/>
      <c r="UWC406" s="366"/>
      <c r="UWD406" s="366"/>
      <c r="UWE406" s="366"/>
      <c r="UWF406" s="366"/>
      <c r="UWG406" s="366"/>
      <c r="UWH406" s="366"/>
      <c r="UWI406" s="366"/>
      <c r="UWJ406" s="366"/>
      <c r="UWK406" s="366"/>
      <c r="UWL406" s="366"/>
      <c r="UWM406" s="366"/>
      <c r="UWN406" s="366"/>
      <c r="UWO406" s="366"/>
      <c r="UWP406" s="366"/>
      <c r="UWQ406" s="366"/>
      <c r="UWR406" s="366"/>
      <c r="UWS406" s="366"/>
      <c r="UWT406" s="366"/>
      <c r="UWU406" s="366"/>
      <c r="UWV406" s="366"/>
      <c r="UWW406" s="366"/>
      <c r="UWX406" s="366"/>
      <c r="UWY406" s="366"/>
      <c r="UWZ406" s="366"/>
      <c r="UXA406" s="366"/>
      <c r="UXB406" s="366"/>
      <c r="UXC406" s="366"/>
      <c r="UXD406" s="366"/>
      <c r="UXE406" s="366"/>
      <c r="UXF406" s="366"/>
      <c r="UXG406" s="366"/>
      <c r="UXH406" s="366"/>
      <c r="UXI406" s="366"/>
      <c r="UXJ406" s="366"/>
      <c r="UXK406" s="366"/>
      <c r="UXL406" s="366"/>
      <c r="UXM406" s="366"/>
      <c r="UXN406" s="366"/>
      <c r="UXO406" s="366"/>
      <c r="UXP406" s="366"/>
      <c r="UXQ406" s="366"/>
      <c r="UXR406" s="366"/>
      <c r="UXS406" s="366"/>
      <c r="UXT406" s="366"/>
      <c r="UXU406" s="366"/>
      <c r="UXV406" s="366"/>
      <c r="UXW406" s="366"/>
      <c r="UXX406" s="366"/>
      <c r="UXY406" s="366"/>
      <c r="UXZ406" s="366"/>
      <c r="UYA406" s="366"/>
      <c r="UYB406" s="366"/>
      <c r="UYC406" s="366"/>
      <c r="UYD406" s="366"/>
      <c r="UYE406" s="366"/>
      <c r="UYF406" s="366"/>
      <c r="UYG406" s="366"/>
      <c r="UYH406" s="366"/>
      <c r="UYI406" s="366"/>
      <c r="UYJ406" s="366"/>
      <c r="UYK406" s="366"/>
      <c r="UYL406" s="366"/>
      <c r="UYM406" s="366"/>
      <c r="UYN406" s="366"/>
      <c r="UYO406" s="366"/>
      <c r="UYP406" s="366"/>
      <c r="UYQ406" s="366"/>
      <c r="UYR406" s="366"/>
      <c r="UYS406" s="366"/>
      <c r="UYT406" s="366"/>
      <c r="UYU406" s="366"/>
      <c r="UYV406" s="366"/>
      <c r="UYW406" s="366"/>
      <c r="UYX406" s="366"/>
      <c r="UYY406" s="366"/>
      <c r="UYZ406" s="366"/>
      <c r="UZA406" s="366"/>
      <c r="UZB406" s="366"/>
      <c r="UZC406" s="366"/>
      <c r="UZD406" s="366"/>
      <c r="UZE406" s="366"/>
      <c r="UZF406" s="366"/>
      <c r="UZG406" s="366"/>
      <c r="UZH406" s="366"/>
      <c r="UZI406" s="366"/>
      <c r="UZJ406" s="366"/>
      <c r="UZK406" s="366"/>
      <c r="UZL406" s="366"/>
      <c r="UZM406" s="366"/>
      <c r="UZN406" s="366"/>
      <c r="UZO406" s="366"/>
      <c r="UZP406" s="366"/>
      <c r="UZQ406" s="366"/>
      <c r="UZR406" s="366"/>
      <c r="UZS406" s="366"/>
      <c r="UZT406" s="366"/>
      <c r="UZU406" s="366"/>
      <c r="UZV406" s="366"/>
      <c r="UZW406" s="366"/>
      <c r="UZX406" s="366"/>
      <c r="UZY406" s="366"/>
      <c r="UZZ406" s="366"/>
      <c r="VAA406" s="366"/>
      <c r="VAB406" s="366"/>
      <c r="VAC406" s="366"/>
      <c r="VAD406" s="366"/>
      <c r="VAE406" s="366"/>
      <c r="VAF406" s="366"/>
      <c r="VAG406" s="366"/>
      <c r="VAH406" s="366"/>
      <c r="VAI406" s="366"/>
      <c r="VAJ406" s="366"/>
      <c r="VAK406" s="366"/>
      <c r="VAL406" s="366"/>
      <c r="VAM406" s="366"/>
      <c r="VAN406" s="366"/>
      <c r="VAO406" s="366"/>
      <c r="VAP406" s="366"/>
      <c r="VAQ406" s="366"/>
      <c r="VAR406" s="366"/>
      <c r="VAS406" s="366"/>
      <c r="VAT406" s="366"/>
      <c r="VAU406" s="366"/>
      <c r="VAV406" s="366"/>
      <c r="VAW406" s="366"/>
      <c r="VAX406" s="366"/>
      <c r="VAY406" s="366"/>
      <c r="VAZ406" s="366"/>
      <c r="VBA406" s="366"/>
      <c r="VBB406" s="366"/>
      <c r="VBC406" s="366"/>
      <c r="VBD406" s="366"/>
      <c r="VBE406" s="366"/>
      <c r="VBF406" s="366"/>
      <c r="VBG406" s="366"/>
      <c r="VBH406" s="366"/>
      <c r="VBI406" s="366"/>
      <c r="VBJ406" s="366"/>
      <c r="VBK406" s="366"/>
      <c r="VBL406" s="366"/>
      <c r="VBM406" s="366"/>
      <c r="VBN406" s="366"/>
      <c r="VBO406" s="366"/>
      <c r="VBP406" s="366"/>
      <c r="VBQ406" s="366"/>
      <c r="VBR406" s="366"/>
      <c r="VBS406" s="366"/>
      <c r="VBT406" s="366"/>
      <c r="VBU406" s="366"/>
      <c r="VBV406" s="366"/>
      <c r="VBW406" s="366"/>
      <c r="VBX406" s="366"/>
      <c r="VBY406" s="366"/>
      <c r="VBZ406" s="366"/>
      <c r="VCA406" s="366"/>
      <c r="VCB406" s="366"/>
      <c r="VCC406" s="366"/>
      <c r="VCD406" s="366"/>
      <c r="VCE406" s="366"/>
      <c r="VCF406" s="366"/>
      <c r="VCG406" s="366"/>
      <c r="VCH406" s="366"/>
      <c r="VCI406" s="366"/>
      <c r="VCJ406" s="366"/>
      <c r="VCK406" s="366"/>
      <c r="VCL406" s="366"/>
      <c r="VCM406" s="366"/>
      <c r="VCN406" s="366"/>
      <c r="VCO406" s="366"/>
      <c r="VCP406" s="366"/>
      <c r="VCQ406" s="366"/>
      <c r="VCR406" s="366"/>
      <c r="VCS406" s="366"/>
      <c r="VCT406" s="366"/>
      <c r="VCU406" s="366"/>
      <c r="VCV406" s="366"/>
      <c r="VCW406" s="366"/>
      <c r="VCX406" s="366"/>
      <c r="VCY406" s="366"/>
      <c r="VCZ406" s="366"/>
      <c r="VDA406" s="366"/>
      <c r="VDB406" s="366"/>
      <c r="VDC406" s="366"/>
      <c r="VDD406" s="366"/>
      <c r="VDE406" s="366"/>
      <c r="VDF406" s="366"/>
      <c r="VDG406" s="366"/>
      <c r="VDH406" s="366"/>
      <c r="VDI406" s="366"/>
      <c r="VDJ406" s="366"/>
      <c r="VDK406" s="366"/>
      <c r="VDL406" s="366"/>
      <c r="VDM406" s="366"/>
      <c r="VDN406" s="366"/>
      <c r="VDO406" s="366"/>
      <c r="VDP406" s="366"/>
      <c r="VDQ406" s="366"/>
      <c r="VDR406" s="366"/>
      <c r="VDS406" s="366"/>
      <c r="VDT406" s="366"/>
      <c r="VDU406" s="366"/>
      <c r="VDV406" s="366"/>
      <c r="VDW406" s="366"/>
      <c r="VDX406" s="366"/>
      <c r="VDY406" s="366"/>
      <c r="VDZ406" s="366"/>
      <c r="VEA406" s="366"/>
      <c r="VEB406" s="366"/>
      <c r="VEC406" s="366"/>
      <c r="VED406" s="366"/>
      <c r="VEE406" s="366"/>
      <c r="VEF406" s="366"/>
      <c r="VEG406" s="366"/>
      <c r="VEH406" s="366"/>
      <c r="VEI406" s="366"/>
      <c r="VEJ406" s="366"/>
      <c r="VEK406" s="366"/>
      <c r="VEL406" s="366"/>
      <c r="VEM406" s="366"/>
      <c r="VEN406" s="366"/>
      <c r="VEO406" s="366"/>
      <c r="VEP406" s="366"/>
      <c r="VEQ406" s="366"/>
      <c r="VER406" s="366"/>
      <c r="VES406" s="366"/>
      <c r="VET406" s="366"/>
      <c r="VEU406" s="366"/>
      <c r="VEV406" s="366"/>
      <c r="VEW406" s="366"/>
      <c r="VEX406" s="366"/>
      <c r="VEY406" s="366"/>
      <c r="VEZ406" s="366"/>
      <c r="VFA406" s="366"/>
      <c r="VFB406" s="366"/>
      <c r="VFC406" s="366"/>
      <c r="VFD406" s="366"/>
      <c r="VFE406" s="366"/>
      <c r="VFF406" s="366"/>
      <c r="VFG406" s="366"/>
      <c r="VFH406" s="366"/>
      <c r="VFI406" s="366"/>
      <c r="VFJ406" s="366"/>
      <c r="VFK406" s="366"/>
      <c r="VFL406" s="366"/>
      <c r="VFM406" s="366"/>
      <c r="VFN406" s="366"/>
      <c r="VFO406" s="366"/>
      <c r="VFP406" s="366"/>
      <c r="VFQ406" s="366"/>
      <c r="VFR406" s="366"/>
      <c r="VFS406" s="366"/>
      <c r="VFT406" s="366"/>
      <c r="VFU406" s="366"/>
      <c r="VFV406" s="366"/>
      <c r="VFW406" s="366"/>
      <c r="VFX406" s="366"/>
      <c r="VFY406" s="366"/>
      <c r="VFZ406" s="366"/>
      <c r="VGA406" s="366"/>
      <c r="VGB406" s="366"/>
      <c r="VGC406" s="366"/>
      <c r="VGD406" s="366"/>
      <c r="VGE406" s="366"/>
      <c r="VGF406" s="366"/>
      <c r="VGG406" s="366"/>
      <c r="VGH406" s="366"/>
      <c r="VGI406" s="366"/>
      <c r="VGJ406" s="366"/>
      <c r="VGK406" s="366"/>
      <c r="VGL406" s="366"/>
      <c r="VGM406" s="366"/>
      <c r="VGN406" s="366"/>
      <c r="VGO406" s="366"/>
      <c r="VGP406" s="366"/>
      <c r="VGQ406" s="366"/>
      <c r="VGR406" s="366"/>
      <c r="VGS406" s="366"/>
      <c r="VGT406" s="366"/>
      <c r="VGU406" s="366"/>
      <c r="VGV406" s="366"/>
      <c r="VGW406" s="366"/>
      <c r="VGX406" s="366"/>
      <c r="VGY406" s="366"/>
      <c r="VGZ406" s="366"/>
      <c r="VHA406" s="366"/>
      <c r="VHB406" s="366"/>
      <c r="VHC406" s="366"/>
      <c r="VHD406" s="366"/>
      <c r="VHE406" s="366"/>
      <c r="VHF406" s="366"/>
      <c r="VHG406" s="366"/>
      <c r="VHH406" s="366"/>
      <c r="VHI406" s="366"/>
      <c r="VHJ406" s="366"/>
      <c r="VHK406" s="366"/>
      <c r="VHL406" s="366"/>
      <c r="VHM406" s="366"/>
      <c r="VHN406" s="366"/>
      <c r="VHO406" s="366"/>
      <c r="VHP406" s="366"/>
      <c r="VHQ406" s="366"/>
      <c r="VHR406" s="366"/>
      <c r="VHS406" s="366"/>
      <c r="VHT406" s="366"/>
      <c r="VHU406" s="366"/>
      <c r="VHV406" s="366"/>
      <c r="VHW406" s="366"/>
      <c r="VHX406" s="366"/>
      <c r="VHY406" s="366"/>
      <c r="VHZ406" s="366"/>
      <c r="VIA406" s="366"/>
      <c r="VIB406" s="366"/>
      <c r="VIC406" s="366"/>
      <c r="VID406" s="366"/>
      <c r="VIE406" s="366"/>
      <c r="VIF406" s="366"/>
      <c r="VIG406" s="366"/>
      <c r="VIH406" s="366"/>
      <c r="VII406" s="366"/>
      <c r="VIJ406" s="366"/>
      <c r="VIK406" s="366"/>
      <c r="VIL406" s="366"/>
      <c r="VIM406" s="366"/>
      <c r="VIN406" s="366"/>
      <c r="VIO406" s="366"/>
      <c r="VIP406" s="366"/>
      <c r="VIQ406" s="366"/>
      <c r="VIR406" s="366"/>
      <c r="VIS406" s="366"/>
      <c r="VIT406" s="366"/>
      <c r="VIU406" s="366"/>
      <c r="VIV406" s="366"/>
      <c r="VIW406" s="366"/>
      <c r="VIX406" s="366"/>
      <c r="VIY406" s="366"/>
      <c r="VIZ406" s="366"/>
      <c r="VJA406" s="366"/>
      <c r="VJB406" s="366"/>
      <c r="VJC406" s="366"/>
      <c r="VJD406" s="366"/>
      <c r="VJE406" s="366"/>
      <c r="VJF406" s="366"/>
      <c r="VJG406" s="366"/>
      <c r="VJH406" s="366"/>
      <c r="VJI406" s="366"/>
      <c r="VJJ406" s="366"/>
      <c r="VJK406" s="366"/>
      <c r="VJL406" s="366"/>
      <c r="VJM406" s="366"/>
      <c r="VJN406" s="366"/>
      <c r="VJO406" s="366"/>
      <c r="VJP406" s="366"/>
      <c r="VJQ406" s="366"/>
      <c r="VJR406" s="366"/>
      <c r="VJS406" s="366"/>
      <c r="VJT406" s="366"/>
      <c r="VJU406" s="366"/>
      <c r="VJV406" s="366"/>
      <c r="VJW406" s="366"/>
      <c r="VJX406" s="366"/>
      <c r="VJY406" s="366"/>
      <c r="VJZ406" s="366"/>
      <c r="VKA406" s="366"/>
      <c r="VKB406" s="366"/>
      <c r="VKC406" s="366"/>
      <c r="VKD406" s="366"/>
      <c r="VKE406" s="366"/>
      <c r="VKF406" s="366"/>
      <c r="VKG406" s="366"/>
      <c r="VKH406" s="366"/>
      <c r="VKI406" s="366"/>
      <c r="VKJ406" s="366"/>
      <c r="VKK406" s="366"/>
      <c r="VKL406" s="366"/>
      <c r="VKM406" s="366"/>
      <c r="VKN406" s="366"/>
      <c r="VKO406" s="366"/>
      <c r="VKP406" s="366"/>
      <c r="VKQ406" s="366"/>
      <c r="VKR406" s="366"/>
      <c r="VKS406" s="366"/>
      <c r="VKT406" s="366"/>
      <c r="VKU406" s="366"/>
      <c r="VKV406" s="366"/>
      <c r="VKW406" s="366"/>
      <c r="VKX406" s="366"/>
      <c r="VKY406" s="366"/>
      <c r="VKZ406" s="366"/>
      <c r="VLA406" s="366"/>
      <c r="VLB406" s="366"/>
      <c r="VLC406" s="366"/>
      <c r="VLD406" s="366"/>
      <c r="VLE406" s="366"/>
      <c r="VLF406" s="366"/>
      <c r="VLG406" s="366"/>
      <c r="VLH406" s="366"/>
      <c r="VLI406" s="366"/>
      <c r="VLJ406" s="366"/>
      <c r="VLK406" s="366"/>
      <c r="VLL406" s="366"/>
      <c r="VLM406" s="366"/>
      <c r="VLN406" s="366"/>
      <c r="VLO406" s="366"/>
      <c r="VLP406" s="366"/>
      <c r="VLQ406" s="366"/>
      <c r="VLR406" s="366"/>
      <c r="VLS406" s="366"/>
      <c r="VLT406" s="366"/>
      <c r="VLU406" s="366"/>
      <c r="VLV406" s="366"/>
      <c r="VLW406" s="366"/>
      <c r="VLX406" s="366"/>
      <c r="VLY406" s="366"/>
      <c r="VLZ406" s="366"/>
      <c r="VMA406" s="366"/>
      <c r="VMB406" s="366"/>
      <c r="VMC406" s="366"/>
      <c r="VMD406" s="366"/>
      <c r="VME406" s="366"/>
      <c r="VMF406" s="366"/>
      <c r="VMG406" s="366"/>
      <c r="VMH406" s="366"/>
      <c r="VMI406" s="366"/>
      <c r="VMJ406" s="366"/>
      <c r="VMK406" s="366"/>
      <c r="VML406" s="366"/>
      <c r="VMM406" s="366"/>
      <c r="VMN406" s="366"/>
      <c r="VMO406" s="366"/>
      <c r="VMP406" s="366"/>
      <c r="VMQ406" s="366"/>
      <c r="VMR406" s="366"/>
      <c r="VMS406" s="366"/>
      <c r="VMT406" s="366"/>
      <c r="VMU406" s="366"/>
      <c r="VMV406" s="366"/>
      <c r="VMW406" s="366"/>
      <c r="VMX406" s="366"/>
      <c r="VMY406" s="366"/>
      <c r="VMZ406" s="366"/>
      <c r="VNA406" s="366"/>
      <c r="VNB406" s="366"/>
      <c r="VNC406" s="366"/>
      <c r="VND406" s="366"/>
      <c r="VNE406" s="366"/>
      <c r="VNF406" s="366"/>
      <c r="VNG406" s="366"/>
      <c r="VNH406" s="366"/>
      <c r="VNI406" s="366"/>
      <c r="VNJ406" s="366"/>
      <c r="VNK406" s="366"/>
      <c r="VNL406" s="366"/>
      <c r="VNM406" s="366"/>
      <c r="VNN406" s="366"/>
      <c r="VNO406" s="366"/>
      <c r="VNP406" s="366"/>
      <c r="VNQ406" s="366"/>
      <c r="VNR406" s="366"/>
      <c r="VNS406" s="366"/>
      <c r="VNT406" s="366"/>
      <c r="VNU406" s="366"/>
      <c r="VNV406" s="366"/>
      <c r="VNW406" s="366"/>
      <c r="VNX406" s="366"/>
      <c r="VNY406" s="366"/>
      <c r="VNZ406" s="366"/>
      <c r="VOA406" s="366"/>
      <c r="VOB406" s="366"/>
      <c r="VOC406" s="366"/>
      <c r="VOD406" s="366"/>
      <c r="VOE406" s="366"/>
      <c r="VOF406" s="366"/>
      <c r="VOG406" s="366"/>
      <c r="VOH406" s="366"/>
      <c r="VOI406" s="366"/>
      <c r="VOJ406" s="366"/>
      <c r="VOK406" s="366"/>
      <c r="VOL406" s="366"/>
      <c r="VOM406" s="366"/>
      <c r="VON406" s="366"/>
      <c r="VOO406" s="366"/>
      <c r="VOP406" s="366"/>
      <c r="VOQ406" s="366"/>
      <c r="VOR406" s="366"/>
      <c r="VOS406" s="366"/>
      <c r="VOT406" s="366"/>
      <c r="VOU406" s="366"/>
      <c r="VOV406" s="366"/>
      <c r="VOW406" s="366"/>
      <c r="VOX406" s="366"/>
      <c r="VOY406" s="366"/>
      <c r="VOZ406" s="366"/>
      <c r="VPA406" s="366"/>
      <c r="VPB406" s="366"/>
      <c r="VPC406" s="366"/>
      <c r="VPD406" s="366"/>
      <c r="VPE406" s="366"/>
      <c r="VPF406" s="366"/>
      <c r="VPG406" s="366"/>
      <c r="VPH406" s="366"/>
      <c r="VPI406" s="366"/>
      <c r="VPJ406" s="366"/>
      <c r="VPK406" s="366"/>
      <c r="VPL406" s="366"/>
      <c r="VPM406" s="366"/>
      <c r="VPN406" s="366"/>
      <c r="VPO406" s="366"/>
      <c r="VPP406" s="366"/>
      <c r="VPQ406" s="366"/>
      <c r="VPR406" s="366"/>
      <c r="VPS406" s="366"/>
      <c r="VPT406" s="366"/>
      <c r="VPU406" s="366"/>
      <c r="VPV406" s="366"/>
      <c r="VPW406" s="366"/>
      <c r="VPX406" s="366"/>
      <c r="VPY406" s="366"/>
      <c r="VPZ406" s="366"/>
      <c r="VQA406" s="366"/>
      <c r="VQB406" s="366"/>
      <c r="VQC406" s="366"/>
      <c r="VQD406" s="366"/>
      <c r="VQE406" s="366"/>
      <c r="VQF406" s="366"/>
      <c r="VQG406" s="366"/>
      <c r="VQH406" s="366"/>
      <c r="VQI406" s="366"/>
      <c r="VQJ406" s="366"/>
      <c r="VQK406" s="366"/>
      <c r="VQL406" s="366"/>
      <c r="VQM406" s="366"/>
      <c r="VQN406" s="366"/>
      <c r="VQO406" s="366"/>
      <c r="VQP406" s="366"/>
      <c r="VQQ406" s="366"/>
      <c r="VQR406" s="366"/>
      <c r="VQS406" s="366"/>
      <c r="VQT406" s="366"/>
      <c r="VQU406" s="366"/>
      <c r="VQV406" s="366"/>
      <c r="VQW406" s="366"/>
      <c r="VQX406" s="366"/>
      <c r="VQY406" s="366"/>
      <c r="VQZ406" s="366"/>
      <c r="VRA406" s="366"/>
      <c r="VRB406" s="366"/>
      <c r="VRC406" s="366"/>
      <c r="VRD406" s="366"/>
      <c r="VRE406" s="366"/>
      <c r="VRF406" s="366"/>
      <c r="VRG406" s="366"/>
      <c r="VRH406" s="366"/>
      <c r="VRI406" s="366"/>
      <c r="VRJ406" s="366"/>
      <c r="VRK406" s="366"/>
      <c r="VRL406" s="366"/>
      <c r="VRM406" s="366"/>
      <c r="VRN406" s="366"/>
      <c r="VRO406" s="366"/>
      <c r="VRP406" s="366"/>
      <c r="VRQ406" s="366"/>
      <c r="VRR406" s="366"/>
      <c r="VRS406" s="366"/>
      <c r="VRT406" s="366"/>
      <c r="VRU406" s="366"/>
      <c r="VRV406" s="366"/>
      <c r="VRW406" s="366"/>
      <c r="VRX406" s="366"/>
      <c r="VRY406" s="366"/>
      <c r="VRZ406" s="366"/>
      <c r="VSA406" s="366"/>
      <c r="VSB406" s="366"/>
      <c r="VSC406" s="366"/>
      <c r="VSD406" s="366"/>
      <c r="VSE406" s="366"/>
      <c r="VSF406" s="366"/>
      <c r="VSG406" s="366"/>
      <c r="VSH406" s="366"/>
      <c r="VSI406" s="366"/>
      <c r="VSJ406" s="366"/>
      <c r="VSK406" s="366"/>
      <c r="VSL406" s="366"/>
      <c r="VSM406" s="366"/>
      <c r="VSN406" s="366"/>
      <c r="VSO406" s="366"/>
      <c r="VSP406" s="366"/>
      <c r="VSQ406" s="366"/>
      <c r="VSR406" s="366"/>
      <c r="VSS406" s="366"/>
      <c r="VST406" s="366"/>
      <c r="VSU406" s="366"/>
      <c r="VSV406" s="366"/>
      <c r="VSW406" s="366"/>
      <c r="VSX406" s="366"/>
      <c r="VSY406" s="366"/>
      <c r="VSZ406" s="366"/>
      <c r="VTA406" s="366"/>
      <c r="VTB406" s="366"/>
      <c r="VTC406" s="366"/>
      <c r="VTD406" s="366"/>
      <c r="VTE406" s="366"/>
      <c r="VTF406" s="366"/>
      <c r="VTG406" s="366"/>
      <c r="VTH406" s="366"/>
      <c r="VTI406" s="366"/>
      <c r="VTJ406" s="366"/>
      <c r="VTK406" s="366"/>
      <c r="VTL406" s="366"/>
      <c r="VTM406" s="366"/>
      <c r="VTN406" s="366"/>
      <c r="VTO406" s="366"/>
      <c r="VTP406" s="366"/>
      <c r="VTQ406" s="366"/>
      <c r="VTR406" s="366"/>
      <c r="VTS406" s="366"/>
      <c r="VTT406" s="366"/>
      <c r="VTU406" s="366"/>
      <c r="VTV406" s="366"/>
      <c r="VTW406" s="366"/>
      <c r="VTX406" s="366"/>
      <c r="VTY406" s="366"/>
      <c r="VTZ406" s="366"/>
      <c r="VUA406" s="366"/>
      <c r="VUB406" s="366"/>
      <c r="VUC406" s="366"/>
      <c r="VUD406" s="366"/>
      <c r="VUE406" s="366"/>
      <c r="VUF406" s="366"/>
      <c r="VUG406" s="366"/>
      <c r="VUH406" s="366"/>
      <c r="VUI406" s="366"/>
      <c r="VUJ406" s="366"/>
      <c r="VUK406" s="366"/>
      <c r="VUL406" s="366"/>
      <c r="VUM406" s="366"/>
      <c r="VUN406" s="366"/>
      <c r="VUO406" s="366"/>
      <c r="VUP406" s="366"/>
      <c r="VUQ406" s="366"/>
      <c r="VUR406" s="366"/>
      <c r="VUS406" s="366"/>
      <c r="VUT406" s="366"/>
      <c r="VUU406" s="366"/>
      <c r="VUV406" s="366"/>
      <c r="VUW406" s="366"/>
      <c r="VUX406" s="366"/>
      <c r="VUY406" s="366"/>
      <c r="VUZ406" s="366"/>
      <c r="VVA406" s="366"/>
      <c r="VVB406" s="366"/>
      <c r="VVC406" s="366"/>
      <c r="VVD406" s="366"/>
      <c r="VVE406" s="366"/>
      <c r="VVF406" s="366"/>
      <c r="VVG406" s="366"/>
      <c r="VVH406" s="366"/>
      <c r="VVI406" s="366"/>
      <c r="VVJ406" s="366"/>
      <c r="VVK406" s="366"/>
      <c r="VVL406" s="366"/>
      <c r="VVM406" s="366"/>
      <c r="VVN406" s="366"/>
      <c r="VVO406" s="366"/>
      <c r="VVP406" s="366"/>
      <c r="VVQ406" s="366"/>
      <c r="VVR406" s="366"/>
      <c r="VVS406" s="366"/>
      <c r="VVT406" s="366"/>
      <c r="VVU406" s="366"/>
      <c r="VVV406" s="366"/>
      <c r="VVW406" s="366"/>
      <c r="VVX406" s="366"/>
      <c r="VVY406" s="366"/>
      <c r="VVZ406" s="366"/>
      <c r="VWA406" s="366"/>
      <c r="VWB406" s="366"/>
      <c r="VWC406" s="366"/>
      <c r="VWD406" s="366"/>
      <c r="VWE406" s="366"/>
      <c r="VWF406" s="366"/>
      <c r="VWG406" s="366"/>
      <c r="VWH406" s="366"/>
      <c r="VWI406" s="366"/>
      <c r="VWJ406" s="366"/>
      <c r="VWK406" s="366"/>
      <c r="VWL406" s="366"/>
      <c r="VWM406" s="366"/>
      <c r="VWN406" s="366"/>
      <c r="VWO406" s="366"/>
      <c r="VWP406" s="366"/>
      <c r="VWQ406" s="366"/>
      <c r="VWR406" s="366"/>
      <c r="VWS406" s="366"/>
      <c r="VWT406" s="366"/>
      <c r="VWU406" s="366"/>
      <c r="VWV406" s="366"/>
      <c r="VWW406" s="366"/>
      <c r="VWX406" s="366"/>
      <c r="VWY406" s="366"/>
      <c r="VWZ406" s="366"/>
      <c r="VXA406" s="366"/>
      <c r="VXB406" s="366"/>
      <c r="VXC406" s="366"/>
      <c r="VXD406" s="366"/>
      <c r="VXE406" s="366"/>
      <c r="VXF406" s="366"/>
      <c r="VXG406" s="366"/>
      <c r="VXH406" s="366"/>
      <c r="VXI406" s="366"/>
      <c r="VXJ406" s="366"/>
      <c r="VXK406" s="366"/>
      <c r="VXL406" s="366"/>
      <c r="VXM406" s="366"/>
      <c r="VXN406" s="366"/>
      <c r="VXO406" s="366"/>
      <c r="VXP406" s="366"/>
      <c r="VXQ406" s="366"/>
      <c r="VXR406" s="366"/>
      <c r="VXS406" s="366"/>
      <c r="VXT406" s="366"/>
      <c r="VXU406" s="366"/>
      <c r="VXV406" s="366"/>
      <c r="VXW406" s="366"/>
      <c r="VXX406" s="366"/>
      <c r="VXY406" s="366"/>
      <c r="VXZ406" s="366"/>
      <c r="VYA406" s="366"/>
      <c r="VYB406" s="366"/>
      <c r="VYC406" s="366"/>
      <c r="VYD406" s="366"/>
      <c r="VYE406" s="366"/>
      <c r="VYF406" s="366"/>
      <c r="VYG406" s="366"/>
      <c r="VYH406" s="366"/>
      <c r="VYI406" s="366"/>
      <c r="VYJ406" s="366"/>
      <c r="VYK406" s="366"/>
      <c r="VYL406" s="366"/>
      <c r="VYM406" s="366"/>
      <c r="VYN406" s="366"/>
      <c r="VYO406" s="366"/>
      <c r="VYP406" s="366"/>
      <c r="VYQ406" s="366"/>
      <c r="VYR406" s="366"/>
      <c r="VYS406" s="366"/>
      <c r="VYT406" s="366"/>
      <c r="VYU406" s="366"/>
      <c r="VYV406" s="366"/>
      <c r="VYW406" s="366"/>
      <c r="VYX406" s="366"/>
      <c r="VYY406" s="366"/>
      <c r="VYZ406" s="366"/>
      <c r="VZA406" s="366"/>
      <c r="VZB406" s="366"/>
      <c r="VZC406" s="366"/>
      <c r="VZD406" s="366"/>
      <c r="VZE406" s="366"/>
      <c r="VZF406" s="366"/>
      <c r="VZG406" s="366"/>
      <c r="VZH406" s="366"/>
      <c r="VZI406" s="366"/>
      <c r="VZJ406" s="366"/>
      <c r="VZK406" s="366"/>
      <c r="VZL406" s="366"/>
      <c r="VZM406" s="366"/>
      <c r="VZN406" s="366"/>
      <c r="VZO406" s="366"/>
      <c r="VZP406" s="366"/>
      <c r="VZQ406" s="366"/>
      <c r="VZR406" s="366"/>
      <c r="VZS406" s="366"/>
      <c r="VZT406" s="366"/>
      <c r="VZU406" s="366"/>
      <c r="VZV406" s="366"/>
      <c r="VZW406" s="366"/>
      <c r="VZX406" s="366"/>
      <c r="VZY406" s="366"/>
      <c r="VZZ406" s="366"/>
      <c r="WAA406" s="366"/>
      <c r="WAB406" s="366"/>
      <c r="WAC406" s="366"/>
      <c r="WAD406" s="366"/>
      <c r="WAE406" s="366"/>
      <c r="WAF406" s="366"/>
      <c r="WAG406" s="366"/>
      <c r="WAH406" s="366"/>
      <c r="WAI406" s="366"/>
      <c r="WAJ406" s="366"/>
      <c r="WAK406" s="366"/>
      <c r="WAL406" s="366"/>
      <c r="WAM406" s="366"/>
      <c r="WAN406" s="366"/>
      <c r="WAO406" s="366"/>
      <c r="WAP406" s="366"/>
      <c r="WAQ406" s="366"/>
      <c r="WAR406" s="366"/>
      <c r="WAS406" s="366"/>
      <c r="WAT406" s="366"/>
      <c r="WAU406" s="366"/>
      <c r="WAV406" s="366"/>
      <c r="WAW406" s="366"/>
      <c r="WAX406" s="366"/>
      <c r="WAY406" s="366"/>
      <c r="WAZ406" s="366"/>
      <c r="WBA406" s="366"/>
      <c r="WBB406" s="366"/>
      <c r="WBC406" s="366"/>
      <c r="WBD406" s="366"/>
      <c r="WBE406" s="366"/>
      <c r="WBF406" s="366"/>
      <c r="WBG406" s="366"/>
      <c r="WBH406" s="366"/>
      <c r="WBI406" s="366"/>
      <c r="WBJ406" s="366"/>
      <c r="WBK406" s="366"/>
      <c r="WBL406" s="366"/>
      <c r="WBM406" s="366"/>
      <c r="WBN406" s="366"/>
      <c r="WBO406" s="366"/>
      <c r="WBP406" s="366"/>
      <c r="WBQ406" s="366"/>
      <c r="WBR406" s="366"/>
      <c r="WBS406" s="366"/>
      <c r="WBT406" s="366"/>
      <c r="WBU406" s="366"/>
      <c r="WBV406" s="366"/>
      <c r="WBW406" s="366"/>
      <c r="WBX406" s="366"/>
      <c r="WBY406" s="366"/>
      <c r="WBZ406" s="366"/>
      <c r="WCA406" s="366"/>
      <c r="WCB406" s="366"/>
      <c r="WCC406" s="366"/>
      <c r="WCD406" s="366"/>
      <c r="WCE406" s="366"/>
      <c r="WCF406" s="366"/>
      <c r="WCG406" s="366"/>
      <c r="WCH406" s="366"/>
      <c r="WCI406" s="366"/>
      <c r="WCJ406" s="366"/>
      <c r="WCK406" s="366"/>
      <c r="WCL406" s="366"/>
      <c r="WCM406" s="366"/>
      <c r="WCN406" s="366"/>
      <c r="WCO406" s="366"/>
      <c r="WCP406" s="366"/>
      <c r="WCQ406" s="366"/>
      <c r="WCR406" s="366"/>
      <c r="WCS406" s="366"/>
      <c r="WCT406" s="366"/>
      <c r="WCU406" s="366"/>
      <c r="WCV406" s="366"/>
      <c r="WCW406" s="366"/>
      <c r="WCX406" s="366"/>
      <c r="WCY406" s="366"/>
      <c r="WCZ406" s="366"/>
      <c r="WDA406" s="366"/>
      <c r="WDB406" s="366"/>
      <c r="WDC406" s="366"/>
      <c r="WDD406" s="366"/>
      <c r="WDE406" s="366"/>
      <c r="WDF406" s="366"/>
      <c r="WDG406" s="366"/>
      <c r="WDH406" s="366"/>
      <c r="WDI406" s="366"/>
      <c r="WDJ406" s="366"/>
      <c r="WDK406" s="366"/>
      <c r="WDL406" s="366"/>
      <c r="WDM406" s="366"/>
      <c r="WDN406" s="366"/>
      <c r="WDO406" s="366"/>
      <c r="WDP406" s="366"/>
      <c r="WDQ406" s="366"/>
      <c r="WDR406" s="366"/>
      <c r="WDS406" s="366"/>
      <c r="WDT406" s="366"/>
      <c r="WDU406" s="366"/>
      <c r="WDV406" s="366"/>
      <c r="WDW406" s="366"/>
      <c r="WDX406" s="366"/>
      <c r="WDY406" s="366"/>
      <c r="WDZ406" s="366"/>
      <c r="WEA406" s="366"/>
      <c r="WEB406" s="366"/>
      <c r="WEC406" s="366"/>
      <c r="WED406" s="366"/>
      <c r="WEE406" s="366"/>
      <c r="WEF406" s="366"/>
      <c r="WEG406" s="366"/>
      <c r="WEH406" s="366"/>
      <c r="WEI406" s="366"/>
      <c r="WEJ406" s="366"/>
      <c r="WEK406" s="366"/>
      <c r="WEL406" s="366"/>
      <c r="WEM406" s="366"/>
      <c r="WEN406" s="366"/>
      <c r="WEO406" s="366"/>
      <c r="WEP406" s="366"/>
      <c r="WEQ406" s="366"/>
      <c r="WER406" s="366"/>
      <c r="WES406" s="366"/>
      <c r="WET406" s="366"/>
      <c r="WEU406" s="366"/>
      <c r="WEV406" s="366"/>
      <c r="WEW406" s="366"/>
      <c r="WEX406" s="366"/>
      <c r="WEY406" s="366"/>
      <c r="WEZ406" s="366"/>
      <c r="WFA406" s="366"/>
      <c r="WFB406" s="366"/>
      <c r="WFC406" s="366"/>
      <c r="WFD406" s="366"/>
      <c r="WFE406" s="366"/>
      <c r="WFF406" s="366"/>
      <c r="WFG406" s="366"/>
      <c r="WFH406" s="366"/>
      <c r="WFI406" s="366"/>
      <c r="WFJ406" s="366"/>
      <c r="WFK406" s="366"/>
      <c r="WFL406" s="366"/>
      <c r="WFM406" s="366"/>
      <c r="WFN406" s="366"/>
      <c r="WFO406" s="366"/>
      <c r="WFP406" s="366"/>
      <c r="WFQ406" s="366"/>
      <c r="WFR406" s="366"/>
      <c r="WFS406" s="366"/>
      <c r="WFT406" s="366"/>
      <c r="WFU406" s="366"/>
      <c r="WFV406" s="366"/>
      <c r="WFW406" s="366"/>
      <c r="WFX406" s="366"/>
      <c r="WFY406" s="366"/>
      <c r="WFZ406" s="366"/>
      <c r="WGA406" s="366"/>
      <c r="WGB406" s="366"/>
      <c r="WGC406" s="366"/>
      <c r="WGD406" s="366"/>
      <c r="WGE406" s="366"/>
      <c r="WGF406" s="366"/>
      <c r="WGG406" s="366"/>
      <c r="WGH406" s="366"/>
      <c r="WGI406" s="366"/>
      <c r="WGJ406" s="366"/>
      <c r="WGK406" s="366"/>
      <c r="WGL406" s="366"/>
      <c r="WGM406" s="366"/>
      <c r="WGN406" s="366"/>
      <c r="WGO406" s="366"/>
      <c r="WGP406" s="366"/>
      <c r="WGQ406" s="366"/>
      <c r="WGR406" s="366"/>
      <c r="WGS406" s="366"/>
      <c r="WGT406" s="366"/>
      <c r="WGU406" s="366"/>
      <c r="WGV406" s="366"/>
      <c r="WGW406" s="366"/>
      <c r="WGX406" s="366"/>
      <c r="WGY406" s="366"/>
      <c r="WGZ406" s="366"/>
      <c r="WHA406" s="366"/>
      <c r="WHB406" s="366"/>
      <c r="WHC406" s="366"/>
      <c r="WHD406" s="366"/>
      <c r="WHE406" s="366"/>
      <c r="WHF406" s="366"/>
      <c r="WHG406" s="366"/>
      <c r="WHH406" s="366"/>
      <c r="WHI406" s="366"/>
      <c r="WHJ406" s="366"/>
      <c r="WHK406" s="366"/>
      <c r="WHL406" s="366"/>
      <c r="WHM406" s="366"/>
      <c r="WHN406" s="366"/>
      <c r="WHO406" s="366"/>
      <c r="WHP406" s="366"/>
      <c r="WHQ406" s="366"/>
      <c r="WHR406" s="366"/>
      <c r="WHS406" s="366"/>
      <c r="WHT406" s="366"/>
      <c r="WHU406" s="366"/>
      <c r="WHV406" s="366"/>
      <c r="WHW406" s="366"/>
      <c r="WHX406" s="366"/>
      <c r="WHY406" s="366"/>
      <c r="WHZ406" s="366"/>
      <c r="WIA406" s="366"/>
      <c r="WIB406" s="366"/>
      <c r="WIC406" s="366"/>
      <c r="WID406" s="366"/>
      <c r="WIE406" s="366"/>
      <c r="WIF406" s="366"/>
      <c r="WIG406" s="366"/>
      <c r="WIH406" s="366"/>
      <c r="WII406" s="366"/>
      <c r="WIJ406" s="366"/>
      <c r="WIK406" s="366"/>
      <c r="WIL406" s="366"/>
      <c r="WIM406" s="366"/>
      <c r="WIN406" s="366"/>
      <c r="WIO406" s="366"/>
      <c r="WIP406" s="366"/>
      <c r="WIQ406" s="366"/>
      <c r="WIR406" s="366"/>
      <c r="WIS406" s="366"/>
      <c r="WIT406" s="366"/>
      <c r="WIU406" s="366"/>
      <c r="WIV406" s="366"/>
      <c r="WIW406" s="366"/>
      <c r="WIX406" s="366"/>
      <c r="WIY406" s="366"/>
      <c r="WIZ406" s="366"/>
      <c r="WJA406" s="366"/>
      <c r="WJB406" s="366"/>
      <c r="WJC406" s="366"/>
      <c r="WJD406" s="366"/>
      <c r="WJE406" s="366"/>
      <c r="WJF406" s="366"/>
      <c r="WJG406" s="366"/>
      <c r="WJH406" s="366"/>
      <c r="WJI406" s="366"/>
      <c r="WJJ406" s="366"/>
      <c r="WJK406" s="366"/>
      <c r="WJL406" s="366"/>
      <c r="WJM406" s="366"/>
      <c r="WJN406" s="366"/>
      <c r="WJO406" s="366"/>
      <c r="WJP406" s="366"/>
      <c r="WJQ406" s="366"/>
      <c r="WJR406" s="366"/>
      <c r="WJS406" s="366"/>
      <c r="WJT406" s="366"/>
      <c r="WJU406" s="366"/>
      <c r="WJV406" s="366"/>
      <c r="WJW406" s="366"/>
      <c r="WJX406" s="366"/>
      <c r="WJY406" s="366"/>
      <c r="WJZ406" s="366"/>
      <c r="WKA406" s="366"/>
      <c r="WKB406" s="366"/>
      <c r="WKC406" s="366"/>
      <c r="WKD406" s="366"/>
      <c r="WKE406" s="366"/>
      <c r="WKF406" s="366"/>
      <c r="WKG406" s="366"/>
      <c r="WKH406" s="366"/>
      <c r="WKI406" s="366"/>
      <c r="WKJ406" s="366"/>
      <c r="WKK406" s="366"/>
      <c r="WKL406" s="366"/>
      <c r="WKM406" s="366"/>
      <c r="WKN406" s="366"/>
      <c r="WKO406" s="366"/>
      <c r="WKP406" s="366"/>
      <c r="WKQ406" s="366"/>
      <c r="WKR406" s="366"/>
      <c r="WKS406" s="366"/>
      <c r="WKT406" s="366"/>
      <c r="WKU406" s="366"/>
      <c r="WKV406" s="366"/>
      <c r="WKW406" s="366"/>
      <c r="WKX406" s="366"/>
      <c r="WKY406" s="366"/>
      <c r="WKZ406" s="366"/>
      <c r="WLA406" s="366"/>
      <c r="WLB406" s="366"/>
      <c r="WLC406" s="366"/>
      <c r="WLD406" s="366"/>
      <c r="WLE406" s="366"/>
      <c r="WLF406" s="366"/>
      <c r="WLG406" s="366"/>
      <c r="WLH406" s="366"/>
      <c r="WLI406" s="366"/>
      <c r="WLJ406" s="366"/>
      <c r="WLK406" s="366"/>
      <c r="WLL406" s="366"/>
      <c r="WLM406" s="366"/>
      <c r="WLN406" s="366"/>
      <c r="WLO406" s="366"/>
      <c r="WLP406" s="366"/>
      <c r="WLQ406" s="366"/>
      <c r="WLR406" s="366"/>
      <c r="WLS406" s="366"/>
      <c r="WLT406" s="366"/>
      <c r="WLU406" s="366"/>
      <c r="WLV406" s="366"/>
      <c r="WLW406" s="366"/>
      <c r="WLX406" s="366"/>
      <c r="WLY406" s="366"/>
      <c r="WLZ406" s="366"/>
      <c r="WMA406" s="366"/>
      <c r="WMB406" s="366"/>
      <c r="WMC406" s="366"/>
      <c r="WMD406" s="366"/>
      <c r="WME406" s="366"/>
      <c r="WMF406" s="366"/>
      <c r="WMG406" s="366"/>
      <c r="WMH406" s="366"/>
      <c r="WMI406" s="366"/>
      <c r="WMJ406" s="366"/>
      <c r="WMK406" s="366"/>
      <c r="WML406" s="366"/>
      <c r="WMM406" s="366"/>
      <c r="WMN406" s="366"/>
      <c r="WMO406" s="366"/>
      <c r="WMP406" s="366"/>
      <c r="WMQ406" s="366"/>
      <c r="WMR406" s="366"/>
      <c r="WMS406" s="366"/>
      <c r="WMT406" s="366"/>
      <c r="WMU406" s="366"/>
      <c r="WMV406" s="366"/>
      <c r="WMW406" s="366"/>
      <c r="WMX406" s="366"/>
      <c r="WMY406" s="366"/>
      <c r="WMZ406" s="366"/>
      <c r="WNA406" s="366"/>
      <c r="WNB406" s="366"/>
      <c r="WNC406" s="366"/>
      <c r="WND406" s="366"/>
      <c r="WNE406" s="366"/>
      <c r="WNF406" s="366"/>
      <c r="WNG406" s="366"/>
      <c r="WNH406" s="366"/>
      <c r="WNI406" s="366"/>
      <c r="WNJ406" s="366"/>
      <c r="WNK406" s="366"/>
      <c r="WNL406" s="366"/>
      <c r="WNM406" s="366"/>
      <c r="WNN406" s="366"/>
      <c r="WNO406" s="366"/>
      <c r="WNP406" s="366"/>
      <c r="WNQ406" s="366"/>
      <c r="WNR406" s="366"/>
      <c r="WNS406" s="366"/>
      <c r="WNT406" s="366"/>
      <c r="WNU406" s="366"/>
      <c r="WNV406" s="366"/>
      <c r="WNW406" s="366"/>
      <c r="WNX406" s="366"/>
      <c r="WNY406" s="366"/>
      <c r="WNZ406" s="366"/>
      <c r="WOA406" s="366"/>
      <c r="WOB406" s="366"/>
      <c r="WOC406" s="366"/>
      <c r="WOD406" s="366"/>
      <c r="WOE406" s="366"/>
      <c r="WOF406" s="366"/>
      <c r="WOG406" s="366"/>
      <c r="WOH406" s="366"/>
      <c r="WOI406" s="366"/>
      <c r="WOJ406" s="366"/>
      <c r="WOK406" s="366"/>
      <c r="WOL406" s="366"/>
      <c r="WOM406" s="366"/>
      <c r="WON406" s="366"/>
      <c r="WOO406" s="366"/>
      <c r="WOP406" s="366"/>
      <c r="WOQ406" s="366"/>
      <c r="WOR406" s="366"/>
      <c r="WOS406" s="366"/>
      <c r="WOT406" s="366"/>
      <c r="WOU406" s="366"/>
      <c r="WOV406" s="366"/>
      <c r="WOW406" s="366"/>
      <c r="WOX406" s="366"/>
      <c r="WOY406" s="366"/>
      <c r="WOZ406" s="366"/>
      <c r="WPA406" s="366"/>
      <c r="WPB406" s="366"/>
      <c r="WPC406" s="366"/>
      <c r="WPD406" s="366"/>
      <c r="WPE406" s="366"/>
      <c r="WPF406" s="366"/>
      <c r="WPG406" s="366"/>
      <c r="WPH406" s="366"/>
      <c r="WPI406" s="366"/>
      <c r="WPJ406" s="366"/>
      <c r="WPK406" s="366"/>
      <c r="WPL406" s="366"/>
      <c r="WPM406" s="366"/>
      <c r="WPN406" s="366"/>
      <c r="WPO406" s="366"/>
      <c r="WPP406" s="366"/>
      <c r="WPQ406" s="366"/>
      <c r="WPR406" s="366"/>
      <c r="WPS406" s="366"/>
      <c r="WPT406" s="366"/>
      <c r="WPU406" s="366"/>
      <c r="WPV406" s="366"/>
      <c r="WPW406" s="366"/>
      <c r="WPX406" s="366"/>
      <c r="WPY406" s="366"/>
      <c r="WPZ406" s="366"/>
      <c r="WQA406" s="366"/>
      <c r="WQB406" s="366"/>
      <c r="WQC406" s="366"/>
      <c r="WQD406" s="366"/>
      <c r="WQE406" s="366"/>
      <c r="WQF406" s="366"/>
      <c r="WQG406" s="366"/>
      <c r="WQH406" s="366"/>
      <c r="WQI406" s="366"/>
      <c r="WQJ406" s="366"/>
      <c r="WQK406" s="366"/>
      <c r="WQL406" s="366"/>
      <c r="WQM406" s="366"/>
      <c r="WQN406" s="366"/>
      <c r="WQO406" s="366"/>
      <c r="WQP406" s="366"/>
      <c r="WQQ406" s="366"/>
      <c r="WQR406" s="366"/>
      <c r="WQS406" s="366"/>
      <c r="WQT406" s="366"/>
      <c r="WQU406" s="366"/>
      <c r="WQV406" s="366"/>
      <c r="WQW406" s="366"/>
      <c r="WQX406" s="366"/>
      <c r="WQY406" s="366"/>
      <c r="WQZ406" s="366"/>
      <c r="WRA406" s="366"/>
      <c r="WRB406" s="366"/>
      <c r="WRC406" s="366"/>
      <c r="WRD406" s="366"/>
      <c r="WRE406" s="366"/>
      <c r="WRF406" s="366"/>
      <c r="WRG406" s="366"/>
      <c r="WRH406" s="366"/>
      <c r="WRI406" s="366"/>
      <c r="WRJ406" s="366"/>
      <c r="WRK406" s="366"/>
      <c r="WRL406" s="366"/>
      <c r="WRM406" s="366"/>
      <c r="WRN406" s="366"/>
      <c r="WRO406" s="366"/>
      <c r="WRP406" s="366"/>
      <c r="WRQ406" s="366"/>
      <c r="WRR406" s="366"/>
      <c r="WRS406" s="366"/>
      <c r="WRT406" s="366"/>
      <c r="WRU406" s="366"/>
      <c r="WRV406" s="366"/>
      <c r="WRW406" s="366"/>
      <c r="WRX406" s="366"/>
      <c r="WRY406" s="366"/>
      <c r="WRZ406" s="366"/>
      <c r="WSA406" s="366"/>
      <c r="WSB406" s="366"/>
      <c r="WSC406" s="366"/>
      <c r="WSD406" s="366"/>
      <c r="WSE406" s="366"/>
      <c r="WSF406" s="366"/>
      <c r="WSG406" s="366"/>
      <c r="WSH406" s="366"/>
      <c r="WSI406" s="366"/>
      <c r="WSJ406" s="366"/>
      <c r="WSK406" s="366"/>
      <c r="WSL406" s="366"/>
      <c r="WSM406" s="366"/>
      <c r="WSN406" s="366"/>
      <c r="WSO406" s="366"/>
      <c r="WSP406" s="366"/>
      <c r="WSQ406" s="366"/>
      <c r="WSR406" s="366"/>
      <c r="WSS406" s="366"/>
      <c r="WST406" s="366"/>
      <c r="WSU406" s="366"/>
      <c r="WSV406" s="366"/>
      <c r="WSW406" s="366"/>
      <c r="WSX406" s="366"/>
      <c r="WSY406" s="366"/>
      <c r="WSZ406" s="366"/>
      <c r="WTA406" s="366"/>
      <c r="WTB406" s="366"/>
      <c r="WTC406" s="366"/>
      <c r="WTD406" s="366"/>
      <c r="WTE406" s="366"/>
      <c r="WTF406" s="366"/>
      <c r="WTG406" s="366"/>
      <c r="WTH406" s="366"/>
      <c r="WTI406" s="366"/>
      <c r="WTJ406" s="366"/>
      <c r="WTK406" s="366"/>
      <c r="WTL406" s="366"/>
      <c r="WTM406" s="366"/>
      <c r="WTN406" s="366"/>
      <c r="WTO406" s="366"/>
      <c r="WTP406" s="366"/>
      <c r="WTQ406" s="366"/>
      <c r="WTR406" s="366"/>
      <c r="WTS406" s="366"/>
      <c r="WTT406" s="366"/>
      <c r="WTU406" s="366"/>
      <c r="WTV406" s="366"/>
      <c r="WTW406" s="366"/>
      <c r="WTX406" s="366"/>
      <c r="WTY406" s="366"/>
      <c r="WTZ406" s="366"/>
      <c r="WUA406" s="366"/>
      <c r="WUB406" s="366"/>
      <c r="WUC406" s="366"/>
      <c r="WUD406" s="366"/>
      <c r="WUE406" s="366"/>
      <c r="WUF406" s="366"/>
      <c r="WUG406" s="366"/>
      <c r="WUH406" s="366"/>
      <c r="WUI406" s="366"/>
      <c r="WUJ406" s="366"/>
      <c r="WUK406" s="366"/>
      <c r="WUL406" s="366"/>
      <c r="WUM406" s="366"/>
      <c r="WUN406" s="366"/>
      <c r="WUO406" s="366"/>
      <c r="WUP406" s="366"/>
      <c r="WUQ406" s="366"/>
      <c r="WUR406" s="366"/>
      <c r="WUS406" s="366"/>
      <c r="WUT406" s="366"/>
      <c r="WUU406" s="366"/>
      <c r="WUV406" s="366"/>
      <c r="WUW406" s="366"/>
      <c r="WUX406" s="366"/>
      <c r="WUY406" s="366"/>
      <c r="WUZ406" s="366"/>
      <c r="WVA406" s="366"/>
      <c r="WVB406" s="366"/>
      <c r="WVC406" s="366"/>
      <c r="WVD406" s="366"/>
      <c r="WVE406" s="366"/>
      <c r="WVF406" s="366"/>
      <c r="WVG406" s="366"/>
      <c r="WVH406" s="366"/>
      <c r="WVI406" s="366"/>
      <c r="WVJ406" s="366"/>
      <c r="WVK406" s="366"/>
      <c r="WVL406" s="366"/>
      <c r="WVM406" s="366"/>
      <c r="WVN406" s="366"/>
    </row>
    <row r="407" spans="1:16134" s="369" customFormat="1" ht="21" customHeight="1" x14ac:dyDescent="0.25">
      <c r="A407" s="541" t="s">
        <v>202</v>
      </c>
      <c r="B407" s="495" t="s">
        <v>203</v>
      </c>
      <c r="C407" s="496" t="s">
        <v>204</v>
      </c>
      <c r="D407" s="496" t="s">
        <v>205</v>
      </c>
      <c r="E407" s="496">
        <v>43768</v>
      </c>
      <c r="F407" s="496" t="s">
        <v>741</v>
      </c>
      <c r="IW407" s="366"/>
      <c r="IX407" s="366"/>
      <c r="IY407" s="366"/>
      <c r="IZ407" s="366"/>
      <c r="JA407" s="366"/>
      <c r="JB407" s="366"/>
      <c r="JC407" s="366"/>
      <c r="JD407" s="366"/>
      <c r="JE407" s="366"/>
      <c r="JF407" s="366"/>
      <c r="JG407" s="366"/>
      <c r="JH407" s="366"/>
      <c r="JI407" s="366"/>
      <c r="JJ407" s="366"/>
      <c r="JK407" s="366"/>
      <c r="JL407" s="366"/>
      <c r="JM407" s="366"/>
      <c r="JN407" s="366"/>
      <c r="JO407" s="366"/>
      <c r="JP407" s="366"/>
      <c r="JQ407" s="366"/>
      <c r="JR407" s="366"/>
      <c r="JS407" s="366"/>
      <c r="JT407" s="366"/>
      <c r="JU407" s="366"/>
      <c r="JV407" s="366"/>
      <c r="JW407" s="366"/>
      <c r="JX407" s="366"/>
      <c r="JY407" s="366"/>
      <c r="JZ407" s="366"/>
      <c r="KA407" s="366"/>
      <c r="KB407" s="366"/>
      <c r="KC407" s="366"/>
      <c r="KD407" s="366"/>
      <c r="KE407" s="366"/>
      <c r="KF407" s="366"/>
      <c r="KG407" s="366"/>
      <c r="KH407" s="366"/>
      <c r="KI407" s="366"/>
      <c r="KJ407" s="366"/>
      <c r="KK407" s="366"/>
      <c r="KL407" s="366"/>
      <c r="KM407" s="366"/>
      <c r="KN407" s="366"/>
      <c r="KO407" s="366"/>
      <c r="KP407" s="366"/>
      <c r="KQ407" s="366"/>
      <c r="KR407" s="366"/>
      <c r="KS407" s="366"/>
      <c r="KT407" s="366"/>
      <c r="KU407" s="366"/>
      <c r="KV407" s="366"/>
      <c r="KW407" s="366"/>
      <c r="KX407" s="366"/>
      <c r="KY407" s="366"/>
      <c r="KZ407" s="366"/>
      <c r="LA407" s="366"/>
      <c r="LB407" s="366"/>
      <c r="LC407" s="366"/>
      <c r="LD407" s="366"/>
      <c r="LE407" s="366"/>
      <c r="LF407" s="366"/>
      <c r="LG407" s="366"/>
      <c r="LH407" s="366"/>
      <c r="LI407" s="366"/>
      <c r="LJ407" s="366"/>
      <c r="LK407" s="366"/>
      <c r="LL407" s="366"/>
      <c r="LM407" s="366"/>
      <c r="LN407" s="366"/>
      <c r="LO407" s="366"/>
      <c r="LP407" s="366"/>
      <c r="LQ407" s="366"/>
      <c r="LR407" s="366"/>
      <c r="LS407" s="366"/>
      <c r="LT407" s="366"/>
      <c r="LU407" s="366"/>
      <c r="LV407" s="366"/>
      <c r="LW407" s="366"/>
      <c r="LX407" s="366"/>
      <c r="LY407" s="366"/>
      <c r="LZ407" s="366"/>
      <c r="MA407" s="366"/>
      <c r="MB407" s="366"/>
      <c r="MC407" s="366"/>
      <c r="MD407" s="366"/>
      <c r="ME407" s="366"/>
      <c r="MF407" s="366"/>
      <c r="MG407" s="366"/>
      <c r="MH407" s="366"/>
      <c r="MI407" s="366"/>
      <c r="MJ407" s="366"/>
      <c r="MK407" s="366"/>
      <c r="ML407" s="366"/>
      <c r="MM407" s="366"/>
      <c r="MN407" s="366"/>
      <c r="MO407" s="366"/>
      <c r="MP407" s="366"/>
      <c r="MQ407" s="366"/>
      <c r="MR407" s="366"/>
      <c r="MS407" s="366"/>
      <c r="MT407" s="366"/>
      <c r="MU407" s="366"/>
      <c r="MV407" s="366"/>
      <c r="MW407" s="366"/>
      <c r="MX407" s="366"/>
      <c r="MY407" s="366"/>
      <c r="MZ407" s="366"/>
      <c r="NA407" s="366"/>
      <c r="NB407" s="366"/>
      <c r="NC407" s="366"/>
      <c r="ND407" s="366"/>
      <c r="NE407" s="366"/>
      <c r="NF407" s="366"/>
      <c r="NG407" s="366"/>
      <c r="NH407" s="366"/>
      <c r="NI407" s="366"/>
      <c r="NJ407" s="366"/>
      <c r="NK407" s="366"/>
      <c r="NL407" s="366"/>
      <c r="NM407" s="366"/>
      <c r="NN407" s="366"/>
      <c r="NO407" s="366"/>
      <c r="NP407" s="366"/>
      <c r="NQ407" s="366"/>
      <c r="NR407" s="366"/>
      <c r="NS407" s="366"/>
      <c r="NT407" s="366"/>
      <c r="NU407" s="366"/>
      <c r="NV407" s="366"/>
      <c r="NW407" s="366"/>
      <c r="NX407" s="366"/>
      <c r="NY407" s="366"/>
      <c r="NZ407" s="366"/>
      <c r="OA407" s="366"/>
      <c r="OB407" s="366"/>
      <c r="OC407" s="366"/>
      <c r="OD407" s="366"/>
      <c r="OE407" s="366"/>
      <c r="OF407" s="366"/>
      <c r="OG407" s="366"/>
      <c r="OH407" s="366"/>
      <c r="OI407" s="366"/>
      <c r="OJ407" s="366"/>
      <c r="OK407" s="366"/>
      <c r="OL407" s="366"/>
      <c r="OM407" s="366"/>
      <c r="ON407" s="366"/>
      <c r="OO407" s="366"/>
      <c r="OP407" s="366"/>
      <c r="OQ407" s="366"/>
      <c r="OR407" s="366"/>
      <c r="OS407" s="366"/>
      <c r="OT407" s="366"/>
      <c r="OU407" s="366"/>
      <c r="OV407" s="366"/>
      <c r="OW407" s="366"/>
      <c r="OX407" s="366"/>
      <c r="OY407" s="366"/>
      <c r="OZ407" s="366"/>
      <c r="PA407" s="366"/>
      <c r="PB407" s="366"/>
      <c r="PC407" s="366"/>
      <c r="PD407" s="366"/>
      <c r="PE407" s="366"/>
      <c r="PF407" s="366"/>
      <c r="PG407" s="366"/>
      <c r="PH407" s="366"/>
      <c r="PI407" s="366"/>
      <c r="PJ407" s="366"/>
      <c r="PK407" s="366"/>
      <c r="PL407" s="366"/>
      <c r="PM407" s="366"/>
      <c r="PN407" s="366"/>
      <c r="PO407" s="366"/>
      <c r="PP407" s="366"/>
      <c r="PQ407" s="366"/>
      <c r="PR407" s="366"/>
      <c r="PS407" s="366"/>
      <c r="PT407" s="366"/>
      <c r="PU407" s="366"/>
      <c r="PV407" s="366"/>
      <c r="PW407" s="366"/>
      <c r="PX407" s="366"/>
      <c r="PY407" s="366"/>
      <c r="PZ407" s="366"/>
      <c r="QA407" s="366"/>
      <c r="QB407" s="366"/>
      <c r="QC407" s="366"/>
      <c r="QD407" s="366"/>
      <c r="QE407" s="366"/>
      <c r="QF407" s="366"/>
      <c r="QG407" s="366"/>
      <c r="QH407" s="366"/>
      <c r="QI407" s="366"/>
      <c r="QJ407" s="366"/>
      <c r="QK407" s="366"/>
      <c r="QL407" s="366"/>
      <c r="QM407" s="366"/>
      <c r="QN407" s="366"/>
      <c r="QO407" s="366"/>
      <c r="QP407" s="366"/>
      <c r="QQ407" s="366"/>
      <c r="QR407" s="366"/>
      <c r="QS407" s="366"/>
      <c r="QT407" s="366"/>
      <c r="QU407" s="366"/>
      <c r="QV407" s="366"/>
      <c r="QW407" s="366"/>
      <c r="QX407" s="366"/>
      <c r="QY407" s="366"/>
      <c r="QZ407" s="366"/>
      <c r="RA407" s="366"/>
      <c r="RB407" s="366"/>
      <c r="RC407" s="366"/>
      <c r="RD407" s="366"/>
      <c r="RE407" s="366"/>
      <c r="RF407" s="366"/>
      <c r="RG407" s="366"/>
      <c r="RH407" s="366"/>
      <c r="RI407" s="366"/>
      <c r="RJ407" s="366"/>
      <c r="RK407" s="366"/>
      <c r="RL407" s="366"/>
      <c r="RM407" s="366"/>
      <c r="RN407" s="366"/>
      <c r="RO407" s="366"/>
      <c r="RP407" s="366"/>
      <c r="RQ407" s="366"/>
      <c r="RR407" s="366"/>
      <c r="RS407" s="366"/>
      <c r="RT407" s="366"/>
      <c r="RU407" s="366"/>
      <c r="RV407" s="366"/>
      <c r="RW407" s="366"/>
      <c r="RX407" s="366"/>
      <c r="RY407" s="366"/>
      <c r="RZ407" s="366"/>
      <c r="SA407" s="366"/>
      <c r="SB407" s="366"/>
      <c r="SC407" s="366"/>
      <c r="SD407" s="366"/>
      <c r="SE407" s="366"/>
      <c r="SF407" s="366"/>
      <c r="SG407" s="366"/>
      <c r="SH407" s="366"/>
      <c r="SI407" s="366"/>
      <c r="SJ407" s="366"/>
      <c r="SK407" s="366"/>
      <c r="SL407" s="366"/>
      <c r="SM407" s="366"/>
      <c r="SN407" s="366"/>
      <c r="SO407" s="366"/>
      <c r="SP407" s="366"/>
      <c r="SQ407" s="366"/>
      <c r="SR407" s="366"/>
      <c r="SS407" s="366"/>
      <c r="ST407" s="366"/>
      <c r="SU407" s="366"/>
      <c r="SV407" s="366"/>
      <c r="SW407" s="366"/>
      <c r="SX407" s="366"/>
      <c r="SY407" s="366"/>
      <c r="SZ407" s="366"/>
      <c r="TA407" s="366"/>
      <c r="TB407" s="366"/>
      <c r="TC407" s="366"/>
      <c r="TD407" s="366"/>
      <c r="TE407" s="366"/>
      <c r="TF407" s="366"/>
      <c r="TG407" s="366"/>
      <c r="TH407" s="366"/>
      <c r="TI407" s="366"/>
      <c r="TJ407" s="366"/>
      <c r="TK407" s="366"/>
      <c r="TL407" s="366"/>
      <c r="TM407" s="366"/>
      <c r="TN407" s="366"/>
      <c r="TO407" s="366"/>
      <c r="TP407" s="366"/>
      <c r="TQ407" s="366"/>
      <c r="TR407" s="366"/>
      <c r="TS407" s="366"/>
      <c r="TT407" s="366"/>
      <c r="TU407" s="366"/>
      <c r="TV407" s="366"/>
      <c r="TW407" s="366"/>
      <c r="TX407" s="366"/>
      <c r="TY407" s="366"/>
      <c r="TZ407" s="366"/>
      <c r="UA407" s="366"/>
      <c r="UB407" s="366"/>
      <c r="UC407" s="366"/>
      <c r="UD407" s="366"/>
      <c r="UE407" s="366"/>
      <c r="UF407" s="366"/>
      <c r="UG407" s="366"/>
      <c r="UH407" s="366"/>
      <c r="UI407" s="366"/>
      <c r="UJ407" s="366"/>
      <c r="UK407" s="366"/>
      <c r="UL407" s="366"/>
      <c r="UM407" s="366"/>
      <c r="UN407" s="366"/>
      <c r="UO407" s="366"/>
      <c r="UP407" s="366"/>
      <c r="UQ407" s="366"/>
      <c r="UR407" s="366"/>
      <c r="US407" s="366"/>
      <c r="UT407" s="366"/>
      <c r="UU407" s="366"/>
      <c r="UV407" s="366"/>
      <c r="UW407" s="366"/>
      <c r="UX407" s="366"/>
      <c r="UY407" s="366"/>
      <c r="UZ407" s="366"/>
      <c r="VA407" s="366"/>
      <c r="VB407" s="366"/>
      <c r="VC407" s="366"/>
      <c r="VD407" s="366"/>
      <c r="VE407" s="366"/>
      <c r="VF407" s="366"/>
      <c r="VG407" s="366"/>
      <c r="VH407" s="366"/>
      <c r="VI407" s="366"/>
      <c r="VJ407" s="366"/>
      <c r="VK407" s="366"/>
      <c r="VL407" s="366"/>
      <c r="VM407" s="366"/>
      <c r="VN407" s="366"/>
      <c r="VO407" s="366"/>
      <c r="VP407" s="366"/>
      <c r="VQ407" s="366"/>
      <c r="VR407" s="366"/>
      <c r="VS407" s="366"/>
      <c r="VT407" s="366"/>
      <c r="VU407" s="366"/>
      <c r="VV407" s="366"/>
      <c r="VW407" s="366"/>
      <c r="VX407" s="366"/>
      <c r="VY407" s="366"/>
      <c r="VZ407" s="366"/>
      <c r="WA407" s="366"/>
      <c r="WB407" s="366"/>
      <c r="WC407" s="366"/>
      <c r="WD407" s="366"/>
      <c r="WE407" s="366"/>
      <c r="WF407" s="366"/>
      <c r="WG407" s="366"/>
      <c r="WH407" s="366"/>
      <c r="WI407" s="366"/>
      <c r="WJ407" s="366"/>
      <c r="WK407" s="366"/>
      <c r="WL407" s="366"/>
      <c r="WM407" s="366"/>
      <c r="WN407" s="366"/>
      <c r="WO407" s="366"/>
      <c r="WP407" s="366"/>
      <c r="WQ407" s="366"/>
      <c r="WR407" s="366"/>
      <c r="WS407" s="366"/>
      <c r="WT407" s="366"/>
      <c r="WU407" s="366"/>
      <c r="WV407" s="366"/>
      <c r="WW407" s="366"/>
      <c r="WX407" s="366"/>
      <c r="WY407" s="366"/>
      <c r="WZ407" s="366"/>
      <c r="XA407" s="366"/>
      <c r="XB407" s="366"/>
      <c r="XC407" s="366"/>
      <c r="XD407" s="366"/>
      <c r="XE407" s="366"/>
      <c r="XF407" s="366"/>
      <c r="XG407" s="366"/>
      <c r="XH407" s="366"/>
      <c r="XI407" s="366"/>
      <c r="XJ407" s="366"/>
      <c r="XK407" s="366"/>
      <c r="XL407" s="366"/>
      <c r="XM407" s="366"/>
      <c r="XN407" s="366"/>
      <c r="XO407" s="366"/>
      <c r="XP407" s="366"/>
      <c r="XQ407" s="366"/>
      <c r="XR407" s="366"/>
      <c r="XS407" s="366"/>
      <c r="XT407" s="366"/>
      <c r="XU407" s="366"/>
      <c r="XV407" s="366"/>
      <c r="XW407" s="366"/>
      <c r="XX407" s="366"/>
      <c r="XY407" s="366"/>
      <c r="XZ407" s="366"/>
      <c r="YA407" s="366"/>
      <c r="YB407" s="366"/>
      <c r="YC407" s="366"/>
      <c r="YD407" s="366"/>
      <c r="YE407" s="366"/>
      <c r="YF407" s="366"/>
      <c r="YG407" s="366"/>
      <c r="YH407" s="366"/>
      <c r="YI407" s="366"/>
      <c r="YJ407" s="366"/>
      <c r="YK407" s="366"/>
      <c r="YL407" s="366"/>
      <c r="YM407" s="366"/>
      <c r="YN407" s="366"/>
      <c r="YO407" s="366"/>
      <c r="YP407" s="366"/>
      <c r="YQ407" s="366"/>
      <c r="YR407" s="366"/>
      <c r="YS407" s="366"/>
      <c r="YT407" s="366"/>
      <c r="YU407" s="366"/>
      <c r="YV407" s="366"/>
      <c r="YW407" s="366"/>
      <c r="YX407" s="366"/>
      <c r="YY407" s="366"/>
      <c r="YZ407" s="366"/>
      <c r="ZA407" s="366"/>
      <c r="ZB407" s="366"/>
      <c r="ZC407" s="366"/>
      <c r="ZD407" s="366"/>
      <c r="ZE407" s="366"/>
      <c r="ZF407" s="366"/>
      <c r="ZG407" s="366"/>
      <c r="ZH407" s="366"/>
      <c r="ZI407" s="366"/>
      <c r="ZJ407" s="366"/>
      <c r="ZK407" s="366"/>
      <c r="ZL407" s="366"/>
      <c r="ZM407" s="366"/>
      <c r="ZN407" s="366"/>
      <c r="ZO407" s="366"/>
      <c r="ZP407" s="366"/>
      <c r="ZQ407" s="366"/>
      <c r="ZR407" s="366"/>
      <c r="ZS407" s="366"/>
      <c r="ZT407" s="366"/>
      <c r="ZU407" s="366"/>
      <c r="ZV407" s="366"/>
      <c r="ZW407" s="366"/>
      <c r="ZX407" s="366"/>
      <c r="ZY407" s="366"/>
      <c r="ZZ407" s="366"/>
      <c r="AAA407" s="366"/>
      <c r="AAB407" s="366"/>
      <c r="AAC407" s="366"/>
      <c r="AAD407" s="366"/>
      <c r="AAE407" s="366"/>
      <c r="AAF407" s="366"/>
      <c r="AAG407" s="366"/>
      <c r="AAH407" s="366"/>
      <c r="AAI407" s="366"/>
      <c r="AAJ407" s="366"/>
      <c r="AAK407" s="366"/>
      <c r="AAL407" s="366"/>
      <c r="AAM407" s="366"/>
      <c r="AAN407" s="366"/>
      <c r="AAO407" s="366"/>
      <c r="AAP407" s="366"/>
      <c r="AAQ407" s="366"/>
      <c r="AAR407" s="366"/>
      <c r="AAS407" s="366"/>
      <c r="AAT407" s="366"/>
      <c r="AAU407" s="366"/>
      <c r="AAV407" s="366"/>
      <c r="AAW407" s="366"/>
      <c r="AAX407" s="366"/>
      <c r="AAY407" s="366"/>
      <c r="AAZ407" s="366"/>
      <c r="ABA407" s="366"/>
      <c r="ABB407" s="366"/>
      <c r="ABC407" s="366"/>
      <c r="ABD407" s="366"/>
      <c r="ABE407" s="366"/>
      <c r="ABF407" s="366"/>
      <c r="ABG407" s="366"/>
      <c r="ABH407" s="366"/>
      <c r="ABI407" s="366"/>
      <c r="ABJ407" s="366"/>
      <c r="ABK407" s="366"/>
      <c r="ABL407" s="366"/>
      <c r="ABM407" s="366"/>
      <c r="ABN407" s="366"/>
      <c r="ABO407" s="366"/>
      <c r="ABP407" s="366"/>
      <c r="ABQ407" s="366"/>
      <c r="ABR407" s="366"/>
      <c r="ABS407" s="366"/>
      <c r="ABT407" s="366"/>
      <c r="ABU407" s="366"/>
      <c r="ABV407" s="366"/>
      <c r="ABW407" s="366"/>
      <c r="ABX407" s="366"/>
      <c r="ABY407" s="366"/>
      <c r="ABZ407" s="366"/>
      <c r="ACA407" s="366"/>
      <c r="ACB407" s="366"/>
      <c r="ACC407" s="366"/>
      <c r="ACD407" s="366"/>
      <c r="ACE407" s="366"/>
      <c r="ACF407" s="366"/>
      <c r="ACG407" s="366"/>
      <c r="ACH407" s="366"/>
      <c r="ACI407" s="366"/>
      <c r="ACJ407" s="366"/>
      <c r="ACK407" s="366"/>
      <c r="ACL407" s="366"/>
      <c r="ACM407" s="366"/>
      <c r="ACN407" s="366"/>
      <c r="ACO407" s="366"/>
      <c r="ACP407" s="366"/>
      <c r="ACQ407" s="366"/>
      <c r="ACR407" s="366"/>
      <c r="ACS407" s="366"/>
      <c r="ACT407" s="366"/>
      <c r="ACU407" s="366"/>
      <c r="ACV407" s="366"/>
      <c r="ACW407" s="366"/>
      <c r="ACX407" s="366"/>
      <c r="ACY407" s="366"/>
      <c r="ACZ407" s="366"/>
      <c r="ADA407" s="366"/>
      <c r="ADB407" s="366"/>
      <c r="ADC407" s="366"/>
      <c r="ADD407" s="366"/>
      <c r="ADE407" s="366"/>
      <c r="ADF407" s="366"/>
      <c r="ADG407" s="366"/>
      <c r="ADH407" s="366"/>
      <c r="ADI407" s="366"/>
      <c r="ADJ407" s="366"/>
      <c r="ADK407" s="366"/>
      <c r="ADL407" s="366"/>
      <c r="ADM407" s="366"/>
      <c r="ADN407" s="366"/>
      <c r="ADO407" s="366"/>
      <c r="ADP407" s="366"/>
      <c r="ADQ407" s="366"/>
      <c r="ADR407" s="366"/>
      <c r="ADS407" s="366"/>
      <c r="ADT407" s="366"/>
      <c r="ADU407" s="366"/>
      <c r="ADV407" s="366"/>
      <c r="ADW407" s="366"/>
      <c r="ADX407" s="366"/>
      <c r="ADY407" s="366"/>
      <c r="ADZ407" s="366"/>
      <c r="AEA407" s="366"/>
      <c r="AEB407" s="366"/>
      <c r="AEC407" s="366"/>
      <c r="AED407" s="366"/>
      <c r="AEE407" s="366"/>
      <c r="AEF407" s="366"/>
      <c r="AEG407" s="366"/>
      <c r="AEH407" s="366"/>
      <c r="AEI407" s="366"/>
      <c r="AEJ407" s="366"/>
      <c r="AEK407" s="366"/>
      <c r="AEL407" s="366"/>
      <c r="AEM407" s="366"/>
      <c r="AEN407" s="366"/>
      <c r="AEO407" s="366"/>
      <c r="AEP407" s="366"/>
      <c r="AEQ407" s="366"/>
      <c r="AER407" s="366"/>
      <c r="AES407" s="366"/>
      <c r="AET407" s="366"/>
      <c r="AEU407" s="366"/>
      <c r="AEV407" s="366"/>
      <c r="AEW407" s="366"/>
      <c r="AEX407" s="366"/>
      <c r="AEY407" s="366"/>
      <c r="AEZ407" s="366"/>
      <c r="AFA407" s="366"/>
      <c r="AFB407" s="366"/>
      <c r="AFC407" s="366"/>
      <c r="AFD407" s="366"/>
      <c r="AFE407" s="366"/>
      <c r="AFF407" s="366"/>
      <c r="AFG407" s="366"/>
      <c r="AFH407" s="366"/>
      <c r="AFI407" s="366"/>
      <c r="AFJ407" s="366"/>
      <c r="AFK407" s="366"/>
      <c r="AFL407" s="366"/>
      <c r="AFM407" s="366"/>
      <c r="AFN407" s="366"/>
      <c r="AFO407" s="366"/>
      <c r="AFP407" s="366"/>
      <c r="AFQ407" s="366"/>
      <c r="AFR407" s="366"/>
      <c r="AFS407" s="366"/>
      <c r="AFT407" s="366"/>
      <c r="AFU407" s="366"/>
      <c r="AFV407" s="366"/>
      <c r="AFW407" s="366"/>
      <c r="AFX407" s="366"/>
      <c r="AFY407" s="366"/>
      <c r="AFZ407" s="366"/>
      <c r="AGA407" s="366"/>
      <c r="AGB407" s="366"/>
      <c r="AGC407" s="366"/>
      <c r="AGD407" s="366"/>
      <c r="AGE407" s="366"/>
      <c r="AGF407" s="366"/>
      <c r="AGG407" s="366"/>
      <c r="AGH407" s="366"/>
      <c r="AGI407" s="366"/>
      <c r="AGJ407" s="366"/>
      <c r="AGK407" s="366"/>
      <c r="AGL407" s="366"/>
      <c r="AGM407" s="366"/>
      <c r="AGN407" s="366"/>
      <c r="AGO407" s="366"/>
      <c r="AGP407" s="366"/>
      <c r="AGQ407" s="366"/>
      <c r="AGR407" s="366"/>
      <c r="AGS407" s="366"/>
      <c r="AGT407" s="366"/>
      <c r="AGU407" s="366"/>
      <c r="AGV407" s="366"/>
      <c r="AGW407" s="366"/>
      <c r="AGX407" s="366"/>
      <c r="AGY407" s="366"/>
      <c r="AGZ407" s="366"/>
      <c r="AHA407" s="366"/>
      <c r="AHB407" s="366"/>
      <c r="AHC407" s="366"/>
      <c r="AHD407" s="366"/>
      <c r="AHE407" s="366"/>
      <c r="AHF407" s="366"/>
      <c r="AHG407" s="366"/>
      <c r="AHH407" s="366"/>
      <c r="AHI407" s="366"/>
      <c r="AHJ407" s="366"/>
      <c r="AHK407" s="366"/>
      <c r="AHL407" s="366"/>
      <c r="AHM407" s="366"/>
      <c r="AHN407" s="366"/>
      <c r="AHO407" s="366"/>
      <c r="AHP407" s="366"/>
      <c r="AHQ407" s="366"/>
      <c r="AHR407" s="366"/>
      <c r="AHS407" s="366"/>
      <c r="AHT407" s="366"/>
      <c r="AHU407" s="366"/>
      <c r="AHV407" s="366"/>
      <c r="AHW407" s="366"/>
      <c r="AHX407" s="366"/>
      <c r="AHY407" s="366"/>
      <c r="AHZ407" s="366"/>
      <c r="AIA407" s="366"/>
      <c r="AIB407" s="366"/>
      <c r="AIC407" s="366"/>
      <c r="AID407" s="366"/>
      <c r="AIE407" s="366"/>
      <c r="AIF407" s="366"/>
      <c r="AIG407" s="366"/>
      <c r="AIH407" s="366"/>
      <c r="AII407" s="366"/>
      <c r="AIJ407" s="366"/>
      <c r="AIK407" s="366"/>
      <c r="AIL407" s="366"/>
      <c r="AIM407" s="366"/>
      <c r="AIN407" s="366"/>
      <c r="AIO407" s="366"/>
      <c r="AIP407" s="366"/>
      <c r="AIQ407" s="366"/>
      <c r="AIR407" s="366"/>
      <c r="AIS407" s="366"/>
      <c r="AIT407" s="366"/>
      <c r="AIU407" s="366"/>
      <c r="AIV407" s="366"/>
      <c r="AIW407" s="366"/>
      <c r="AIX407" s="366"/>
      <c r="AIY407" s="366"/>
      <c r="AIZ407" s="366"/>
      <c r="AJA407" s="366"/>
      <c r="AJB407" s="366"/>
      <c r="AJC407" s="366"/>
      <c r="AJD407" s="366"/>
      <c r="AJE407" s="366"/>
      <c r="AJF407" s="366"/>
      <c r="AJG407" s="366"/>
      <c r="AJH407" s="366"/>
      <c r="AJI407" s="366"/>
      <c r="AJJ407" s="366"/>
      <c r="AJK407" s="366"/>
      <c r="AJL407" s="366"/>
      <c r="AJM407" s="366"/>
      <c r="AJN407" s="366"/>
      <c r="AJO407" s="366"/>
      <c r="AJP407" s="366"/>
      <c r="AJQ407" s="366"/>
      <c r="AJR407" s="366"/>
      <c r="AJS407" s="366"/>
      <c r="AJT407" s="366"/>
      <c r="AJU407" s="366"/>
      <c r="AJV407" s="366"/>
      <c r="AJW407" s="366"/>
      <c r="AJX407" s="366"/>
      <c r="AJY407" s="366"/>
      <c r="AJZ407" s="366"/>
      <c r="AKA407" s="366"/>
      <c r="AKB407" s="366"/>
      <c r="AKC407" s="366"/>
      <c r="AKD407" s="366"/>
      <c r="AKE407" s="366"/>
      <c r="AKF407" s="366"/>
      <c r="AKG407" s="366"/>
      <c r="AKH407" s="366"/>
      <c r="AKI407" s="366"/>
      <c r="AKJ407" s="366"/>
      <c r="AKK407" s="366"/>
      <c r="AKL407" s="366"/>
      <c r="AKM407" s="366"/>
      <c r="AKN407" s="366"/>
      <c r="AKO407" s="366"/>
      <c r="AKP407" s="366"/>
      <c r="AKQ407" s="366"/>
      <c r="AKR407" s="366"/>
      <c r="AKS407" s="366"/>
      <c r="AKT407" s="366"/>
      <c r="AKU407" s="366"/>
      <c r="AKV407" s="366"/>
      <c r="AKW407" s="366"/>
      <c r="AKX407" s="366"/>
      <c r="AKY407" s="366"/>
      <c r="AKZ407" s="366"/>
      <c r="ALA407" s="366"/>
      <c r="ALB407" s="366"/>
      <c r="ALC407" s="366"/>
      <c r="ALD407" s="366"/>
      <c r="ALE407" s="366"/>
      <c r="ALF407" s="366"/>
      <c r="ALG407" s="366"/>
      <c r="ALH407" s="366"/>
      <c r="ALI407" s="366"/>
      <c r="ALJ407" s="366"/>
      <c r="ALK407" s="366"/>
      <c r="ALL407" s="366"/>
      <c r="ALM407" s="366"/>
      <c r="ALN407" s="366"/>
      <c r="ALO407" s="366"/>
      <c r="ALP407" s="366"/>
      <c r="ALQ407" s="366"/>
      <c r="ALR407" s="366"/>
      <c r="ALS407" s="366"/>
      <c r="ALT407" s="366"/>
      <c r="ALU407" s="366"/>
      <c r="ALV407" s="366"/>
      <c r="ALW407" s="366"/>
      <c r="ALX407" s="366"/>
      <c r="ALY407" s="366"/>
      <c r="ALZ407" s="366"/>
      <c r="AMA407" s="366"/>
      <c r="AMB407" s="366"/>
      <c r="AMC407" s="366"/>
      <c r="AMD407" s="366"/>
      <c r="AME407" s="366"/>
      <c r="AMF407" s="366"/>
      <c r="AMG407" s="366"/>
      <c r="AMH407" s="366"/>
      <c r="AMI407" s="366"/>
      <c r="AMJ407" s="366"/>
      <c r="AMK407" s="366"/>
      <c r="AML407" s="366"/>
      <c r="AMM407" s="366"/>
      <c r="AMN407" s="366"/>
      <c r="AMO407" s="366"/>
      <c r="AMP407" s="366"/>
      <c r="AMQ407" s="366"/>
      <c r="AMR407" s="366"/>
      <c r="AMS407" s="366"/>
      <c r="AMT407" s="366"/>
      <c r="AMU407" s="366"/>
      <c r="AMV407" s="366"/>
      <c r="AMW407" s="366"/>
      <c r="AMX407" s="366"/>
      <c r="AMY407" s="366"/>
      <c r="AMZ407" s="366"/>
      <c r="ANA407" s="366"/>
      <c r="ANB407" s="366"/>
      <c r="ANC407" s="366"/>
      <c r="AND407" s="366"/>
      <c r="ANE407" s="366"/>
      <c r="ANF407" s="366"/>
      <c r="ANG407" s="366"/>
      <c r="ANH407" s="366"/>
      <c r="ANI407" s="366"/>
      <c r="ANJ407" s="366"/>
      <c r="ANK407" s="366"/>
      <c r="ANL407" s="366"/>
      <c r="ANM407" s="366"/>
      <c r="ANN407" s="366"/>
      <c r="ANO407" s="366"/>
      <c r="ANP407" s="366"/>
      <c r="ANQ407" s="366"/>
      <c r="ANR407" s="366"/>
      <c r="ANS407" s="366"/>
      <c r="ANT407" s="366"/>
      <c r="ANU407" s="366"/>
      <c r="ANV407" s="366"/>
      <c r="ANW407" s="366"/>
      <c r="ANX407" s="366"/>
      <c r="ANY407" s="366"/>
      <c r="ANZ407" s="366"/>
      <c r="AOA407" s="366"/>
      <c r="AOB407" s="366"/>
      <c r="AOC407" s="366"/>
      <c r="AOD407" s="366"/>
      <c r="AOE407" s="366"/>
      <c r="AOF407" s="366"/>
      <c r="AOG407" s="366"/>
      <c r="AOH407" s="366"/>
      <c r="AOI407" s="366"/>
      <c r="AOJ407" s="366"/>
      <c r="AOK407" s="366"/>
      <c r="AOL407" s="366"/>
      <c r="AOM407" s="366"/>
      <c r="AON407" s="366"/>
      <c r="AOO407" s="366"/>
      <c r="AOP407" s="366"/>
      <c r="AOQ407" s="366"/>
      <c r="AOR407" s="366"/>
      <c r="AOS407" s="366"/>
      <c r="AOT407" s="366"/>
      <c r="AOU407" s="366"/>
      <c r="AOV407" s="366"/>
      <c r="AOW407" s="366"/>
      <c r="AOX407" s="366"/>
      <c r="AOY407" s="366"/>
      <c r="AOZ407" s="366"/>
      <c r="APA407" s="366"/>
      <c r="APB407" s="366"/>
      <c r="APC407" s="366"/>
      <c r="APD407" s="366"/>
      <c r="APE407" s="366"/>
      <c r="APF407" s="366"/>
      <c r="APG407" s="366"/>
      <c r="APH407" s="366"/>
      <c r="API407" s="366"/>
      <c r="APJ407" s="366"/>
      <c r="APK407" s="366"/>
      <c r="APL407" s="366"/>
      <c r="APM407" s="366"/>
      <c r="APN407" s="366"/>
      <c r="APO407" s="366"/>
      <c r="APP407" s="366"/>
      <c r="APQ407" s="366"/>
      <c r="APR407" s="366"/>
      <c r="APS407" s="366"/>
      <c r="APT407" s="366"/>
      <c r="APU407" s="366"/>
      <c r="APV407" s="366"/>
      <c r="APW407" s="366"/>
      <c r="APX407" s="366"/>
      <c r="APY407" s="366"/>
      <c r="APZ407" s="366"/>
      <c r="AQA407" s="366"/>
      <c r="AQB407" s="366"/>
      <c r="AQC407" s="366"/>
      <c r="AQD407" s="366"/>
      <c r="AQE407" s="366"/>
      <c r="AQF407" s="366"/>
      <c r="AQG407" s="366"/>
      <c r="AQH407" s="366"/>
      <c r="AQI407" s="366"/>
      <c r="AQJ407" s="366"/>
      <c r="AQK407" s="366"/>
      <c r="AQL407" s="366"/>
      <c r="AQM407" s="366"/>
      <c r="AQN407" s="366"/>
      <c r="AQO407" s="366"/>
      <c r="AQP407" s="366"/>
      <c r="AQQ407" s="366"/>
      <c r="AQR407" s="366"/>
      <c r="AQS407" s="366"/>
      <c r="AQT407" s="366"/>
      <c r="AQU407" s="366"/>
      <c r="AQV407" s="366"/>
      <c r="AQW407" s="366"/>
      <c r="AQX407" s="366"/>
      <c r="AQY407" s="366"/>
      <c r="AQZ407" s="366"/>
      <c r="ARA407" s="366"/>
      <c r="ARB407" s="366"/>
      <c r="ARC407" s="366"/>
      <c r="ARD407" s="366"/>
      <c r="ARE407" s="366"/>
      <c r="ARF407" s="366"/>
      <c r="ARG407" s="366"/>
      <c r="ARH407" s="366"/>
      <c r="ARI407" s="366"/>
      <c r="ARJ407" s="366"/>
      <c r="ARK407" s="366"/>
      <c r="ARL407" s="366"/>
      <c r="ARM407" s="366"/>
      <c r="ARN407" s="366"/>
      <c r="ARO407" s="366"/>
      <c r="ARP407" s="366"/>
      <c r="ARQ407" s="366"/>
      <c r="ARR407" s="366"/>
      <c r="ARS407" s="366"/>
      <c r="ART407" s="366"/>
      <c r="ARU407" s="366"/>
      <c r="ARV407" s="366"/>
      <c r="ARW407" s="366"/>
      <c r="ARX407" s="366"/>
      <c r="ARY407" s="366"/>
      <c r="ARZ407" s="366"/>
      <c r="ASA407" s="366"/>
      <c r="ASB407" s="366"/>
      <c r="ASC407" s="366"/>
      <c r="ASD407" s="366"/>
      <c r="ASE407" s="366"/>
      <c r="ASF407" s="366"/>
      <c r="ASG407" s="366"/>
      <c r="ASH407" s="366"/>
      <c r="ASI407" s="366"/>
      <c r="ASJ407" s="366"/>
      <c r="ASK407" s="366"/>
      <c r="ASL407" s="366"/>
      <c r="ASM407" s="366"/>
      <c r="ASN407" s="366"/>
      <c r="ASO407" s="366"/>
      <c r="ASP407" s="366"/>
      <c r="ASQ407" s="366"/>
      <c r="ASR407" s="366"/>
      <c r="ASS407" s="366"/>
      <c r="AST407" s="366"/>
      <c r="ASU407" s="366"/>
      <c r="ASV407" s="366"/>
      <c r="ASW407" s="366"/>
      <c r="ASX407" s="366"/>
      <c r="ASY407" s="366"/>
      <c r="ASZ407" s="366"/>
      <c r="ATA407" s="366"/>
      <c r="ATB407" s="366"/>
      <c r="ATC407" s="366"/>
      <c r="ATD407" s="366"/>
      <c r="ATE407" s="366"/>
      <c r="ATF407" s="366"/>
      <c r="ATG407" s="366"/>
      <c r="ATH407" s="366"/>
      <c r="ATI407" s="366"/>
      <c r="ATJ407" s="366"/>
      <c r="ATK407" s="366"/>
      <c r="ATL407" s="366"/>
      <c r="ATM407" s="366"/>
      <c r="ATN407" s="366"/>
      <c r="ATO407" s="366"/>
      <c r="ATP407" s="366"/>
      <c r="ATQ407" s="366"/>
      <c r="ATR407" s="366"/>
      <c r="ATS407" s="366"/>
      <c r="ATT407" s="366"/>
      <c r="ATU407" s="366"/>
      <c r="ATV407" s="366"/>
      <c r="ATW407" s="366"/>
      <c r="ATX407" s="366"/>
      <c r="ATY407" s="366"/>
      <c r="ATZ407" s="366"/>
      <c r="AUA407" s="366"/>
      <c r="AUB407" s="366"/>
      <c r="AUC407" s="366"/>
      <c r="AUD407" s="366"/>
      <c r="AUE407" s="366"/>
      <c r="AUF407" s="366"/>
      <c r="AUG407" s="366"/>
      <c r="AUH407" s="366"/>
      <c r="AUI407" s="366"/>
      <c r="AUJ407" s="366"/>
      <c r="AUK407" s="366"/>
      <c r="AUL407" s="366"/>
      <c r="AUM407" s="366"/>
      <c r="AUN407" s="366"/>
      <c r="AUO407" s="366"/>
      <c r="AUP407" s="366"/>
      <c r="AUQ407" s="366"/>
      <c r="AUR407" s="366"/>
      <c r="AUS407" s="366"/>
      <c r="AUT407" s="366"/>
      <c r="AUU407" s="366"/>
      <c r="AUV407" s="366"/>
      <c r="AUW407" s="366"/>
      <c r="AUX407" s="366"/>
      <c r="AUY407" s="366"/>
      <c r="AUZ407" s="366"/>
      <c r="AVA407" s="366"/>
      <c r="AVB407" s="366"/>
      <c r="AVC407" s="366"/>
      <c r="AVD407" s="366"/>
      <c r="AVE407" s="366"/>
      <c r="AVF407" s="366"/>
      <c r="AVG407" s="366"/>
      <c r="AVH407" s="366"/>
      <c r="AVI407" s="366"/>
      <c r="AVJ407" s="366"/>
      <c r="AVK407" s="366"/>
      <c r="AVL407" s="366"/>
      <c r="AVM407" s="366"/>
      <c r="AVN407" s="366"/>
      <c r="AVO407" s="366"/>
      <c r="AVP407" s="366"/>
      <c r="AVQ407" s="366"/>
      <c r="AVR407" s="366"/>
      <c r="AVS407" s="366"/>
      <c r="AVT407" s="366"/>
      <c r="AVU407" s="366"/>
      <c r="AVV407" s="366"/>
      <c r="AVW407" s="366"/>
      <c r="AVX407" s="366"/>
      <c r="AVY407" s="366"/>
      <c r="AVZ407" s="366"/>
      <c r="AWA407" s="366"/>
      <c r="AWB407" s="366"/>
      <c r="AWC407" s="366"/>
      <c r="AWD407" s="366"/>
      <c r="AWE407" s="366"/>
      <c r="AWF407" s="366"/>
      <c r="AWG407" s="366"/>
      <c r="AWH407" s="366"/>
      <c r="AWI407" s="366"/>
      <c r="AWJ407" s="366"/>
      <c r="AWK407" s="366"/>
      <c r="AWL407" s="366"/>
      <c r="AWM407" s="366"/>
      <c r="AWN407" s="366"/>
      <c r="AWO407" s="366"/>
      <c r="AWP407" s="366"/>
      <c r="AWQ407" s="366"/>
      <c r="AWR407" s="366"/>
      <c r="AWS407" s="366"/>
      <c r="AWT407" s="366"/>
      <c r="AWU407" s="366"/>
      <c r="AWV407" s="366"/>
      <c r="AWW407" s="366"/>
      <c r="AWX407" s="366"/>
      <c r="AWY407" s="366"/>
      <c r="AWZ407" s="366"/>
      <c r="AXA407" s="366"/>
      <c r="AXB407" s="366"/>
      <c r="AXC407" s="366"/>
      <c r="AXD407" s="366"/>
      <c r="AXE407" s="366"/>
      <c r="AXF407" s="366"/>
      <c r="AXG407" s="366"/>
      <c r="AXH407" s="366"/>
      <c r="AXI407" s="366"/>
      <c r="AXJ407" s="366"/>
      <c r="AXK407" s="366"/>
      <c r="AXL407" s="366"/>
      <c r="AXM407" s="366"/>
      <c r="AXN407" s="366"/>
      <c r="AXO407" s="366"/>
      <c r="AXP407" s="366"/>
      <c r="AXQ407" s="366"/>
      <c r="AXR407" s="366"/>
      <c r="AXS407" s="366"/>
      <c r="AXT407" s="366"/>
      <c r="AXU407" s="366"/>
      <c r="AXV407" s="366"/>
      <c r="AXW407" s="366"/>
      <c r="AXX407" s="366"/>
      <c r="AXY407" s="366"/>
      <c r="AXZ407" s="366"/>
      <c r="AYA407" s="366"/>
      <c r="AYB407" s="366"/>
      <c r="AYC407" s="366"/>
      <c r="AYD407" s="366"/>
      <c r="AYE407" s="366"/>
      <c r="AYF407" s="366"/>
      <c r="AYG407" s="366"/>
      <c r="AYH407" s="366"/>
      <c r="AYI407" s="366"/>
      <c r="AYJ407" s="366"/>
      <c r="AYK407" s="366"/>
      <c r="AYL407" s="366"/>
      <c r="AYM407" s="366"/>
      <c r="AYN407" s="366"/>
      <c r="AYO407" s="366"/>
      <c r="AYP407" s="366"/>
      <c r="AYQ407" s="366"/>
      <c r="AYR407" s="366"/>
      <c r="AYS407" s="366"/>
      <c r="AYT407" s="366"/>
      <c r="AYU407" s="366"/>
      <c r="AYV407" s="366"/>
      <c r="AYW407" s="366"/>
      <c r="AYX407" s="366"/>
      <c r="AYY407" s="366"/>
      <c r="AYZ407" s="366"/>
      <c r="AZA407" s="366"/>
      <c r="AZB407" s="366"/>
      <c r="AZC407" s="366"/>
      <c r="AZD407" s="366"/>
      <c r="AZE407" s="366"/>
      <c r="AZF407" s="366"/>
      <c r="AZG407" s="366"/>
      <c r="AZH407" s="366"/>
      <c r="AZI407" s="366"/>
      <c r="AZJ407" s="366"/>
      <c r="AZK407" s="366"/>
      <c r="AZL407" s="366"/>
      <c r="AZM407" s="366"/>
      <c r="AZN407" s="366"/>
      <c r="AZO407" s="366"/>
      <c r="AZP407" s="366"/>
      <c r="AZQ407" s="366"/>
      <c r="AZR407" s="366"/>
      <c r="AZS407" s="366"/>
      <c r="AZT407" s="366"/>
      <c r="AZU407" s="366"/>
      <c r="AZV407" s="366"/>
      <c r="AZW407" s="366"/>
      <c r="AZX407" s="366"/>
      <c r="AZY407" s="366"/>
      <c r="AZZ407" s="366"/>
      <c r="BAA407" s="366"/>
      <c r="BAB407" s="366"/>
      <c r="BAC407" s="366"/>
      <c r="BAD407" s="366"/>
      <c r="BAE407" s="366"/>
      <c r="BAF407" s="366"/>
      <c r="BAG407" s="366"/>
      <c r="BAH407" s="366"/>
      <c r="BAI407" s="366"/>
      <c r="BAJ407" s="366"/>
      <c r="BAK407" s="366"/>
      <c r="BAL407" s="366"/>
      <c r="BAM407" s="366"/>
      <c r="BAN407" s="366"/>
      <c r="BAO407" s="366"/>
      <c r="BAP407" s="366"/>
      <c r="BAQ407" s="366"/>
      <c r="BAR407" s="366"/>
      <c r="BAS407" s="366"/>
      <c r="BAT407" s="366"/>
      <c r="BAU407" s="366"/>
      <c r="BAV407" s="366"/>
      <c r="BAW407" s="366"/>
      <c r="BAX407" s="366"/>
      <c r="BAY407" s="366"/>
      <c r="BAZ407" s="366"/>
      <c r="BBA407" s="366"/>
      <c r="BBB407" s="366"/>
      <c r="BBC407" s="366"/>
      <c r="BBD407" s="366"/>
      <c r="BBE407" s="366"/>
      <c r="BBF407" s="366"/>
      <c r="BBG407" s="366"/>
      <c r="BBH407" s="366"/>
      <c r="BBI407" s="366"/>
      <c r="BBJ407" s="366"/>
      <c r="BBK407" s="366"/>
      <c r="BBL407" s="366"/>
      <c r="BBM407" s="366"/>
      <c r="BBN407" s="366"/>
      <c r="BBO407" s="366"/>
      <c r="BBP407" s="366"/>
      <c r="BBQ407" s="366"/>
      <c r="BBR407" s="366"/>
      <c r="BBS407" s="366"/>
      <c r="BBT407" s="366"/>
      <c r="BBU407" s="366"/>
      <c r="BBV407" s="366"/>
      <c r="BBW407" s="366"/>
      <c r="BBX407" s="366"/>
      <c r="BBY407" s="366"/>
      <c r="BBZ407" s="366"/>
      <c r="BCA407" s="366"/>
      <c r="BCB407" s="366"/>
      <c r="BCC407" s="366"/>
      <c r="BCD407" s="366"/>
      <c r="BCE407" s="366"/>
      <c r="BCF407" s="366"/>
      <c r="BCG407" s="366"/>
      <c r="BCH407" s="366"/>
      <c r="BCI407" s="366"/>
      <c r="BCJ407" s="366"/>
      <c r="BCK407" s="366"/>
      <c r="BCL407" s="366"/>
      <c r="BCM407" s="366"/>
      <c r="BCN407" s="366"/>
      <c r="BCO407" s="366"/>
      <c r="BCP407" s="366"/>
      <c r="BCQ407" s="366"/>
      <c r="BCR407" s="366"/>
      <c r="BCS407" s="366"/>
      <c r="BCT407" s="366"/>
      <c r="BCU407" s="366"/>
      <c r="BCV407" s="366"/>
      <c r="BCW407" s="366"/>
      <c r="BCX407" s="366"/>
      <c r="BCY407" s="366"/>
      <c r="BCZ407" s="366"/>
      <c r="BDA407" s="366"/>
      <c r="BDB407" s="366"/>
      <c r="BDC407" s="366"/>
      <c r="BDD407" s="366"/>
      <c r="BDE407" s="366"/>
      <c r="BDF407" s="366"/>
      <c r="BDG407" s="366"/>
      <c r="BDH407" s="366"/>
      <c r="BDI407" s="366"/>
      <c r="BDJ407" s="366"/>
      <c r="BDK407" s="366"/>
      <c r="BDL407" s="366"/>
      <c r="BDM407" s="366"/>
      <c r="BDN407" s="366"/>
      <c r="BDO407" s="366"/>
      <c r="BDP407" s="366"/>
      <c r="BDQ407" s="366"/>
      <c r="BDR407" s="366"/>
      <c r="BDS407" s="366"/>
      <c r="BDT407" s="366"/>
      <c r="BDU407" s="366"/>
      <c r="BDV407" s="366"/>
      <c r="BDW407" s="366"/>
      <c r="BDX407" s="366"/>
      <c r="BDY407" s="366"/>
      <c r="BDZ407" s="366"/>
      <c r="BEA407" s="366"/>
      <c r="BEB407" s="366"/>
      <c r="BEC407" s="366"/>
      <c r="BED407" s="366"/>
      <c r="BEE407" s="366"/>
      <c r="BEF407" s="366"/>
      <c r="BEG407" s="366"/>
      <c r="BEH407" s="366"/>
      <c r="BEI407" s="366"/>
      <c r="BEJ407" s="366"/>
      <c r="BEK407" s="366"/>
      <c r="BEL407" s="366"/>
      <c r="BEM407" s="366"/>
      <c r="BEN407" s="366"/>
      <c r="BEO407" s="366"/>
      <c r="BEP407" s="366"/>
      <c r="BEQ407" s="366"/>
      <c r="BER407" s="366"/>
      <c r="BES407" s="366"/>
      <c r="BET407" s="366"/>
      <c r="BEU407" s="366"/>
      <c r="BEV407" s="366"/>
      <c r="BEW407" s="366"/>
      <c r="BEX407" s="366"/>
      <c r="BEY407" s="366"/>
      <c r="BEZ407" s="366"/>
      <c r="BFA407" s="366"/>
      <c r="BFB407" s="366"/>
      <c r="BFC407" s="366"/>
      <c r="BFD407" s="366"/>
      <c r="BFE407" s="366"/>
      <c r="BFF407" s="366"/>
      <c r="BFG407" s="366"/>
      <c r="BFH407" s="366"/>
      <c r="BFI407" s="366"/>
      <c r="BFJ407" s="366"/>
      <c r="BFK407" s="366"/>
      <c r="BFL407" s="366"/>
      <c r="BFM407" s="366"/>
      <c r="BFN407" s="366"/>
      <c r="BFO407" s="366"/>
      <c r="BFP407" s="366"/>
      <c r="BFQ407" s="366"/>
      <c r="BFR407" s="366"/>
      <c r="BFS407" s="366"/>
      <c r="BFT407" s="366"/>
      <c r="BFU407" s="366"/>
      <c r="BFV407" s="366"/>
      <c r="BFW407" s="366"/>
      <c r="BFX407" s="366"/>
      <c r="BFY407" s="366"/>
      <c r="BFZ407" s="366"/>
      <c r="BGA407" s="366"/>
      <c r="BGB407" s="366"/>
      <c r="BGC407" s="366"/>
      <c r="BGD407" s="366"/>
      <c r="BGE407" s="366"/>
      <c r="BGF407" s="366"/>
      <c r="BGG407" s="366"/>
      <c r="BGH407" s="366"/>
      <c r="BGI407" s="366"/>
      <c r="BGJ407" s="366"/>
      <c r="BGK407" s="366"/>
      <c r="BGL407" s="366"/>
      <c r="BGM407" s="366"/>
      <c r="BGN407" s="366"/>
      <c r="BGO407" s="366"/>
      <c r="BGP407" s="366"/>
      <c r="BGQ407" s="366"/>
      <c r="BGR407" s="366"/>
      <c r="BGS407" s="366"/>
      <c r="BGT407" s="366"/>
      <c r="BGU407" s="366"/>
      <c r="BGV407" s="366"/>
      <c r="BGW407" s="366"/>
      <c r="BGX407" s="366"/>
      <c r="BGY407" s="366"/>
      <c r="BGZ407" s="366"/>
      <c r="BHA407" s="366"/>
      <c r="BHB407" s="366"/>
      <c r="BHC407" s="366"/>
      <c r="BHD407" s="366"/>
      <c r="BHE407" s="366"/>
      <c r="BHF407" s="366"/>
      <c r="BHG407" s="366"/>
      <c r="BHH407" s="366"/>
      <c r="BHI407" s="366"/>
      <c r="BHJ407" s="366"/>
      <c r="BHK407" s="366"/>
      <c r="BHL407" s="366"/>
      <c r="BHM407" s="366"/>
      <c r="BHN407" s="366"/>
      <c r="BHO407" s="366"/>
      <c r="BHP407" s="366"/>
      <c r="BHQ407" s="366"/>
      <c r="BHR407" s="366"/>
      <c r="BHS407" s="366"/>
      <c r="BHT407" s="366"/>
      <c r="BHU407" s="366"/>
      <c r="BHV407" s="366"/>
      <c r="BHW407" s="366"/>
      <c r="BHX407" s="366"/>
      <c r="BHY407" s="366"/>
      <c r="BHZ407" s="366"/>
      <c r="BIA407" s="366"/>
      <c r="BIB407" s="366"/>
      <c r="BIC407" s="366"/>
      <c r="BID407" s="366"/>
      <c r="BIE407" s="366"/>
      <c r="BIF407" s="366"/>
      <c r="BIG407" s="366"/>
      <c r="BIH407" s="366"/>
      <c r="BII407" s="366"/>
      <c r="BIJ407" s="366"/>
      <c r="BIK407" s="366"/>
      <c r="BIL407" s="366"/>
      <c r="BIM407" s="366"/>
      <c r="BIN407" s="366"/>
      <c r="BIO407" s="366"/>
      <c r="BIP407" s="366"/>
      <c r="BIQ407" s="366"/>
      <c r="BIR407" s="366"/>
      <c r="BIS407" s="366"/>
      <c r="BIT407" s="366"/>
      <c r="BIU407" s="366"/>
      <c r="BIV407" s="366"/>
      <c r="BIW407" s="366"/>
      <c r="BIX407" s="366"/>
      <c r="BIY407" s="366"/>
      <c r="BIZ407" s="366"/>
      <c r="BJA407" s="366"/>
      <c r="BJB407" s="366"/>
      <c r="BJC407" s="366"/>
      <c r="BJD407" s="366"/>
      <c r="BJE407" s="366"/>
      <c r="BJF407" s="366"/>
      <c r="BJG407" s="366"/>
      <c r="BJH407" s="366"/>
      <c r="BJI407" s="366"/>
      <c r="BJJ407" s="366"/>
      <c r="BJK407" s="366"/>
      <c r="BJL407" s="366"/>
      <c r="BJM407" s="366"/>
      <c r="BJN407" s="366"/>
      <c r="BJO407" s="366"/>
      <c r="BJP407" s="366"/>
      <c r="BJQ407" s="366"/>
      <c r="BJR407" s="366"/>
      <c r="BJS407" s="366"/>
      <c r="BJT407" s="366"/>
      <c r="BJU407" s="366"/>
      <c r="BJV407" s="366"/>
      <c r="BJW407" s="366"/>
      <c r="BJX407" s="366"/>
      <c r="BJY407" s="366"/>
      <c r="BJZ407" s="366"/>
      <c r="BKA407" s="366"/>
      <c r="BKB407" s="366"/>
      <c r="BKC407" s="366"/>
      <c r="BKD407" s="366"/>
      <c r="BKE407" s="366"/>
      <c r="BKF407" s="366"/>
      <c r="BKG407" s="366"/>
      <c r="BKH407" s="366"/>
      <c r="BKI407" s="366"/>
      <c r="BKJ407" s="366"/>
      <c r="BKK407" s="366"/>
      <c r="BKL407" s="366"/>
      <c r="BKM407" s="366"/>
      <c r="BKN407" s="366"/>
      <c r="BKO407" s="366"/>
      <c r="BKP407" s="366"/>
      <c r="BKQ407" s="366"/>
      <c r="BKR407" s="366"/>
      <c r="BKS407" s="366"/>
      <c r="BKT407" s="366"/>
      <c r="BKU407" s="366"/>
      <c r="BKV407" s="366"/>
      <c r="BKW407" s="366"/>
      <c r="BKX407" s="366"/>
      <c r="BKY407" s="366"/>
      <c r="BKZ407" s="366"/>
      <c r="BLA407" s="366"/>
      <c r="BLB407" s="366"/>
      <c r="BLC407" s="366"/>
      <c r="BLD407" s="366"/>
      <c r="BLE407" s="366"/>
      <c r="BLF407" s="366"/>
      <c r="BLG407" s="366"/>
      <c r="BLH407" s="366"/>
      <c r="BLI407" s="366"/>
      <c r="BLJ407" s="366"/>
      <c r="BLK407" s="366"/>
      <c r="BLL407" s="366"/>
      <c r="BLM407" s="366"/>
      <c r="BLN407" s="366"/>
      <c r="BLO407" s="366"/>
      <c r="BLP407" s="366"/>
      <c r="BLQ407" s="366"/>
      <c r="BLR407" s="366"/>
      <c r="BLS407" s="366"/>
      <c r="BLT407" s="366"/>
      <c r="BLU407" s="366"/>
      <c r="BLV407" s="366"/>
      <c r="BLW407" s="366"/>
      <c r="BLX407" s="366"/>
      <c r="BLY407" s="366"/>
      <c r="BLZ407" s="366"/>
      <c r="BMA407" s="366"/>
      <c r="BMB407" s="366"/>
      <c r="BMC407" s="366"/>
      <c r="BMD407" s="366"/>
      <c r="BME407" s="366"/>
      <c r="BMF407" s="366"/>
      <c r="BMG407" s="366"/>
      <c r="BMH407" s="366"/>
      <c r="BMI407" s="366"/>
      <c r="BMJ407" s="366"/>
      <c r="BMK407" s="366"/>
      <c r="BML407" s="366"/>
      <c r="BMM407" s="366"/>
      <c r="BMN407" s="366"/>
      <c r="BMO407" s="366"/>
      <c r="BMP407" s="366"/>
      <c r="BMQ407" s="366"/>
      <c r="BMR407" s="366"/>
      <c r="BMS407" s="366"/>
      <c r="BMT407" s="366"/>
      <c r="BMU407" s="366"/>
      <c r="BMV407" s="366"/>
      <c r="BMW407" s="366"/>
      <c r="BMX407" s="366"/>
      <c r="BMY407" s="366"/>
      <c r="BMZ407" s="366"/>
      <c r="BNA407" s="366"/>
      <c r="BNB407" s="366"/>
      <c r="BNC407" s="366"/>
      <c r="BND407" s="366"/>
      <c r="BNE407" s="366"/>
      <c r="BNF407" s="366"/>
      <c r="BNG407" s="366"/>
      <c r="BNH407" s="366"/>
      <c r="BNI407" s="366"/>
      <c r="BNJ407" s="366"/>
      <c r="BNK407" s="366"/>
      <c r="BNL407" s="366"/>
      <c r="BNM407" s="366"/>
      <c r="BNN407" s="366"/>
      <c r="BNO407" s="366"/>
      <c r="BNP407" s="366"/>
      <c r="BNQ407" s="366"/>
      <c r="BNR407" s="366"/>
      <c r="BNS407" s="366"/>
      <c r="BNT407" s="366"/>
      <c r="BNU407" s="366"/>
      <c r="BNV407" s="366"/>
      <c r="BNW407" s="366"/>
      <c r="BNX407" s="366"/>
      <c r="BNY407" s="366"/>
      <c r="BNZ407" s="366"/>
      <c r="BOA407" s="366"/>
      <c r="BOB407" s="366"/>
      <c r="BOC407" s="366"/>
      <c r="BOD407" s="366"/>
      <c r="BOE407" s="366"/>
      <c r="BOF407" s="366"/>
      <c r="BOG407" s="366"/>
      <c r="BOH407" s="366"/>
      <c r="BOI407" s="366"/>
      <c r="BOJ407" s="366"/>
      <c r="BOK407" s="366"/>
      <c r="BOL407" s="366"/>
      <c r="BOM407" s="366"/>
      <c r="BON407" s="366"/>
      <c r="BOO407" s="366"/>
      <c r="BOP407" s="366"/>
      <c r="BOQ407" s="366"/>
      <c r="BOR407" s="366"/>
      <c r="BOS407" s="366"/>
      <c r="BOT407" s="366"/>
      <c r="BOU407" s="366"/>
      <c r="BOV407" s="366"/>
      <c r="BOW407" s="366"/>
      <c r="BOX407" s="366"/>
      <c r="BOY407" s="366"/>
      <c r="BOZ407" s="366"/>
      <c r="BPA407" s="366"/>
      <c r="BPB407" s="366"/>
      <c r="BPC407" s="366"/>
      <c r="BPD407" s="366"/>
      <c r="BPE407" s="366"/>
      <c r="BPF407" s="366"/>
      <c r="BPG407" s="366"/>
      <c r="BPH407" s="366"/>
      <c r="BPI407" s="366"/>
      <c r="BPJ407" s="366"/>
      <c r="BPK407" s="366"/>
      <c r="BPL407" s="366"/>
      <c r="BPM407" s="366"/>
      <c r="BPN407" s="366"/>
      <c r="BPO407" s="366"/>
      <c r="BPP407" s="366"/>
      <c r="BPQ407" s="366"/>
      <c r="BPR407" s="366"/>
      <c r="BPS407" s="366"/>
      <c r="BPT407" s="366"/>
      <c r="BPU407" s="366"/>
      <c r="BPV407" s="366"/>
      <c r="BPW407" s="366"/>
      <c r="BPX407" s="366"/>
      <c r="BPY407" s="366"/>
      <c r="BPZ407" s="366"/>
      <c r="BQA407" s="366"/>
      <c r="BQB407" s="366"/>
      <c r="BQC407" s="366"/>
      <c r="BQD407" s="366"/>
      <c r="BQE407" s="366"/>
      <c r="BQF407" s="366"/>
      <c r="BQG407" s="366"/>
      <c r="BQH407" s="366"/>
      <c r="BQI407" s="366"/>
      <c r="BQJ407" s="366"/>
      <c r="BQK407" s="366"/>
      <c r="BQL407" s="366"/>
      <c r="BQM407" s="366"/>
      <c r="BQN407" s="366"/>
      <c r="BQO407" s="366"/>
      <c r="BQP407" s="366"/>
      <c r="BQQ407" s="366"/>
      <c r="BQR407" s="366"/>
      <c r="BQS407" s="366"/>
      <c r="BQT407" s="366"/>
      <c r="BQU407" s="366"/>
      <c r="BQV407" s="366"/>
      <c r="BQW407" s="366"/>
      <c r="BQX407" s="366"/>
      <c r="BQY407" s="366"/>
      <c r="BQZ407" s="366"/>
      <c r="BRA407" s="366"/>
      <c r="BRB407" s="366"/>
      <c r="BRC407" s="366"/>
      <c r="BRD407" s="366"/>
      <c r="BRE407" s="366"/>
      <c r="BRF407" s="366"/>
      <c r="BRG407" s="366"/>
      <c r="BRH407" s="366"/>
      <c r="BRI407" s="366"/>
      <c r="BRJ407" s="366"/>
      <c r="BRK407" s="366"/>
      <c r="BRL407" s="366"/>
      <c r="BRM407" s="366"/>
      <c r="BRN407" s="366"/>
      <c r="BRO407" s="366"/>
      <c r="BRP407" s="366"/>
      <c r="BRQ407" s="366"/>
      <c r="BRR407" s="366"/>
      <c r="BRS407" s="366"/>
      <c r="BRT407" s="366"/>
      <c r="BRU407" s="366"/>
      <c r="BRV407" s="366"/>
      <c r="BRW407" s="366"/>
      <c r="BRX407" s="366"/>
      <c r="BRY407" s="366"/>
      <c r="BRZ407" s="366"/>
      <c r="BSA407" s="366"/>
      <c r="BSB407" s="366"/>
      <c r="BSC407" s="366"/>
      <c r="BSD407" s="366"/>
      <c r="BSE407" s="366"/>
      <c r="BSF407" s="366"/>
      <c r="BSG407" s="366"/>
      <c r="BSH407" s="366"/>
      <c r="BSI407" s="366"/>
      <c r="BSJ407" s="366"/>
      <c r="BSK407" s="366"/>
      <c r="BSL407" s="366"/>
      <c r="BSM407" s="366"/>
      <c r="BSN407" s="366"/>
      <c r="BSO407" s="366"/>
      <c r="BSP407" s="366"/>
      <c r="BSQ407" s="366"/>
      <c r="BSR407" s="366"/>
      <c r="BSS407" s="366"/>
      <c r="BST407" s="366"/>
      <c r="BSU407" s="366"/>
      <c r="BSV407" s="366"/>
      <c r="BSW407" s="366"/>
      <c r="BSX407" s="366"/>
      <c r="BSY407" s="366"/>
      <c r="BSZ407" s="366"/>
      <c r="BTA407" s="366"/>
      <c r="BTB407" s="366"/>
      <c r="BTC407" s="366"/>
      <c r="BTD407" s="366"/>
      <c r="BTE407" s="366"/>
      <c r="BTF407" s="366"/>
      <c r="BTG407" s="366"/>
      <c r="BTH407" s="366"/>
      <c r="BTI407" s="366"/>
      <c r="BTJ407" s="366"/>
      <c r="BTK407" s="366"/>
      <c r="BTL407" s="366"/>
      <c r="BTM407" s="366"/>
      <c r="BTN407" s="366"/>
      <c r="BTO407" s="366"/>
      <c r="BTP407" s="366"/>
      <c r="BTQ407" s="366"/>
      <c r="BTR407" s="366"/>
      <c r="BTS407" s="366"/>
      <c r="BTT407" s="366"/>
      <c r="BTU407" s="366"/>
      <c r="BTV407" s="366"/>
      <c r="BTW407" s="366"/>
      <c r="BTX407" s="366"/>
      <c r="BTY407" s="366"/>
      <c r="BTZ407" s="366"/>
      <c r="BUA407" s="366"/>
      <c r="BUB407" s="366"/>
      <c r="BUC407" s="366"/>
      <c r="BUD407" s="366"/>
      <c r="BUE407" s="366"/>
      <c r="BUF407" s="366"/>
      <c r="BUG407" s="366"/>
      <c r="BUH407" s="366"/>
      <c r="BUI407" s="366"/>
      <c r="BUJ407" s="366"/>
      <c r="BUK407" s="366"/>
      <c r="BUL407" s="366"/>
      <c r="BUM407" s="366"/>
      <c r="BUN407" s="366"/>
      <c r="BUO407" s="366"/>
      <c r="BUP407" s="366"/>
      <c r="BUQ407" s="366"/>
      <c r="BUR407" s="366"/>
      <c r="BUS407" s="366"/>
      <c r="BUT407" s="366"/>
      <c r="BUU407" s="366"/>
      <c r="BUV407" s="366"/>
      <c r="BUW407" s="366"/>
      <c r="BUX407" s="366"/>
      <c r="BUY407" s="366"/>
      <c r="BUZ407" s="366"/>
      <c r="BVA407" s="366"/>
      <c r="BVB407" s="366"/>
      <c r="BVC407" s="366"/>
      <c r="BVD407" s="366"/>
      <c r="BVE407" s="366"/>
      <c r="BVF407" s="366"/>
      <c r="BVG407" s="366"/>
      <c r="BVH407" s="366"/>
      <c r="BVI407" s="366"/>
      <c r="BVJ407" s="366"/>
      <c r="BVK407" s="366"/>
      <c r="BVL407" s="366"/>
      <c r="BVM407" s="366"/>
      <c r="BVN407" s="366"/>
      <c r="BVO407" s="366"/>
      <c r="BVP407" s="366"/>
      <c r="BVQ407" s="366"/>
      <c r="BVR407" s="366"/>
      <c r="BVS407" s="366"/>
      <c r="BVT407" s="366"/>
      <c r="BVU407" s="366"/>
      <c r="BVV407" s="366"/>
      <c r="BVW407" s="366"/>
      <c r="BVX407" s="366"/>
      <c r="BVY407" s="366"/>
      <c r="BVZ407" s="366"/>
      <c r="BWA407" s="366"/>
      <c r="BWB407" s="366"/>
      <c r="BWC407" s="366"/>
      <c r="BWD407" s="366"/>
      <c r="BWE407" s="366"/>
      <c r="BWF407" s="366"/>
      <c r="BWG407" s="366"/>
      <c r="BWH407" s="366"/>
      <c r="BWI407" s="366"/>
      <c r="BWJ407" s="366"/>
      <c r="BWK407" s="366"/>
      <c r="BWL407" s="366"/>
      <c r="BWM407" s="366"/>
      <c r="BWN407" s="366"/>
      <c r="BWO407" s="366"/>
      <c r="BWP407" s="366"/>
      <c r="BWQ407" s="366"/>
      <c r="BWR407" s="366"/>
      <c r="BWS407" s="366"/>
      <c r="BWT407" s="366"/>
      <c r="BWU407" s="366"/>
      <c r="BWV407" s="366"/>
      <c r="BWW407" s="366"/>
      <c r="BWX407" s="366"/>
      <c r="BWY407" s="366"/>
      <c r="BWZ407" s="366"/>
      <c r="BXA407" s="366"/>
      <c r="BXB407" s="366"/>
      <c r="BXC407" s="366"/>
      <c r="BXD407" s="366"/>
      <c r="BXE407" s="366"/>
      <c r="BXF407" s="366"/>
      <c r="BXG407" s="366"/>
      <c r="BXH407" s="366"/>
      <c r="BXI407" s="366"/>
      <c r="BXJ407" s="366"/>
      <c r="BXK407" s="366"/>
      <c r="BXL407" s="366"/>
      <c r="BXM407" s="366"/>
      <c r="BXN407" s="366"/>
      <c r="BXO407" s="366"/>
      <c r="BXP407" s="366"/>
      <c r="BXQ407" s="366"/>
      <c r="BXR407" s="366"/>
      <c r="BXS407" s="366"/>
      <c r="BXT407" s="366"/>
      <c r="BXU407" s="366"/>
      <c r="BXV407" s="366"/>
      <c r="BXW407" s="366"/>
      <c r="BXX407" s="366"/>
      <c r="BXY407" s="366"/>
      <c r="BXZ407" s="366"/>
      <c r="BYA407" s="366"/>
      <c r="BYB407" s="366"/>
      <c r="BYC407" s="366"/>
      <c r="BYD407" s="366"/>
      <c r="BYE407" s="366"/>
      <c r="BYF407" s="366"/>
      <c r="BYG407" s="366"/>
      <c r="BYH407" s="366"/>
      <c r="BYI407" s="366"/>
      <c r="BYJ407" s="366"/>
      <c r="BYK407" s="366"/>
      <c r="BYL407" s="366"/>
      <c r="BYM407" s="366"/>
      <c r="BYN407" s="366"/>
      <c r="BYO407" s="366"/>
      <c r="BYP407" s="366"/>
      <c r="BYQ407" s="366"/>
      <c r="BYR407" s="366"/>
      <c r="BYS407" s="366"/>
      <c r="BYT407" s="366"/>
      <c r="BYU407" s="366"/>
      <c r="BYV407" s="366"/>
      <c r="BYW407" s="366"/>
      <c r="BYX407" s="366"/>
      <c r="BYY407" s="366"/>
      <c r="BYZ407" s="366"/>
      <c r="BZA407" s="366"/>
      <c r="BZB407" s="366"/>
      <c r="BZC407" s="366"/>
      <c r="BZD407" s="366"/>
      <c r="BZE407" s="366"/>
      <c r="BZF407" s="366"/>
      <c r="BZG407" s="366"/>
      <c r="BZH407" s="366"/>
      <c r="BZI407" s="366"/>
      <c r="BZJ407" s="366"/>
      <c r="BZK407" s="366"/>
      <c r="BZL407" s="366"/>
      <c r="BZM407" s="366"/>
      <c r="BZN407" s="366"/>
      <c r="BZO407" s="366"/>
      <c r="BZP407" s="366"/>
      <c r="BZQ407" s="366"/>
      <c r="BZR407" s="366"/>
      <c r="BZS407" s="366"/>
      <c r="BZT407" s="366"/>
      <c r="BZU407" s="366"/>
      <c r="BZV407" s="366"/>
      <c r="BZW407" s="366"/>
      <c r="BZX407" s="366"/>
      <c r="BZY407" s="366"/>
      <c r="BZZ407" s="366"/>
      <c r="CAA407" s="366"/>
      <c r="CAB407" s="366"/>
      <c r="CAC407" s="366"/>
      <c r="CAD407" s="366"/>
      <c r="CAE407" s="366"/>
      <c r="CAF407" s="366"/>
      <c r="CAG407" s="366"/>
      <c r="CAH407" s="366"/>
      <c r="CAI407" s="366"/>
      <c r="CAJ407" s="366"/>
      <c r="CAK407" s="366"/>
      <c r="CAL407" s="366"/>
      <c r="CAM407" s="366"/>
      <c r="CAN407" s="366"/>
      <c r="CAO407" s="366"/>
      <c r="CAP407" s="366"/>
      <c r="CAQ407" s="366"/>
      <c r="CAR407" s="366"/>
      <c r="CAS407" s="366"/>
      <c r="CAT407" s="366"/>
      <c r="CAU407" s="366"/>
      <c r="CAV407" s="366"/>
      <c r="CAW407" s="366"/>
      <c r="CAX407" s="366"/>
      <c r="CAY407" s="366"/>
      <c r="CAZ407" s="366"/>
      <c r="CBA407" s="366"/>
      <c r="CBB407" s="366"/>
      <c r="CBC407" s="366"/>
      <c r="CBD407" s="366"/>
      <c r="CBE407" s="366"/>
      <c r="CBF407" s="366"/>
      <c r="CBG407" s="366"/>
      <c r="CBH407" s="366"/>
      <c r="CBI407" s="366"/>
      <c r="CBJ407" s="366"/>
      <c r="CBK407" s="366"/>
      <c r="CBL407" s="366"/>
      <c r="CBM407" s="366"/>
      <c r="CBN407" s="366"/>
      <c r="CBO407" s="366"/>
      <c r="CBP407" s="366"/>
      <c r="CBQ407" s="366"/>
      <c r="CBR407" s="366"/>
      <c r="CBS407" s="366"/>
      <c r="CBT407" s="366"/>
      <c r="CBU407" s="366"/>
      <c r="CBV407" s="366"/>
      <c r="CBW407" s="366"/>
      <c r="CBX407" s="366"/>
      <c r="CBY407" s="366"/>
      <c r="CBZ407" s="366"/>
      <c r="CCA407" s="366"/>
      <c r="CCB407" s="366"/>
      <c r="CCC407" s="366"/>
      <c r="CCD407" s="366"/>
      <c r="CCE407" s="366"/>
      <c r="CCF407" s="366"/>
      <c r="CCG407" s="366"/>
      <c r="CCH407" s="366"/>
      <c r="CCI407" s="366"/>
      <c r="CCJ407" s="366"/>
      <c r="CCK407" s="366"/>
      <c r="CCL407" s="366"/>
      <c r="CCM407" s="366"/>
      <c r="CCN407" s="366"/>
      <c r="CCO407" s="366"/>
      <c r="CCP407" s="366"/>
      <c r="CCQ407" s="366"/>
      <c r="CCR407" s="366"/>
      <c r="CCS407" s="366"/>
      <c r="CCT407" s="366"/>
      <c r="CCU407" s="366"/>
      <c r="CCV407" s="366"/>
      <c r="CCW407" s="366"/>
      <c r="CCX407" s="366"/>
      <c r="CCY407" s="366"/>
      <c r="CCZ407" s="366"/>
      <c r="CDA407" s="366"/>
      <c r="CDB407" s="366"/>
      <c r="CDC407" s="366"/>
      <c r="CDD407" s="366"/>
      <c r="CDE407" s="366"/>
      <c r="CDF407" s="366"/>
      <c r="CDG407" s="366"/>
      <c r="CDH407" s="366"/>
      <c r="CDI407" s="366"/>
      <c r="CDJ407" s="366"/>
      <c r="CDK407" s="366"/>
      <c r="CDL407" s="366"/>
      <c r="CDM407" s="366"/>
      <c r="CDN407" s="366"/>
      <c r="CDO407" s="366"/>
      <c r="CDP407" s="366"/>
      <c r="CDQ407" s="366"/>
      <c r="CDR407" s="366"/>
      <c r="CDS407" s="366"/>
      <c r="CDT407" s="366"/>
      <c r="CDU407" s="366"/>
      <c r="CDV407" s="366"/>
      <c r="CDW407" s="366"/>
      <c r="CDX407" s="366"/>
      <c r="CDY407" s="366"/>
      <c r="CDZ407" s="366"/>
      <c r="CEA407" s="366"/>
      <c r="CEB407" s="366"/>
      <c r="CEC407" s="366"/>
      <c r="CED407" s="366"/>
      <c r="CEE407" s="366"/>
      <c r="CEF407" s="366"/>
      <c r="CEG407" s="366"/>
      <c r="CEH407" s="366"/>
      <c r="CEI407" s="366"/>
      <c r="CEJ407" s="366"/>
      <c r="CEK407" s="366"/>
      <c r="CEL407" s="366"/>
      <c r="CEM407" s="366"/>
      <c r="CEN407" s="366"/>
      <c r="CEO407" s="366"/>
      <c r="CEP407" s="366"/>
      <c r="CEQ407" s="366"/>
      <c r="CER407" s="366"/>
      <c r="CES407" s="366"/>
      <c r="CET407" s="366"/>
      <c r="CEU407" s="366"/>
      <c r="CEV407" s="366"/>
      <c r="CEW407" s="366"/>
      <c r="CEX407" s="366"/>
      <c r="CEY407" s="366"/>
      <c r="CEZ407" s="366"/>
      <c r="CFA407" s="366"/>
      <c r="CFB407" s="366"/>
      <c r="CFC407" s="366"/>
      <c r="CFD407" s="366"/>
      <c r="CFE407" s="366"/>
      <c r="CFF407" s="366"/>
      <c r="CFG407" s="366"/>
      <c r="CFH407" s="366"/>
      <c r="CFI407" s="366"/>
      <c r="CFJ407" s="366"/>
      <c r="CFK407" s="366"/>
      <c r="CFL407" s="366"/>
      <c r="CFM407" s="366"/>
      <c r="CFN407" s="366"/>
      <c r="CFO407" s="366"/>
      <c r="CFP407" s="366"/>
      <c r="CFQ407" s="366"/>
      <c r="CFR407" s="366"/>
      <c r="CFS407" s="366"/>
      <c r="CFT407" s="366"/>
      <c r="CFU407" s="366"/>
      <c r="CFV407" s="366"/>
      <c r="CFW407" s="366"/>
      <c r="CFX407" s="366"/>
      <c r="CFY407" s="366"/>
      <c r="CFZ407" s="366"/>
      <c r="CGA407" s="366"/>
      <c r="CGB407" s="366"/>
      <c r="CGC407" s="366"/>
      <c r="CGD407" s="366"/>
      <c r="CGE407" s="366"/>
      <c r="CGF407" s="366"/>
      <c r="CGG407" s="366"/>
      <c r="CGH407" s="366"/>
      <c r="CGI407" s="366"/>
      <c r="CGJ407" s="366"/>
      <c r="CGK407" s="366"/>
      <c r="CGL407" s="366"/>
      <c r="CGM407" s="366"/>
      <c r="CGN407" s="366"/>
      <c r="CGO407" s="366"/>
      <c r="CGP407" s="366"/>
      <c r="CGQ407" s="366"/>
      <c r="CGR407" s="366"/>
      <c r="CGS407" s="366"/>
      <c r="CGT407" s="366"/>
      <c r="CGU407" s="366"/>
      <c r="CGV407" s="366"/>
      <c r="CGW407" s="366"/>
      <c r="CGX407" s="366"/>
      <c r="CGY407" s="366"/>
      <c r="CGZ407" s="366"/>
      <c r="CHA407" s="366"/>
      <c r="CHB407" s="366"/>
      <c r="CHC407" s="366"/>
      <c r="CHD407" s="366"/>
      <c r="CHE407" s="366"/>
      <c r="CHF407" s="366"/>
      <c r="CHG407" s="366"/>
      <c r="CHH407" s="366"/>
      <c r="CHI407" s="366"/>
      <c r="CHJ407" s="366"/>
      <c r="CHK407" s="366"/>
      <c r="CHL407" s="366"/>
      <c r="CHM407" s="366"/>
      <c r="CHN407" s="366"/>
      <c r="CHO407" s="366"/>
      <c r="CHP407" s="366"/>
      <c r="CHQ407" s="366"/>
      <c r="CHR407" s="366"/>
      <c r="CHS407" s="366"/>
      <c r="CHT407" s="366"/>
      <c r="CHU407" s="366"/>
      <c r="CHV407" s="366"/>
      <c r="CHW407" s="366"/>
      <c r="CHX407" s="366"/>
      <c r="CHY407" s="366"/>
      <c r="CHZ407" s="366"/>
      <c r="CIA407" s="366"/>
      <c r="CIB407" s="366"/>
      <c r="CIC407" s="366"/>
      <c r="CID407" s="366"/>
      <c r="CIE407" s="366"/>
      <c r="CIF407" s="366"/>
      <c r="CIG407" s="366"/>
      <c r="CIH407" s="366"/>
      <c r="CII407" s="366"/>
      <c r="CIJ407" s="366"/>
      <c r="CIK407" s="366"/>
      <c r="CIL407" s="366"/>
      <c r="CIM407" s="366"/>
      <c r="CIN407" s="366"/>
      <c r="CIO407" s="366"/>
      <c r="CIP407" s="366"/>
      <c r="CIQ407" s="366"/>
      <c r="CIR407" s="366"/>
      <c r="CIS407" s="366"/>
      <c r="CIT407" s="366"/>
      <c r="CIU407" s="366"/>
      <c r="CIV407" s="366"/>
      <c r="CIW407" s="366"/>
      <c r="CIX407" s="366"/>
      <c r="CIY407" s="366"/>
      <c r="CIZ407" s="366"/>
      <c r="CJA407" s="366"/>
      <c r="CJB407" s="366"/>
      <c r="CJC407" s="366"/>
      <c r="CJD407" s="366"/>
      <c r="CJE407" s="366"/>
      <c r="CJF407" s="366"/>
      <c r="CJG407" s="366"/>
      <c r="CJH407" s="366"/>
      <c r="CJI407" s="366"/>
      <c r="CJJ407" s="366"/>
      <c r="CJK407" s="366"/>
      <c r="CJL407" s="366"/>
      <c r="CJM407" s="366"/>
      <c r="CJN407" s="366"/>
      <c r="CJO407" s="366"/>
      <c r="CJP407" s="366"/>
      <c r="CJQ407" s="366"/>
      <c r="CJR407" s="366"/>
      <c r="CJS407" s="366"/>
      <c r="CJT407" s="366"/>
      <c r="CJU407" s="366"/>
      <c r="CJV407" s="366"/>
      <c r="CJW407" s="366"/>
      <c r="CJX407" s="366"/>
      <c r="CJY407" s="366"/>
      <c r="CJZ407" s="366"/>
      <c r="CKA407" s="366"/>
      <c r="CKB407" s="366"/>
      <c r="CKC407" s="366"/>
      <c r="CKD407" s="366"/>
      <c r="CKE407" s="366"/>
      <c r="CKF407" s="366"/>
      <c r="CKG407" s="366"/>
      <c r="CKH407" s="366"/>
      <c r="CKI407" s="366"/>
      <c r="CKJ407" s="366"/>
      <c r="CKK407" s="366"/>
      <c r="CKL407" s="366"/>
      <c r="CKM407" s="366"/>
      <c r="CKN407" s="366"/>
      <c r="CKO407" s="366"/>
      <c r="CKP407" s="366"/>
      <c r="CKQ407" s="366"/>
      <c r="CKR407" s="366"/>
      <c r="CKS407" s="366"/>
      <c r="CKT407" s="366"/>
      <c r="CKU407" s="366"/>
      <c r="CKV407" s="366"/>
      <c r="CKW407" s="366"/>
      <c r="CKX407" s="366"/>
      <c r="CKY407" s="366"/>
      <c r="CKZ407" s="366"/>
      <c r="CLA407" s="366"/>
      <c r="CLB407" s="366"/>
      <c r="CLC407" s="366"/>
      <c r="CLD407" s="366"/>
      <c r="CLE407" s="366"/>
      <c r="CLF407" s="366"/>
      <c r="CLG407" s="366"/>
      <c r="CLH407" s="366"/>
      <c r="CLI407" s="366"/>
      <c r="CLJ407" s="366"/>
      <c r="CLK407" s="366"/>
      <c r="CLL407" s="366"/>
      <c r="CLM407" s="366"/>
      <c r="CLN407" s="366"/>
      <c r="CLO407" s="366"/>
      <c r="CLP407" s="366"/>
      <c r="CLQ407" s="366"/>
      <c r="CLR407" s="366"/>
      <c r="CLS407" s="366"/>
      <c r="CLT407" s="366"/>
      <c r="CLU407" s="366"/>
      <c r="CLV407" s="366"/>
      <c r="CLW407" s="366"/>
      <c r="CLX407" s="366"/>
      <c r="CLY407" s="366"/>
      <c r="CLZ407" s="366"/>
      <c r="CMA407" s="366"/>
      <c r="CMB407" s="366"/>
      <c r="CMC407" s="366"/>
      <c r="CMD407" s="366"/>
      <c r="CME407" s="366"/>
      <c r="CMF407" s="366"/>
      <c r="CMG407" s="366"/>
      <c r="CMH407" s="366"/>
      <c r="CMI407" s="366"/>
      <c r="CMJ407" s="366"/>
      <c r="CMK407" s="366"/>
      <c r="CML407" s="366"/>
      <c r="CMM407" s="366"/>
      <c r="CMN407" s="366"/>
      <c r="CMO407" s="366"/>
      <c r="CMP407" s="366"/>
      <c r="CMQ407" s="366"/>
      <c r="CMR407" s="366"/>
      <c r="CMS407" s="366"/>
      <c r="CMT407" s="366"/>
      <c r="CMU407" s="366"/>
      <c r="CMV407" s="366"/>
      <c r="CMW407" s="366"/>
      <c r="CMX407" s="366"/>
      <c r="CMY407" s="366"/>
      <c r="CMZ407" s="366"/>
      <c r="CNA407" s="366"/>
      <c r="CNB407" s="366"/>
      <c r="CNC407" s="366"/>
      <c r="CND407" s="366"/>
      <c r="CNE407" s="366"/>
      <c r="CNF407" s="366"/>
      <c r="CNG407" s="366"/>
      <c r="CNH407" s="366"/>
      <c r="CNI407" s="366"/>
      <c r="CNJ407" s="366"/>
      <c r="CNK407" s="366"/>
      <c r="CNL407" s="366"/>
      <c r="CNM407" s="366"/>
      <c r="CNN407" s="366"/>
      <c r="CNO407" s="366"/>
      <c r="CNP407" s="366"/>
      <c r="CNQ407" s="366"/>
      <c r="CNR407" s="366"/>
      <c r="CNS407" s="366"/>
      <c r="CNT407" s="366"/>
      <c r="CNU407" s="366"/>
      <c r="CNV407" s="366"/>
      <c r="CNW407" s="366"/>
      <c r="CNX407" s="366"/>
      <c r="CNY407" s="366"/>
      <c r="CNZ407" s="366"/>
      <c r="COA407" s="366"/>
      <c r="COB407" s="366"/>
      <c r="COC407" s="366"/>
      <c r="COD407" s="366"/>
      <c r="COE407" s="366"/>
      <c r="COF407" s="366"/>
      <c r="COG407" s="366"/>
      <c r="COH407" s="366"/>
      <c r="COI407" s="366"/>
      <c r="COJ407" s="366"/>
      <c r="COK407" s="366"/>
      <c r="COL407" s="366"/>
      <c r="COM407" s="366"/>
      <c r="CON407" s="366"/>
      <c r="COO407" s="366"/>
      <c r="COP407" s="366"/>
      <c r="COQ407" s="366"/>
      <c r="COR407" s="366"/>
      <c r="COS407" s="366"/>
      <c r="COT407" s="366"/>
      <c r="COU407" s="366"/>
      <c r="COV407" s="366"/>
      <c r="COW407" s="366"/>
      <c r="COX407" s="366"/>
      <c r="COY407" s="366"/>
      <c r="COZ407" s="366"/>
      <c r="CPA407" s="366"/>
      <c r="CPB407" s="366"/>
      <c r="CPC407" s="366"/>
      <c r="CPD407" s="366"/>
      <c r="CPE407" s="366"/>
      <c r="CPF407" s="366"/>
      <c r="CPG407" s="366"/>
      <c r="CPH407" s="366"/>
      <c r="CPI407" s="366"/>
      <c r="CPJ407" s="366"/>
      <c r="CPK407" s="366"/>
      <c r="CPL407" s="366"/>
      <c r="CPM407" s="366"/>
      <c r="CPN407" s="366"/>
      <c r="CPO407" s="366"/>
      <c r="CPP407" s="366"/>
      <c r="CPQ407" s="366"/>
      <c r="CPR407" s="366"/>
      <c r="CPS407" s="366"/>
      <c r="CPT407" s="366"/>
      <c r="CPU407" s="366"/>
      <c r="CPV407" s="366"/>
      <c r="CPW407" s="366"/>
      <c r="CPX407" s="366"/>
      <c r="CPY407" s="366"/>
      <c r="CPZ407" s="366"/>
      <c r="CQA407" s="366"/>
      <c r="CQB407" s="366"/>
      <c r="CQC407" s="366"/>
      <c r="CQD407" s="366"/>
      <c r="CQE407" s="366"/>
      <c r="CQF407" s="366"/>
      <c r="CQG407" s="366"/>
      <c r="CQH407" s="366"/>
      <c r="CQI407" s="366"/>
      <c r="CQJ407" s="366"/>
      <c r="CQK407" s="366"/>
      <c r="CQL407" s="366"/>
      <c r="CQM407" s="366"/>
      <c r="CQN407" s="366"/>
      <c r="CQO407" s="366"/>
      <c r="CQP407" s="366"/>
      <c r="CQQ407" s="366"/>
      <c r="CQR407" s="366"/>
      <c r="CQS407" s="366"/>
      <c r="CQT407" s="366"/>
      <c r="CQU407" s="366"/>
      <c r="CQV407" s="366"/>
      <c r="CQW407" s="366"/>
      <c r="CQX407" s="366"/>
      <c r="CQY407" s="366"/>
      <c r="CQZ407" s="366"/>
      <c r="CRA407" s="366"/>
      <c r="CRB407" s="366"/>
      <c r="CRC407" s="366"/>
      <c r="CRD407" s="366"/>
      <c r="CRE407" s="366"/>
      <c r="CRF407" s="366"/>
      <c r="CRG407" s="366"/>
      <c r="CRH407" s="366"/>
      <c r="CRI407" s="366"/>
      <c r="CRJ407" s="366"/>
      <c r="CRK407" s="366"/>
      <c r="CRL407" s="366"/>
      <c r="CRM407" s="366"/>
      <c r="CRN407" s="366"/>
      <c r="CRO407" s="366"/>
      <c r="CRP407" s="366"/>
      <c r="CRQ407" s="366"/>
      <c r="CRR407" s="366"/>
      <c r="CRS407" s="366"/>
      <c r="CRT407" s="366"/>
      <c r="CRU407" s="366"/>
      <c r="CRV407" s="366"/>
      <c r="CRW407" s="366"/>
      <c r="CRX407" s="366"/>
      <c r="CRY407" s="366"/>
      <c r="CRZ407" s="366"/>
      <c r="CSA407" s="366"/>
      <c r="CSB407" s="366"/>
      <c r="CSC407" s="366"/>
      <c r="CSD407" s="366"/>
      <c r="CSE407" s="366"/>
      <c r="CSF407" s="366"/>
      <c r="CSG407" s="366"/>
      <c r="CSH407" s="366"/>
      <c r="CSI407" s="366"/>
      <c r="CSJ407" s="366"/>
      <c r="CSK407" s="366"/>
      <c r="CSL407" s="366"/>
      <c r="CSM407" s="366"/>
      <c r="CSN407" s="366"/>
      <c r="CSO407" s="366"/>
      <c r="CSP407" s="366"/>
      <c r="CSQ407" s="366"/>
      <c r="CSR407" s="366"/>
      <c r="CSS407" s="366"/>
      <c r="CST407" s="366"/>
      <c r="CSU407" s="366"/>
      <c r="CSV407" s="366"/>
      <c r="CSW407" s="366"/>
      <c r="CSX407" s="366"/>
      <c r="CSY407" s="366"/>
      <c r="CSZ407" s="366"/>
      <c r="CTA407" s="366"/>
      <c r="CTB407" s="366"/>
      <c r="CTC407" s="366"/>
      <c r="CTD407" s="366"/>
      <c r="CTE407" s="366"/>
      <c r="CTF407" s="366"/>
      <c r="CTG407" s="366"/>
      <c r="CTH407" s="366"/>
      <c r="CTI407" s="366"/>
      <c r="CTJ407" s="366"/>
      <c r="CTK407" s="366"/>
      <c r="CTL407" s="366"/>
      <c r="CTM407" s="366"/>
      <c r="CTN407" s="366"/>
      <c r="CTO407" s="366"/>
      <c r="CTP407" s="366"/>
      <c r="CTQ407" s="366"/>
      <c r="CTR407" s="366"/>
      <c r="CTS407" s="366"/>
      <c r="CTT407" s="366"/>
      <c r="CTU407" s="366"/>
      <c r="CTV407" s="366"/>
      <c r="CTW407" s="366"/>
      <c r="CTX407" s="366"/>
      <c r="CTY407" s="366"/>
      <c r="CTZ407" s="366"/>
      <c r="CUA407" s="366"/>
      <c r="CUB407" s="366"/>
      <c r="CUC407" s="366"/>
      <c r="CUD407" s="366"/>
      <c r="CUE407" s="366"/>
      <c r="CUF407" s="366"/>
      <c r="CUG407" s="366"/>
      <c r="CUH407" s="366"/>
      <c r="CUI407" s="366"/>
      <c r="CUJ407" s="366"/>
      <c r="CUK407" s="366"/>
      <c r="CUL407" s="366"/>
      <c r="CUM407" s="366"/>
      <c r="CUN407" s="366"/>
      <c r="CUO407" s="366"/>
      <c r="CUP407" s="366"/>
      <c r="CUQ407" s="366"/>
      <c r="CUR407" s="366"/>
      <c r="CUS407" s="366"/>
      <c r="CUT407" s="366"/>
      <c r="CUU407" s="366"/>
      <c r="CUV407" s="366"/>
      <c r="CUW407" s="366"/>
      <c r="CUX407" s="366"/>
      <c r="CUY407" s="366"/>
      <c r="CUZ407" s="366"/>
      <c r="CVA407" s="366"/>
      <c r="CVB407" s="366"/>
      <c r="CVC407" s="366"/>
      <c r="CVD407" s="366"/>
      <c r="CVE407" s="366"/>
      <c r="CVF407" s="366"/>
      <c r="CVG407" s="366"/>
      <c r="CVH407" s="366"/>
      <c r="CVI407" s="366"/>
      <c r="CVJ407" s="366"/>
      <c r="CVK407" s="366"/>
      <c r="CVL407" s="366"/>
      <c r="CVM407" s="366"/>
      <c r="CVN407" s="366"/>
      <c r="CVO407" s="366"/>
      <c r="CVP407" s="366"/>
      <c r="CVQ407" s="366"/>
      <c r="CVR407" s="366"/>
      <c r="CVS407" s="366"/>
      <c r="CVT407" s="366"/>
      <c r="CVU407" s="366"/>
      <c r="CVV407" s="366"/>
      <c r="CVW407" s="366"/>
      <c r="CVX407" s="366"/>
      <c r="CVY407" s="366"/>
      <c r="CVZ407" s="366"/>
      <c r="CWA407" s="366"/>
      <c r="CWB407" s="366"/>
      <c r="CWC407" s="366"/>
      <c r="CWD407" s="366"/>
      <c r="CWE407" s="366"/>
      <c r="CWF407" s="366"/>
      <c r="CWG407" s="366"/>
      <c r="CWH407" s="366"/>
      <c r="CWI407" s="366"/>
      <c r="CWJ407" s="366"/>
      <c r="CWK407" s="366"/>
      <c r="CWL407" s="366"/>
      <c r="CWM407" s="366"/>
      <c r="CWN407" s="366"/>
      <c r="CWO407" s="366"/>
      <c r="CWP407" s="366"/>
      <c r="CWQ407" s="366"/>
      <c r="CWR407" s="366"/>
      <c r="CWS407" s="366"/>
      <c r="CWT407" s="366"/>
      <c r="CWU407" s="366"/>
      <c r="CWV407" s="366"/>
      <c r="CWW407" s="366"/>
      <c r="CWX407" s="366"/>
      <c r="CWY407" s="366"/>
      <c r="CWZ407" s="366"/>
      <c r="CXA407" s="366"/>
      <c r="CXB407" s="366"/>
      <c r="CXC407" s="366"/>
      <c r="CXD407" s="366"/>
      <c r="CXE407" s="366"/>
      <c r="CXF407" s="366"/>
      <c r="CXG407" s="366"/>
      <c r="CXH407" s="366"/>
      <c r="CXI407" s="366"/>
      <c r="CXJ407" s="366"/>
      <c r="CXK407" s="366"/>
      <c r="CXL407" s="366"/>
      <c r="CXM407" s="366"/>
      <c r="CXN407" s="366"/>
      <c r="CXO407" s="366"/>
      <c r="CXP407" s="366"/>
      <c r="CXQ407" s="366"/>
      <c r="CXR407" s="366"/>
      <c r="CXS407" s="366"/>
      <c r="CXT407" s="366"/>
      <c r="CXU407" s="366"/>
      <c r="CXV407" s="366"/>
      <c r="CXW407" s="366"/>
      <c r="CXX407" s="366"/>
      <c r="CXY407" s="366"/>
      <c r="CXZ407" s="366"/>
      <c r="CYA407" s="366"/>
      <c r="CYB407" s="366"/>
      <c r="CYC407" s="366"/>
      <c r="CYD407" s="366"/>
      <c r="CYE407" s="366"/>
      <c r="CYF407" s="366"/>
      <c r="CYG407" s="366"/>
      <c r="CYH407" s="366"/>
      <c r="CYI407" s="366"/>
      <c r="CYJ407" s="366"/>
      <c r="CYK407" s="366"/>
      <c r="CYL407" s="366"/>
      <c r="CYM407" s="366"/>
      <c r="CYN407" s="366"/>
      <c r="CYO407" s="366"/>
      <c r="CYP407" s="366"/>
      <c r="CYQ407" s="366"/>
      <c r="CYR407" s="366"/>
      <c r="CYS407" s="366"/>
      <c r="CYT407" s="366"/>
      <c r="CYU407" s="366"/>
      <c r="CYV407" s="366"/>
      <c r="CYW407" s="366"/>
      <c r="CYX407" s="366"/>
      <c r="CYY407" s="366"/>
      <c r="CYZ407" s="366"/>
      <c r="CZA407" s="366"/>
      <c r="CZB407" s="366"/>
      <c r="CZC407" s="366"/>
      <c r="CZD407" s="366"/>
      <c r="CZE407" s="366"/>
      <c r="CZF407" s="366"/>
      <c r="CZG407" s="366"/>
      <c r="CZH407" s="366"/>
      <c r="CZI407" s="366"/>
      <c r="CZJ407" s="366"/>
      <c r="CZK407" s="366"/>
      <c r="CZL407" s="366"/>
      <c r="CZM407" s="366"/>
      <c r="CZN407" s="366"/>
      <c r="CZO407" s="366"/>
      <c r="CZP407" s="366"/>
      <c r="CZQ407" s="366"/>
      <c r="CZR407" s="366"/>
      <c r="CZS407" s="366"/>
      <c r="CZT407" s="366"/>
      <c r="CZU407" s="366"/>
      <c r="CZV407" s="366"/>
      <c r="CZW407" s="366"/>
      <c r="CZX407" s="366"/>
      <c r="CZY407" s="366"/>
      <c r="CZZ407" s="366"/>
      <c r="DAA407" s="366"/>
      <c r="DAB407" s="366"/>
      <c r="DAC407" s="366"/>
      <c r="DAD407" s="366"/>
      <c r="DAE407" s="366"/>
      <c r="DAF407" s="366"/>
      <c r="DAG407" s="366"/>
      <c r="DAH407" s="366"/>
      <c r="DAI407" s="366"/>
      <c r="DAJ407" s="366"/>
      <c r="DAK407" s="366"/>
      <c r="DAL407" s="366"/>
      <c r="DAM407" s="366"/>
      <c r="DAN407" s="366"/>
      <c r="DAO407" s="366"/>
      <c r="DAP407" s="366"/>
      <c r="DAQ407" s="366"/>
      <c r="DAR407" s="366"/>
      <c r="DAS407" s="366"/>
      <c r="DAT407" s="366"/>
      <c r="DAU407" s="366"/>
      <c r="DAV407" s="366"/>
      <c r="DAW407" s="366"/>
      <c r="DAX407" s="366"/>
      <c r="DAY407" s="366"/>
      <c r="DAZ407" s="366"/>
      <c r="DBA407" s="366"/>
      <c r="DBB407" s="366"/>
      <c r="DBC407" s="366"/>
      <c r="DBD407" s="366"/>
      <c r="DBE407" s="366"/>
      <c r="DBF407" s="366"/>
      <c r="DBG407" s="366"/>
      <c r="DBH407" s="366"/>
      <c r="DBI407" s="366"/>
      <c r="DBJ407" s="366"/>
      <c r="DBK407" s="366"/>
      <c r="DBL407" s="366"/>
      <c r="DBM407" s="366"/>
      <c r="DBN407" s="366"/>
      <c r="DBO407" s="366"/>
      <c r="DBP407" s="366"/>
      <c r="DBQ407" s="366"/>
      <c r="DBR407" s="366"/>
      <c r="DBS407" s="366"/>
      <c r="DBT407" s="366"/>
      <c r="DBU407" s="366"/>
      <c r="DBV407" s="366"/>
      <c r="DBW407" s="366"/>
      <c r="DBX407" s="366"/>
      <c r="DBY407" s="366"/>
      <c r="DBZ407" s="366"/>
      <c r="DCA407" s="366"/>
      <c r="DCB407" s="366"/>
      <c r="DCC407" s="366"/>
      <c r="DCD407" s="366"/>
      <c r="DCE407" s="366"/>
      <c r="DCF407" s="366"/>
      <c r="DCG407" s="366"/>
      <c r="DCH407" s="366"/>
      <c r="DCI407" s="366"/>
      <c r="DCJ407" s="366"/>
      <c r="DCK407" s="366"/>
      <c r="DCL407" s="366"/>
      <c r="DCM407" s="366"/>
      <c r="DCN407" s="366"/>
      <c r="DCO407" s="366"/>
      <c r="DCP407" s="366"/>
      <c r="DCQ407" s="366"/>
      <c r="DCR407" s="366"/>
      <c r="DCS407" s="366"/>
      <c r="DCT407" s="366"/>
      <c r="DCU407" s="366"/>
      <c r="DCV407" s="366"/>
      <c r="DCW407" s="366"/>
      <c r="DCX407" s="366"/>
      <c r="DCY407" s="366"/>
      <c r="DCZ407" s="366"/>
      <c r="DDA407" s="366"/>
      <c r="DDB407" s="366"/>
      <c r="DDC407" s="366"/>
      <c r="DDD407" s="366"/>
      <c r="DDE407" s="366"/>
      <c r="DDF407" s="366"/>
      <c r="DDG407" s="366"/>
      <c r="DDH407" s="366"/>
      <c r="DDI407" s="366"/>
      <c r="DDJ407" s="366"/>
      <c r="DDK407" s="366"/>
      <c r="DDL407" s="366"/>
      <c r="DDM407" s="366"/>
      <c r="DDN407" s="366"/>
      <c r="DDO407" s="366"/>
      <c r="DDP407" s="366"/>
      <c r="DDQ407" s="366"/>
      <c r="DDR407" s="366"/>
      <c r="DDS407" s="366"/>
      <c r="DDT407" s="366"/>
      <c r="DDU407" s="366"/>
      <c r="DDV407" s="366"/>
      <c r="DDW407" s="366"/>
      <c r="DDX407" s="366"/>
      <c r="DDY407" s="366"/>
      <c r="DDZ407" s="366"/>
      <c r="DEA407" s="366"/>
      <c r="DEB407" s="366"/>
      <c r="DEC407" s="366"/>
      <c r="DED407" s="366"/>
      <c r="DEE407" s="366"/>
      <c r="DEF407" s="366"/>
      <c r="DEG407" s="366"/>
      <c r="DEH407" s="366"/>
      <c r="DEI407" s="366"/>
      <c r="DEJ407" s="366"/>
      <c r="DEK407" s="366"/>
      <c r="DEL407" s="366"/>
      <c r="DEM407" s="366"/>
      <c r="DEN407" s="366"/>
      <c r="DEO407" s="366"/>
      <c r="DEP407" s="366"/>
      <c r="DEQ407" s="366"/>
      <c r="DER407" s="366"/>
      <c r="DES407" s="366"/>
      <c r="DET407" s="366"/>
      <c r="DEU407" s="366"/>
      <c r="DEV407" s="366"/>
      <c r="DEW407" s="366"/>
      <c r="DEX407" s="366"/>
      <c r="DEY407" s="366"/>
      <c r="DEZ407" s="366"/>
      <c r="DFA407" s="366"/>
      <c r="DFB407" s="366"/>
      <c r="DFC407" s="366"/>
      <c r="DFD407" s="366"/>
      <c r="DFE407" s="366"/>
      <c r="DFF407" s="366"/>
      <c r="DFG407" s="366"/>
      <c r="DFH407" s="366"/>
      <c r="DFI407" s="366"/>
      <c r="DFJ407" s="366"/>
      <c r="DFK407" s="366"/>
      <c r="DFL407" s="366"/>
      <c r="DFM407" s="366"/>
      <c r="DFN407" s="366"/>
      <c r="DFO407" s="366"/>
      <c r="DFP407" s="366"/>
      <c r="DFQ407" s="366"/>
      <c r="DFR407" s="366"/>
      <c r="DFS407" s="366"/>
      <c r="DFT407" s="366"/>
      <c r="DFU407" s="366"/>
      <c r="DFV407" s="366"/>
      <c r="DFW407" s="366"/>
      <c r="DFX407" s="366"/>
      <c r="DFY407" s="366"/>
      <c r="DFZ407" s="366"/>
      <c r="DGA407" s="366"/>
      <c r="DGB407" s="366"/>
      <c r="DGC407" s="366"/>
      <c r="DGD407" s="366"/>
      <c r="DGE407" s="366"/>
      <c r="DGF407" s="366"/>
      <c r="DGG407" s="366"/>
      <c r="DGH407" s="366"/>
      <c r="DGI407" s="366"/>
      <c r="DGJ407" s="366"/>
      <c r="DGK407" s="366"/>
      <c r="DGL407" s="366"/>
      <c r="DGM407" s="366"/>
      <c r="DGN407" s="366"/>
      <c r="DGO407" s="366"/>
      <c r="DGP407" s="366"/>
      <c r="DGQ407" s="366"/>
      <c r="DGR407" s="366"/>
      <c r="DGS407" s="366"/>
      <c r="DGT407" s="366"/>
      <c r="DGU407" s="366"/>
      <c r="DGV407" s="366"/>
      <c r="DGW407" s="366"/>
      <c r="DGX407" s="366"/>
      <c r="DGY407" s="366"/>
      <c r="DGZ407" s="366"/>
      <c r="DHA407" s="366"/>
      <c r="DHB407" s="366"/>
      <c r="DHC407" s="366"/>
      <c r="DHD407" s="366"/>
      <c r="DHE407" s="366"/>
      <c r="DHF407" s="366"/>
      <c r="DHG407" s="366"/>
      <c r="DHH407" s="366"/>
      <c r="DHI407" s="366"/>
      <c r="DHJ407" s="366"/>
      <c r="DHK407" s="366"/>
      <c r="DHL407" s="366"/>
      <c r="DHM407" s="366"/>
      <c r="DHN407" s="366"/>
      <c r="DHO407" s="366"/>
      <c r="DHP407" s="366"/>
      <c r="DHQ407" s="366"/>
      <c r="DHR407" s="366"/>
      <c r="DHS407" s="366"/>
      <c r="DHT407" s="366"/>
      <c r="DHU407" s="366"/>
      <c r="DHV407" s="366"/>
      <c r="DHW407" s="366"/>
      <c r="DHX407" s="366"/>
      <c r="DHY407" s="366"/>
      <c r="DHZ407" s="366"/>
      <c r="DIA407" s="366"/>
      <c r="DIB407" s="366"/>
      <c r="DIC407" s="366"/>
      <c r="DID407" s="366"/>
      <c r="DIE407" s="366"/>
      <c r="DIF407" s="366"/>
      <c r="DIG407" s="366"/>
      <c r="DIH407" s="366"/>
      <c r="DII407" s="366"/>
      <c r="DIJ407" s="366"/>
      <c r="DIK407" s="366"/>
      <c r="DIL407" s="366"/>
      <c r="DIM407" s="366"/>
      <c r="DIN407" s="366"/>
      <c r="DIO407" s="366"/>
      <c r="DIP407" s="366"/>
      <c r="DIQ407" s="366"/>
      <c r="DIR407" s="366"/>
      <c r="DIS407" s="366"/>
      <c r="DIT407" s="366"/>
      <c r="DIU407" s="366"/>
      <c r="DIV407" s="366"/>
      <c r="DIW407" s="366"/>
      <c r="DIX407" s="366"/>
      <c r="DIY407" s="366"/>
      <c r="DIZ407" s="366"/>
      <c r="DJA407" s="366"/>
      <c r="DJB407" s="366"/>
      <c r="DJC407" s="366"/>
      <c r="DJD407" s="366"/>
      <c r="DJE407" s="366"/>
      <c r="DJF407" s="366"/>
      <c r="DJG407" s="366"/>
      <c r="DJH407" s="366"/>
      <c r="DJI407" s="366"/>
      <c r="DJJ407" s="366"/>
      <c r="DJK407" s="366"/>
      <c r="DJL407" s="366"/>
      <c r="DJM407" s="366"/>
      <c r="DJN407" s="366"/>
      <c r="DJO407" s="366"/>
      <c r="DJP407" s="366"/>
      <c r="DJQ407" s="366"/>
      <c r="DJR407" s="366"/>
      <c r="DJS407" s="366"/>
      <c r="DJT407" s="366"/>
      <c r="DJU407" s="366"/>
      <c r="DJV407" s="366"/>
      <c r="DJW407" s="366"/>
      <c r="DJX407" s="366"/>
      <c r="DJY407" s="366"/>
      <c r="DJZ407" s="366"/>
      <c r="DKA407" s="366"/>
      <c r="DKB407" s="366"/>
      <c r="DKC407" s="366"/>
      <c r="DKD407" s="366"/>
      <c r="DKE407" s="366"/>
      <c r="DKF407" s="366"/>
      <c r="DKG407" s="366"/>
      <c r="DKH407" s="366"/>
      <c r="DKI407" s="366"/>
      <c r="DKJ407" s="366"/>
      <c r="DKK407" s="366"/>
      <c r="DKL407" s="366"/>
      <c r="DKM407" s="366"/>
      <c r="DKN407" s="366"/>
      <c r="DKO407" s="366"/>
      <c r="DKP407" s="366"/>
      <c r="DKQ407" s="366"/>
      <c r="DKR407" s="366"/>
      <c r="DKS407" s="366"/>
      <c r="DKT407" s="366"/>
      <c r="DKU407" s="366"/>
      <c r="DKV407" s="366"/>
      <c r="DKW407" s="366"/>
      <c r="DKX407" s="366"/>
      <c r="DKY407" s="366"/>
      <c r="DKZ407" s="366"/>
      <c r="DLA407" s="366"/>
      <c r="DLB407" s="366"/>
      <c r="DLC407" s="366"/>
      <c r="DLD407" s="366"/>
      <c r="DLE407" s="366"/>
      <c r="DLF407" s="366"/>
      <c r="DLG407" s="366"/>
      <c r="DLH407" s="366"/>
      <c r="DLI407" s="366"/>
      <c r="DLJ407" s="366"/>
      <c r="DLK407" s="366"/>
      <c r="DLL407" s="366"/>
      <c r="DLM407" s="366"/>
      <c r="DLN407" s="366"/>
      <c r="DLO407" s="366"/>
      <c r="DLP407" s="366"/>
      <c r="DLQ407" s="366"/>
      <c r="DLR407" s="366"/>
      <c r="DLS407" s="366"/>
      <c r="DLT407" s="366"/>
      <c r="DLU407" s="366"/>
      <c r="DLV407" s="366"/>
      <c r="DLW407" s="366"/>
      <c r="DLX407" s="366"/>
      <c r="DLY407" s="366"/>
      <c r="DLZ407" s="366"/>
      <c r="DMA407" s="366"/>
      <c r="DMB407" s="366"/>
      <c r="DMC407" s="366"/>
      <c r="DMD407" s="366"/>
      <c r="DME407" s="366"/>
      <c r="DMF407" s="366"/>
      <c r="DMG407" s="366"/>
      <c r="DMH407" s="366"/>
      <c r="DMI407" s="366"/>
      <c r="DMJ407" s="366"/>
      <c r="DMK407" s="366"/>
      <c r="DML407" s="366"/>
      <c r="DMM407" s="366"/>
      <c r="DMN407" s="366"/>
      <c r="DMO407" s="366"/>
      <c r="DMP407" s="366"/>
      <c r="DMQ407" s="366"/>
      <c r="DMR407" s="366"/>
      <c r="DMS407" s="366"/>
      <c r="DMT407" s="366"/>
      <c r="DMU407" s="366"/>
      <c r="DMV407" s="366"/>
      <c r="DMW407" s="366"/>
      <c r="DMX407" s="366"/>
      <c r="DMY407" s="366"/>
      <c r="DMZ407" s="366"/>
      <c r="DNA407" s="366"/>
      <c r="DNB407" s="366"/>
      <c r="DNC407" s="366"/>
      <c r="DND407" s="366"/>
      <c r="DNE407" s="366"/>
      <c r="DNF407" s="366"/>
      <c r="DNG407" s="366"/>
      <c r="DNH407" s="366"/>
      <c r="DNI407" s="366"/>
      <c r="DNJ407" s="366"/>
      <c r="DNK407" s="366"/>
      <c r="DNL407" s="366"/>
      <c r="DNM407" s="366"/>
      <c r="DNN407" s="366"/>
      <c r="DNO407" s="366"/>
      <c r="DNP407" s="366"/>
      <c r="DNQ407" s="366"/>
      <c r="DNR407" s="366"/>
      <c r="DNS407" s="366"/>
      <c r="DNT407" s="366"/>
      <c r="DNU407" s="366"/>
      <c r="DNV407" s="366"/>
      <c r="DNW407" s="366"/>
      <c r="DNX407" s="366"/>
      <c r="DNY407" s="366"/>
      <c r="DNZ407" s="366"/>
      <c r="DOA407" s="366"/>
      <c r="DOB407" s="366"/>
      <c r="DOC407" s="366"/>
      <c r="DOD407" s="366"/>
      <c r="DOE407" s="366"/>
      <c r="DOF407" s="366"/>
      <c r="DOG407" s="366"/>
      <c r="DOH407" s="366"/>
      <c r="DOI407" s="366"/>
      <c r="DOJ407" s="366"/>
      <c r="DOK407" s="366"/>
      <c r="DOL407" s="366"/>
      <c r="DOM407" s="366"/>
      <c r="DON407" s="366"/>
      <c r="DOO407" s="366"/>
      <c r="DOP407" s="366"/>
      <c r="DOQ407" s="366"/>
      <c r="DOR407" s="366"/>
      <c r="DOS407" s="366"/>
      <c r="DOT407" s="366"/>
      <c r="DOU407" s="366"/>
      <c r="DOV407" s="366"/>
      <c r="DOW407" s="366"/>
      <c r="DOX407" s="366"/>
      <c r="DOY407" s="366"/>
      <c r="DOZ407" s="366"/>
      <c r="DPA407" s="366"/>
      <c r="DPB407" s="366"/>
      <c r="DPC407" s="366"/>
      <c r="DPD407" s="366"/>
      <c r="DPE407" s="366"/>
      <c r="DPF407" s="366"/>
      <c r="DPG407" s="366"/>
      <c r="DPH407" s="366"/>
      <c r="DPI407" s="366"/>
      <c r="DPJ407" s="366"/>
      <c r="DPK407" s="366"/>
      <c r="DPL407" s="366"/>
      <c r="DPM407" s="366"/>
      <c r="DPN407" s="366"/>
      <c r="DPO407" s="366"/>
      <c r="DPP407" s="366"/>
      <c r="DPQ407" s="366"/>
      <c r="DPR407" s="366"/>
      <c r="DPS407" s="366"/>
      <c r="DPT407" s="366"/>
      <c r="DPU407" s="366"/>
      <c r="DPV407" s="366"/>
      <c r="DPW407" s="366"/>
      <c r="DPX407" s="366"/>
      <c r="DPY407" s="366"/>
      <c r="DPZ407" s="366"/>
      <c r="DQA407" s="366"/>
      <c r="DQB407" s="366"/>
      <c r="DQC407" s="366"/>
      <c r="DQD407" s="366"/>
      <c r="DQE407" s="366"/>
      <c r="DQF407" s="366"/>
      <c r="DQG407" s="366"/>
      <c r="DQH407" s="366"/>
      <c r="DQI407" s="366"/>
      <c r="DQJ407" s="366"/>
      <c r="DQK407" s="366"/>
      <c r="DQL407" s="366"/>
      <c r="DQM407" s="366"/>
      <c r="DQN407" s="366"/>
      <c r="DQO407" s="366"/>
      <c r="DQP407" s="366"/>
      <c r="DQQ407" s="366"/>
      <c r="DQR407" s="366"/>
      <c r="DQS407" s="366"/>
      <c r="DQT407" s="366"/>
      <c r="DQU407" s="366"/>
      <c r="DQV407" s="366"/>
      <c r="DQW407" s="366"/>
      <c r="DQX407" s="366"/>
      <c r="DQY407" s="366"/>
      <c r="DQZ407" s="366"/>
      <c r="DRA407" s="366"/>
      <c r="DRB407" s="366"/>
      <c r="DRC407" s="366"/>
      <c r="DRD407" s="366"/>
      <c r="DRE407" s="366"/>
      <c r="DRF407" s="366"/>
      <c r="DRG407" s="366"/>
      <c r="DRH407" s="366"/>
      <c r="DRI407" s="366"/>
      <c r="DRJ407" s="366"/>
      <c r="DRK407" s="366"/>
      <c r="DRL407" s="366"/>
      <c r="DRM407" s="366"/>
      <c r="DRN407" s="366"/>
      <c r="DRO407" s="366"/>
      <c r="DRP407" s="366"/>
      <c r="DRQ407" s="366"/>
      <c r="DRR407" s="366"/>
      <c r="DRS407" s="366"/>
      <c r="DRT407" s="366"/>
      <c r="DRU407" s="366"/>
      <c r="DRV407" s="366"/>
      <c r="DRW407" s="366"/>
      <c r="DRX407" s="366"/>
      <c r="DRY407" s="366"/>
      <c r="DRZ407" s="366"/>
      <c r="DSA407" s="366"/>
      <c r="DSB407" s="366"/>
      <c r="DSC407" s="366"/>
      <c r="DSD407" s="366"/>
      <c r="DSE407" s="366"/>
      <c r="DSF407" s="366"/>
      <c r="DSG407" s="366"/>
      <c r="DSH407" s="366"/>
      <c r="DSI407" s="366"/>
      <c r="DSJ407" s="366"/>
      <c r="DSK407" s="366"/>
      <c r="DSL407" s="366"/>
      <c r="DSM407" s="366"/>
      <c r="DSN407" s="366"/>
      <c r="DSO407" s="366"/>
      <c r="DSP407" s="366"/>
      <c r="DSQ407" s="366"/>
      <c r="DSR407" s="366"/>
      <c r="DSS407" s="366"/>
      <c r="DST407" s="366"/>
      <c r="DSU407" s="366"/>
      <c r="DSV407" s="366"/>
      <c r="DSW407" s="366"/>
      <c r="DSX407" s="366"/>
      <c r="DSY407" s="366"/>
      <c r="DSZ407" s="366"/>
      <c r="DTA407" s="366"/>
      <c r="DTB407" s="366"/>
      <c r="DTC407" s="366"/>
      <c r="DTD407" s="366"/>
      <c r="DTE407" s="366"/>
      <c r="DTF407" s="366"/>
      <c r="DTG407" s="366"/>
      <c r="DTH407" s="366"/>
      <c r="DTI407" s="366"/>
      <c r="DTJ407" s="366"/>
      <c r="DTK407" s="366"/>
      <c r="DTL407" s="366"/>
      <c r="DTM407" s="366"/>
      <c r="DTN407" s="366"/>
      <c r="DTO407" s="366"/>
      <c r="DTP407" s="366"/>
      <c r="DTQ407" s="366"/>
      <c r="DTR407" s="366"/>
      <c r="DTS407" s="366"/>
      <c r="DTT407" s="366"/>
      <c r="DTU407" s="366"/>
      <c r="DTV407" s="366"/>
      <c r="DTW407" s="366"/>
      <c r="DTX407" s="366"/>
      <c r="DTY407" s="366"/>
      <c r="DTZ407" s="366"/>
      <c r="DUA407" s="366"/>
      <c r="DUB407" s="366"/>
      <c r="DUC407" s="366"/>
      <c r="DUD407" s="366"/>
      <c r="DUE407" s="366"/>
      <c r="DUF407" s="366"/>
      <c r="DUG407" s="366"/>
      <c r="DUH407" s="366"/>
      <c r="DUI407" s="366"/>
      <c r="DUJ407" s="366"/>
      <c r="DUK407" s="366"/>
      <c r="DUL407" s="366"/>
      <c r="DUM407" s="366"/>
      <c r="DUN407" s="366"/>
      <c r="DUO407" s="366"/>
      <c r="DUP407" s="366"/>
      <c r="DUQ407" s="366"/>
      <c r="DUR407" s="366"/>
      <c r="DUS407" s="366"/>
      <c r="DUT407" s="366"/>
      <c r="DUU407" s="366"/>
      <c r="DUV407" s="366"/>
      <c r="DUW407" s="366"/>
      <c r="DUX407" s="366"/>
      <c r="DUY407" s="366"/>
      <c r="DUZ407" s="366"/>
      <c r="DVA407" s="366"/>
      <c r="DVB407" s="366"/>
      <c r="DVC407" s="366"/>
      <c r="DVD407" s="366"/>
      <c r="DVE407" s="366"/>
      <c r="DVF407" s="366"/>
      <c r="DVG407" s="366"/>
      <c r="DVH407" s="366"/>
      <c r="DVI407" s="366"/>
      <c r="DVJ407" s="366"/>
      <c r="DVK407" s="366"/>
      <c r="DVL407" s="366"/>
      <c r="DVM407" s="366"/>
      <c r="DVN407" s="366"/>
      <c r="DVO407" s="366"/>
      <c r="DVP407" s="366"/>
      <c r="DVQ407" s="366"/>
      <c r="DVR407" s="366"/>
      <c r="DVS407" s="366"/>
      <c r="DVT407" s="366"/>
      <c r="DVU407" s="366"/>
      <c r="DVV407" s="366"/>
      <c r="DVW407" s="366"/>
      <c r="DVX407" s="366"/>
      <c r="DVY407" s="366"/>
      <c r="DVZ407" s="366"/>
      <c r="DWA407" s="366"/>
      <c r="DWB407" s="366"/>
      <c r="DWC407" s="366"/>
      <c r="DWD407" s="366"/>
      <c r="DWE407" s="366"/>
      <c r="DWF407" s="366"/>
      <c r="DWG407" s="366"/>
      <c r="DWH407" s="366"/>
      <c r="DWI407" s="366"/>
      <c r="DWJ407" s="366"/>
      <c r="DWK407" s="366"/>
      <c r="DWL407" s="366"/>
      <c r="DWM407" s="366"/>
      <c r="DWN407" s="366"/>
      <c r="DWO407" s="366"/>
      <c r="DWP407" s="366"/>
      <c r="DWQ407" s="366"/>
      <c r="DWR407" s="366"/>
      <c r="DWS407" s="366"/>
      <c r="DWT407" s="366"/>
      <c r="DWU407" s="366"/>
      <c r="DWV407" s="366"/>
      <c r="DWW407" s="366"/>
      <c r="DWX407" s="366"/>
      <c r="DWY407" s="366"/>
      <c r="DWZ407" s="366"/>
      <c r="DXA407" s="366"/>
      <c r="DXB407" s="366"/>
      <c r="DXC407" s="366"/>
      <c r="DXD407" s="366"/>
      <c r="DXE407" s="366"/>
      <c r="DXF407" s="366"/>
      <c r="DXG407" s="366"/>
      <c r="DXH407" s="366"/>
      <c r="DXI407" s="366"/>
      <c r="DXJ407" s="366"/>
      <c r="DXK407" s="366"/>
      <c r="DXL407" s="366"/>
      <c r="DXM407" s="366"/>
      <c r="DXN407" s="366"/>
      <c r="DXO407" s="366"/>
      <c r="DXP407" s="366"/>
      <c r="DXQ407" s="366"/>
      <c r="DXR407" s="366"/>
      <c r="DXS407" s="366"/>
      <c r="DXT407" s="366"/>
      <c r="DXU407" s="366"/>
      <c r="DXV407" s="366"/>
      <c r="DXW407" s="366"/>
      <c r="DXX407" s="366"/>
      <c r="DXY407" s="366"/>
      <c r="DXZ407" s="366"/>
      <c r="DYA407" s="366"/>
      <c r="DYB407" s="366"/>
      <c r="DYC407" s="366"/>
      <c r="DYD407" s="366"/>
      <c r="DYE407" s="366"/>
      <c r="DYF407" s="366"/>
      <c r="DYG407" s="366"/>
      <c r="DYH407" s="366"/>
      <c r="DYI407" s="366"/>
      <c r="DYJ407" s="366"/>
      <c r="DYK407" s="366"/>
      <c r="DYL407" s="366"/>
      <c r="DYM407" s="366"/>
      <c r="DYN407" s="366"/>
      <c r="DYO407" s="366"/>
      <c r="DYP407" s="366"/>
      <c r="DYQ407" s="366"/>
      <c r="DYR407" s="366"/>
      <c r="DYS407" s="366"/>
      <c r="DYT407" s="366"/>
      <c r="DYU407" s="366"/>
      <c r="DYV407" s="366"/>
      <c r="DYW407" s="366"/>
      <c r="DYX407" s="366"/>
      <c r="DYY407" s="366"/>
      <c r="DYZ407" s="366"/>
      <c r="DZA407" s="366"/>
      <c r="DZB407" s="366"/>
      <c r="DZC407" s="366"/>
      <c r="DZD407" s="366"/>
      <c r="DZE407" s="366"/>
      <c r="DZF407" s="366"/>
      <c r="DZG407" s="366"/>
      <c r="DZH407" s="366"/>
      <c r="DZI407" s="366"/>
      <c r="DZJ407" s="366"/>
      <c r="DZK407" s="366"/>
      <c r="DZL407" s="366"/>
      <c r="DZM407" s="366"/>
      <c r="DZN407" s="366"/>
      <c r="DZO407" s="366"/>
      <c r="DZP407" s="366"/>
      <c r="DZQ407" s="366"/>
      <c r="DZR407" s="366"/>
      <c r="DZS407" s="366"/>
      <c r="DZT407" s="366"/>
      <c r="DZU407" s="366"/>
      <c r="DZV407" s="366"/>
      <c r="DZW407" s="366"/>
      <c r="DZX407" s="366"/>
      <c r="DZY407" s="366"/>
      <c r="DZZ407" s="366"/>
      <c r="EAA407" s="366"/>
      <c r="EAB407" s="366"/>
      <c r="EAC407" s="366"/>
      <c r="EAD407" s="366"/>
      <c r="EAE407" s="366"/>
      <c r="EAF407" s="366"/>
      <c r="EAG407" s="366"/>
      <c r="EAH407" s="366"/>
      <c r="EAI407" s="366"/>
      <c r="EAJ407" s="366"/>
      <c r="EAK407" s="366"/>
      <c r="EAL407" s="366"/>
      <c r="EAM407" s="366"/>
      <c r="EAN407" s="366"/>
      <c r="EAO407" s="366"/>
      <c r="EAP407" s="366"/>
      <c r="EAQ407" s="366"/>
      <c r="EAR407" s="366"/>
      <c r="EAS407" s="366"/>
      <c r="EAT407" s="366"/>
      <c r="EAU407" s="366"/>
      <c r="EAV407" s="366"/>
      <c r="EAW407" s="366"/>
      <c r="EAX407" s="366"/>
      <c r="EAY407" s="366"/>
      <c r="EAZ407" s="366"/>
      <c r="EBA407" s="366"/>
      <c r="EBB407" s="366"/>
      <c r="EBC407" s="366"/>
      <c r="EBD407" s="366"/>
      <c r="EBE407" s="366"/>
      <c r="EBF407" s="366"/>
      <c r="EBG407" s="366"/>
      <c r="EBH407" s="366"/>
      <c r="EBI407" s="366"/>
      <c r="EBJ407" s="366"/>
      <c r="EBK407" s="366"/>
      <c r="EBL407" s="366"/>
      <c r="EBM407" s="366"/>
      <c r="EBN407" s="366"/>
      <c r="EBO407" s="366"/>
      <c r="EBP407" s="366"/>
      <c r="EBQ407" s="366"/>
      <c r="EBR407" s="366"/>
      <c r="EBS407" s="366"/>
      <c r="EBT407" s="366"/>
      <c r="EBU407" s="366"/>
      <c r="EBV407" s="366"/>
      <c r="EBW407" s="366"/>
      <c r="EBX407" s="366"/>
      <c r="EBY407" s="366"/>
      <c r="EBZ407" s="366"/>
      <c r="ECA407" s="366"/>
      <c r="ECB407" s="366"/>
      <c r="ECC407" s="366"/>
      <c r="ECD407" s="366"/>
      <c r="ECE407" s="366"/>
      <c r="ECF407" s="366"/>
      <c r="ECG407" s="366"/>
      <c r="ECH407" s="366"/>
      <c r="ECI407" s="366"/>
      <c r="ECJ407" s="366"/>
      <c r="ECK407" s="366"/>
      <c r="ECL407" s="366"/>
      <c r="ECM407" s="366"/>
      <c r="ECN407" s="366"/>
      <c r="ECO407" s="366"/>
      <c r="ECP407" s="366"/>
      <c r="ECQ407" s="366"/>
      <c r="ECR407" s="366"/>
      <c r="ECS407" s="366"/>
      <c r="ECT407" s="366"/>
      <c r="ECU407" s="366"/>
      <c r="ECV407" s="366"/>
      <c r="ECW407" s="366"/>
      <c r="ECX407" s="366"/>
      <c r="ECY407" s="366"/>
      <c r="ECZ407" s="366"/>
      <c r="EDA407" s="366"/>
      <c r="EDB407" s="366"/>
      <c r="EDC407" s="366"/>
      <c r="EDD407" s="366"/>
      <c r="EDE407" s="366"/>
      <c r="EDF407" s="366"/>
      <c r="EDG407" s="366"/>
      <c r="EDH407" s="366"/>
      <c r="EDI407" s="366"/>
      <c r="EDJ407" s="366"/>
      <c r="EDK407" s="366"/>
      <c r="EDL407" s="366"/>
      <c r="EDM407" s="366"/>
      <c r="EDN407" s="366"/>
      <c r="EDO407" s="366"/>
      <c r="EDP407" s="366"/>
      <c r="EDQ407" s="366"/>
      <c r="EDR407" s="366"/>
      <c r="EDS407" s="366"/>
      <c r="EDT407" s="366"/>
      <c r="EDU407" s="366"/>
      <c r="EDV407" s="366"/>
      <c r="EDW407" s="366"/>
      <c r="EDX407" s="366"/>
      <c r="EDY407" s="366"/>
      <c r="EDZ407" s="366"/>
      <c r="EEA407" s="366"/>
      <c r="EEB407" s="366"/>
      <c r="EEC407" s="366"/>
      <c r="EED407" s="366"/>
      <c r="EEE407" s="366"/>
      <c r="EEF407" s="366"/>
      <c r="EEG407" s="366"/>
      <c r="EEH407" s="366"/>
      <c r="EEI407" s="366"/>
      <c r="EEJ407" s="366"/>
      <c r="EEK407" s="366"/>
      <c r="EEL407" s="366"/>
      <c r="EEM407" s="366"/>
      <c r="EEN407" s="366"/>
      <c r="EEO407" s="366"/>
      <c r="EEP407" s="366"/>
      <c r="EEQ407" s="366"/>
      <c r="EER407" s="366"/>
      <c r="EES407" s="366"/>
      <c r="EET407" s="366"/>
      <c r="EEU407" s="366"/>
      <c r="EEV407" s="366"/>
      <c r="EEW407" s="366"/>
      <c r="EEX407" s="366"/>
      <c r="EEY407" s="366"/>
      <c r="EEZ407" s="366"/>
      <c r="EFA407" s="366"/>
      <c r="EFB407" s="366"/>
      <c r="EFC407" s="366"/>
      <c r="EFD407" s="366"/>
      <c r="EFE407" s="366"/>
      <c r="EFF407" s="366"/>
      <c r="EFG407" s="366"/>
      <c r="EFH407" s="366"/>
      <c r="EFI407" s="366"/>
      <c r="EFJ407" s="366"/>
      <c r="EFK407" s="366"/>
      <c r="EFL407" s="366"/>
      <c r="EFM407" s="366"/>
      <c r="EFN407" s="366"/>
      <c r="EFO407" s="366"/>
      <c r="EFP407" s="366"/>
      <c r="EFQ407" s="366"/>
      <c r="EFR407" s="366"/>
      <c r="EFS407" s="366"/>
      <c r="EFT407" s="366"/>
      <c r="EFU407" s="366"/>
      <c r="EFV407" s="366"/>
      <c r="EFW407" s="366"/>
      <c r="EFX407" s="366"/>
      <c r="EFY407" s="366"/>
      <c r="EFZ407" s="366"/>
      <c r="EGA407" s="366"/>
      <c r="EGB407" s="366"/>
      <c r="EGC407" s="366"/>
      <c r="EGD407" s="366"/>
      <c r="EGE407" s="366"/>
      <c r="EGF407" s="366"/>
      <c r="EGG407" s="366"/>
      <c r="EGH407" s="366"/>
      <c r="EGI407" s="366"/>
      <c r="EGJ407" s="366"/>
      <c r="EGK407" s="366"/>
      <c r="EGL407" s="366"/>
      <c r="EGM407" s="366"/>
      <c r="EGN407" s="366"/>
      <c r="EGO407" s="366"/>
      <c r="EGP407" s="366"/>
      <c r="EGQ407" s="366"/>
      <c r="EGR407" s="366"/>
      <c r="EGS407" s="366"/>
      <c r="EGT407" s="366"/>
      <c r="EGU407" s="366"/>
      <c r="EGV407" s="366"/>
      <c r="EGW407" s="366"/>
      <c r="EGX407" s="366"/>
      <c r="EGY407" s="366"/>
      <c r="EGZ407" s="366"/>
      <c r="EHA407" s="366"/>
      <c r="EHB407" s="366"/>
      <c r="EHC407" s="366"/>
      <c r="EHD407" s="366"/>
      <c r="EHE407" s="366"/>
      <c r="EHF407" s="366"/>
      <c r="EHG407" s="366"/>
      <c r="EHH407" s="366"/>
      <c r="EHI407" s="366"/>
      <c r="EHJ407" s="366"/>
      <c r="EHK407" s="366"/>
      <c r="EHL407" s="366"/>
      <c r="EHM407" s="366"/>
      <c r="EHN407" s="366"/>
      <c r="EHO407" s="366"/>
      <c r="EHP407" s="366"/>
      <c r="EHQ407" s="366"/>
      <c r="EHR407" s="366"/>
      <c r="EHS407" s="366"/>
      <c r="EHT407" s="366"/>
      <c r="EHU407" s="366"/>
      <c r="EHV407" s="366"/>
      <c r="EHW407" s="366"/>
      <c r="EHX407" s="366"/>
      <c r="EHY407" s="366"/>
      <c r="EHZ407" s="366"/>
      <c r="EIA407" s="366"/>
      <c r="EIB407" s="366"/>
      <c r="EIC407" s="366"/>
      <c r="EID407" s="366"/>
      <c r="EIE407" s="366"/>
      <c r="EIF407" s="366"/>
      <c r="EIG407" s="366"/>
      <c r="EIH407" s="366"/>
      <c r="EII407" s="366"/>
      <c r="EIJ407" s="366"/>
      <c r="EIK407" s="366"/>
      <c r="EIL407" s="366"/>
      <c r="EIM407" s="366"/>
      <c r="EIN407" s="366"/>
      <c r="EIO407" s="366"/>
      <c r="EIP407" s="366"/>
      <c r="EIQ407" s="366"/>
      <c r="EIR407" s="366"/>
      <c r="EIS407" s="366"/>
      <c r="EIT407" s="366"/>
      <c r="EIU407" s="366"/>
      <c r="EIV407" s="366"/>
      <c r="EIW407" s="366"/>
      <c r="EIX407" s="366"/>
      <c r="EIY407" s="366"/>
      <c r="EIZ407" s="366"/>
      <c r="EJA407" s="366"/>
      <c r="EJB407" s="366"/>
      <c r="EJC407" s="366"/>
      <c r="EJD407" s="366"/>
      <c r="EJE407" s="366"/>
      <c r="EJF407" s="366"/>
      <c r="EJG407" s="366"/>
      <c r="EJH407" s="366"/>
      <c r="EJI407" s="366"/>
      <c r="EJJ407" s="366"/>
      <c r="EJK407" s="366"/>
      <c r="EJL407" s="366"/>
      <c r="EJM407" s="366"/>
      <c r="EJN407" s="366"/>
      <c r="EJO407" s="366"/>
      <c r="EJP407" s="366"/>
      <c r="EJQ407" s="366"/>
      <c r="EJR407" s="366"/>
      <c r="EJS407" s="366"/>
      <c r="EJT407" s="366"/>
      <c r="EJU407" s="366"/>
      <c r="EJV407" s="366"/>
      <c r="EJW407" s="366"/>
      <c r="EJX407" s="366"/>
      <c r="EJY407" s="366"/>
      <c r="EJZ407" s="366"/>
      <c r="EKA407" s="366"/>
      <c r="EKB407" s="366"/>
      <c r="EKC407" s="366"/>
      <c r="EKD407" s="366"/>
      <c r="EKE407" s="366"/>
      <c r="EKF407" s="366"/>
      <c r="EKG407" s="366"/>
      <c r="EKH407" s="366"/>
      <c r="EKI407" s="366"/>
      <c r="EKJ407" s="366"/>
      <c r="EKK407" s="366"/>
      <c r="EKL407" s="366"/>
      <c r="EKM407" s="366"/>
      <c r="EKN407" s="366"/>
      <c r="EKO407" s="366"/>
      <c r="EKP407" s="366"/>
      <c r="EKQ407" s="366"/>
      <c r="EKR407" s="366"/>
      <c r="EKS407" s="366"/>
      <c r="EKT407" s="366"/>
      <c r="EKU407" s="366"/>
      <c r="EKV407" s="366"/>
      <c r="EKW407" s="366"/>
      <c r="EKX407" s="366"/>
      <c r="EKY407" s="366"/>
      <c r="EKZ407" s="366"/>
      <c r="ELA407" s="366"/>
      <c r="ELB407" s="366"/>
      <c r="ELC407" s="366"/>
      <c r="ELD407" s="366"/>
      <c r="ELE407" s="366"/>
      <c r="ELF407" s="366"/>
      <c r="ELG407" s="366"/>
      <c r="ELH407" s="366"/>
      <c r="ELI407" s="366"/>
      <c r="ELJ407" s="366"/>
      <c r="ELK407" s="366"/>
      <c r="ELL407" s="366"/>
      <c r="ELM407" s="366"/>
      <c r="ELN407" s="366"/>
      <c r="ELO407" s="366"/>
      <c r="ELP407" s="366"/>
      <c r="ELQ407" s="366"/>
      <c r="ELR407" s="366"/>
      <c r="ELS407" s="366"/>
      <c r="ELT407" s="366"/>
      <c r="ELU407" s="366"/>
      <c r="ELV407" s="366"/>
      <c r="ELW407" s="366"/>
      <c r="ELX407" s="366"/>
      <c r="ELY407" s="366"/>
      <c r="ELZ407" s="366"/>
      <c r="EMA407" s="366"/>
      <c r="EMB407" s="366"/>
      <c r="EMC407" s="366"/>
      <c r="EMD407" s="366"/>
      <c r="EME407" s="366"/>
      <c r="EMF407" s="366"/>
      <c r="EMG407" s="366"/>
      <c r="EMH407" s="366"/>
      <c r="EMI407" s="366"/>
      <c r="EMJ407" s="366"/>
      <c r="EMK407" s="366"/>
      <c r="EML407" s="366"/>
      <c r="EMM407" s="366"/>
      <c r="EMN407" s="366"/>
      <c r="EMO407" s="366"/>
      <c r="EMP407" s="366"/>
      <c r="EMQ407" s="366"/>
      <c r="EMR407" s="366"/>
      <c r="EMS407" s="366"/>
      <c r="EMT407" s="366"/>
      <c r="EMU407" s="366"/>
      <c r="EMV407" s="366"/>
      <c r="EMW407" s="366"/>
      <c r="EMX407" s="366"/>
      <c r="EMY407" s="366"/>
      <c r="EMZ407" s="366"/>
      <c r="ENA407" s="366"/>
      <c r="ENB407" s="366"/>
      <c r="ENC407" s="366"/>
      <c r="END407" s="366"/>
      <c r="ENE407" s="366"/>
      <c r="ENF407" s="366"/>
      <c r="ENG407" s="366"/>
      <c r="ENH407" s="366"/>
      <c r="ENI407" s="366"/>
      <c r="ENJ407" s="366"/>
      <c r="ENK407" s="366"/>
      <c r="ENL407" s="366"/>
      <c r="ENM407" s="366"/>
      <c r="ENN407" s="366"/>
      <c r="ENO407" s="366"/>
      <c r="ENP407" s="366"/>
      <c r="ENQ407" s="366"/>
      <c r="ENR407" s="366"/>
      <c r="ENS407" s="366"/>
      <c r="ENT407" s="366"/>
      <c r="ENU407" s="366"/>
      <c r="ENV407" s="366"/>
      <c r="ENW407" s="366"/>
      <c r="ENX407" s="366"/>
      <c r="ENY407" s="366"/>
      <c r="ENZ407" s="366"/>
      <c r="EOA407" s="366"/>
      <c r="EOB407" s="366"/>
      <c r="EOC407" s="366"/>
      <c r="EOD407" s="366"/>
      <c r="EOE407" s="366"/>
      <c r="EOF407" s="366"/>
      <c r="EOG407" s="366"/>
      <c r="EOH407" s="366"/>
      <c r="EOI407" s="366"/>
      <c r="EOJ407" s="366"/>
      <c r="EOK407" s="366"/>
      <c r="EOL407" s="366"/>
      <c r="EOM407" s="366"/>
      <c r="EON407" s="366"/>
      <c r="EOO407" s="366"/>
      <c r="EOP407" s="366"/>
      <c r="EOQ407" s="366"/>
      <c r="EOR407" s="366"/>
      <c r="EOS407" s="366"/>
      <c r="EOT407" s="366"/>
      <c r="EOU407" s="366"/>
      <c r="EOV407" s="366"/>
      <c r="EOW407" s="366"/>
      <c r="EOX407" s="366"/>
      <c r="EOY407" s="366"/>
      <c r="EOZ407" s="366"/>
      <c r="EPA407" s="366"/>
      <c r="EPB407" s="366"/>
      <c r="EPC407" s="366"/>
      <c r="EPD407" s="366"/>
      <c r="EPE407" s="366"/>
      <c r="EPF407" s="366"/>
      <c r="EPG407" s="366"/>
      <c r="EPH407" s="366"/>
      <c r="EPI407" s="366"/>
      <c r="EPJ407" s="366"/>
      <c r="EPK407" s="366"/>
      <c r="EPL407" s="366"/>
      <c r="EPM407" s="366"/>
      <c r="EPN407" s="366"/>
      <c r="EPO407" s="366"/>
      <c r="EPP407" s="366"/>
      <c r="EPQ407" s="366"/>
      <c r="EPR407" s="366"/>
      <c r="EPS407" s="366"/>
      <c r="EPT407" s="366"/>
      <c r="EPU407" s="366"/>
      <c r="EPV407" s="366"/>
      <c r="EPW407" s="366"/>
      <c r="EPX407" s="366"/>
      <c r="EPY407" s="366"/>
      <c r="EPZ407" s="366"/>
      <c r="EQA407" s="366"/>
      <c r="EQB407" s="366"/>
      <c r="EQC407" s="366"/>
      <c r="EQD407" s="366"/>
      <c r="EQE407" s="366"/>
      <c r="EQF407" s="366"/>
      <c r="EQG407" s="366"/>
      <c r="EQH407" s="366"/>
      <c r="EQI407" s="366"/>
      <c r="EQJ407" s="366"/>
      <c r="EQK407" s="366"/>
      <c r="EQL407" s="366"/>
      <c r="EQM407" s="366"/>
      <c r="EQN407" s="366"/>
      <c r="EQO407" s="366"/>
      <c r="EQP407" s="366"/>
      <c r="EQQ407" s="366"/>
      <c r="EQR407" s="366"/>
      <c r="EQS407" s="366"/>
      <c r="EQT407" s="366"/>
      <c r="EQU407" s="366"/>
      <c r="EQV407" s="366"/>
      <c r="EQW407" s="366"/>
      <c r="EQX407" s="366"/>
      <c r="EQY407" s="366"/>
      <c r="EQZ407" s="366"/>
      <c r="ERA407" s="366"/>
      <c r="ERB407" s="366"/>
      <c r="ERC407" s="366"/>
      <c r="ERD407" s="366"/>
      <c r="ERE407" s="366"/>
      <c r="ERF407" s="366"/>
      <c r="ERG407" s="366"/>
      <c r="ERH407" s="366"/>
      <c r="ERI407" s="366"/>
      <c r="ERJ407" s="366"/>
      <c r="ERK407" s="366"/>
      <c r="ERL407" s="366"/>
      <c r="ERM407" s="366"/>
      <c r="ERN407" s="366"/>
      <c r="ERO407" s="366"/>
      <c r="ERP407" s="366"/>
      <c r="ERQ407" s="366"/>
      <c r="ERR407" s="366"/>
      <c r="ERS407" s="366"/>
      <c r="ERT407" s="366"/>
      <c r="ERU407" s="366"/>
      <c r="ERV407" s="366"/>
      <c r="ERW407" s="366"/>
      <c r="ERX407" s="366"/>
      <c r="ERY407" s="366"/>
      <c r="ERZ407" s="366"/>
      <c r="ESA407" s="366"/>
      <c r="ESB407" s="366"/>
      <c r="ESC407" s="366"/>
      <c r="ESD407" s="366"/>
      <c r="ESE407" s="366"/>
      <c r="ESF407" s="366"/>
      <c r="ESG407" s="366"/>
      <c r="ESH407" s="366"/>
      <c r="ESI407" s="366"/>
      <c r="ESJ407" s="366"/>
      <c r="ESK407" s="366"/>
      <c r="ESL407" s="366"/>
      <c r="ESM407" s="366"/>
      <c r="ESN407" s="366"/>
      <c r="ESO407" s="366"/>
      <c r="ESP407" s="366"/>
      <c r="ESQ407" s="366"/>
      <c r="ESR407" s="366"/>
      <c r="ESS407" s="366"/>
      <c r="EST407" s="366"/>
      <c r="ESU407" s="366"/>
      <c r="ESV407" s="366"/>
      <c r="ESW407" s="366"/>
      <c r="ESX407" s="366"/>
      <c r="ESY407" s="366"/>
      <c r="ESZ407" s="366"/>
      <c r="ETA407" s="366"/>
      <c r="ETB407" s="366"/>
      <c r="ETC407" s="366"/>
      <c r="ETD407" s="366"/>
      <c r="ETE407" s="366"/>
      <c r="ETF407" s="366"/>
      <c r="ETG407" s="366"/>
      <c r="ETH407" s="366"/>
      <c r="ETI407" s="366"/>
      <c r="ETJ407" s="366"/>
      <c r="ETK407" s="366"/>
      <c r="ETL407" s="366"/>
      <c r="ETM407" s="366"/>
      <c r="ETN407" s="366"/>
      <c r="ETO407" s="366"/>
      <c r="ETP407" s="366"/>
      <c r="ETQ407" s="366"/>
      <c r="ETR407" s="366"/>
      <c r="ETS407" s="366"/>
      <c r="ETT407" s="366"/>
      <c r="ETU407" s="366"/>
      <c r="ETV407" s="366"/>
      <c r="ETW407" s="366"/>
      <c r="ETX407" s="366"/>
      <c r="ETY407" s="366"/>
      <c r="ETZ407" s="366"/>
      <c r="EUA407" s="366"/>
      <c r="EUB407" s="366"/>
      <c r="EUC407" s="366"/>
      <c r="EUD407" s="366"/>
      <c r="EUE407" s="366"/>
      <c r="EUF407" s="366"/>
      <c r="EUG407" s="366"/>
      <c r="EUH407" s="366"/>
      <c r="EUI407" s="366"/>
      <c r="EUJ407" s="366"/>
      <c r="EUK407" s="366"/>
      <c r="EUL407" s="366"/>
      <c r="EUM407" s="366"/>
      <c r="EUN407" s="366"/>
      <c r="EUO407" s="366"/>
      <c r="EUP407" s="366"/>
      <c r="EUQ407" s="366"/>
      <c r="EUR407" s="366"/>
      <c r="EUS407" s="366"/>
      <c r="EUT407" s="366"/>
      <c r="EUU407" s="366"/>
      <c r="EUV407" s="366"/>
      <c r="EUW407" s="366"/>
      <c r="EUX407" s="366"/>
      <c r="EUY407" s="366"/>
      <c r="EUZ407" s="366"/>
      <c r="EVA407" s="366"/>
      <c r="EVB407" s="366"/>
      <c r="EVC407" s="366"/>
      <c r="EVD407" s="366"/>
      <c r="EVE407" s="366"/>
      <c r="EVF407" s="366"/>
      <c r="EVG407" s="366"/>
      <c r="EVH407" s="366"/>
      <c r="EVI407" s="366"/>
      <c r="EVJ407" s="366"/>
      <c r="EVK407" s="366"/>
      <c r="EVL407" s="366"/>
      <c r="EVM407" s="366"/>
      <c r="EVN407" s="366"/>
      <c r="EVO407" s="366"/>
      <c r="EVP407" s="366"/>
      <c r="EVQ407" s="366"/>
      <c r="EVR407" s="366"/>
      <c r="EVS407" s="366"/>
      <c r="EVT407" s="366"/>
      <c r="EVU407" s="366"/>
      <c r="EVV407" s="366"/>
      <c r="EVW407" s="366"/>
      <c r="EVX407" s="366"/>
      <c r="EVY407" s="366"/>
      <c r="EVZ407" s="366"/>
      <c r="EWA407" s="366"/>
      <c r="EWB407" s="366"/>
      <c r="EWC407" s="366"/>
      <c r="EWD407" s="366"/>
      <c r="EWE407" s="366"/>
      <c r="EWF407" s="366"/>
      <c r="EWG407" s="366"/>
      <c r="EWH407" s="366"/>
      <c r="EWI407" s="366"/>
      <c r="EWJ407" s="366"/>
      <c r="EWK407" s="366"/>
      <c r="EWL407" s="366"/>
      <c r="EWM407" s="366"/>
      <c r="EWN407" s="366"/>
      <c r="EWO407" s="366"/>
      <c r="EWP407" s="366"/>
      <c r="EWQ407" s="366"/>
      <c r="EWR407" s="366"/>
      <c r="EWS407" s="366"/>
      <c r="EWT407" s="366"/>
      <c r="EWU407" s="366"/>
      <c r="EWV407" s="366"/>
      <c r="EWW407" s="366"/>
      <c r="EWX407" s="366"/>
      <c r="EWY407" s="366"/>
      <c r="EWZ407" s="366"/>
      <c r="EXA407" s="366"/>
      <c r="EXB407" s="366"/>
      <c r="EXC407" s="366"/>
      <c r="EXD407" s="366"/>
      <c r="EXE407" s="366"/>
      <c r="EXF407" s="366"/>
      <c r="EXG407" s="366"/>
      <c r="EXH407" s="366"/>
      <c r="EXI407" s="366"/>
      <c r="EXJ407" s="366"/>
      <c r="EXK407" s="366"/>
      <c r="EXL407" s="366"/>
      <c r="EXM407" s="366"/>
      <c r="EXN407" s="366"/>
      <c r="EXO407" s="366"/>
      <c r="EXP407" s="366"/>
      <c r="EXQ407" s="366"/>
      <c r="EXR407" s="366"/>
      <c r="EXS407" s="366"/>
      <c r="EXT407" s="366"/>
      <c r="EXU407" s="366"/>
      <c r="EXV407" s="366"/>
      <c r="EXW407" s="366"/>
      <c r="EXX407" s="366"/>
      <c r="EXY407" s="366"/>
      <c r="EXZ407" s="366"/>
      <c r="EYA407" s="366"/>
      <c r="EYB407" s="366"/>
      <c r="EYC407" s="366"/>
      <c r="EYD407" s="366"/>
      <c r="EYE407" s="366"/>
      <c r="EYF407" s="366"/>
      <c r="EYG407" s="366"/>
      <c r="EYH407" s="366"/>
      <c r="EYI407" s="366"/>
      <c r="EYJ407" s="366"/>
      <c r="EYK407" s="366"/>
      <c r="EYL407" s="366"/>
      <c r="EYM407" s="366"/>
      <c r="EYN407" s="366"/>
      <c r="EYO407" s="366"/>
      <c r="EYP407" s="366"/>
      <c r="EYQ407" s="366"/>
      <c r="EYR407" s="366"/>
      <c r="EYS407" s="366"/>
      <c r="EYT407" s="366"/>
      <c r="EYU407" s="366"/>
      <c r="EYV407" s="366"/>
      <c r="EYW407" s="366"/>
      <c r="EYX407" s="366"/>
      <c r="EYY407" s="366"/>
      <c r="EYZ407" s="366"/>
      <c r="EZA407" s="366"/>
      <c r="EZB407" s="366"/>
      <c r="EZC407" s="366"/>
      <c r="EZD407" s="366"/>
      <c r="EZE407" s="366"/>
      <c r="EZF407" s="366"/>
      <c r="EZG407" s="366"/>
      <c r="EZH407" s="366"/>
      <c r="EZI407" s="366"/>
      <c r="EZJ407" s="366"/>
      <c r="EZK407" s="366"/>
      <c r="EZL407" s="366"/>
      <c r="EZM407" s="366"/>
      <c r="EZN407" s="366"/>
      <c r="EZO407" s="366"/>
      <c r="EZP407" s="366"/>
      <c r="EZQ407" s="366"/>
      <c r="EZR407" s="366"/>
      <c r="EZS407" s="366"/>
      <c r="EZT407" s="366"/>
      <c r="EZU407" s="366"/>
      <c r="EZV407" s="366"/>
      <c r="EZW407" s="366"/>
      <c r="EZX407" s="366"/>
      <c r="EZY407" s="366"/>
      <c r="EZZ407" s="366"/>
      <c r="FAA407" s="366"/>
      <c r="FAB407" s="366"/>
      <c r="FAC407" s="366"/>
      <c r="FAD407" s="366"/>
      <c r="FAE407" s="366"/>
      <c r="FAF407" s="366"/>
      <c r="FAG407" s="366"/>
      <c r="FAH407" s="366"/>
      <c r="FAI407" s="366"/>
      <c r="FAJ407" s="366"/>
      <c r="FAK407" s="366"/>
      <c r="FAL407" s="366"/>
      <c r="FAM407" s="366"/>
      <c r="FAN407" s="366"/>
      <c r="FAO407" s="366"/>
      <c r="FAP407" s="366"/>
      <c r="FAQ407" s="366"/>
      <c r="FAR407" s="366"/>
      <c r="FAS407" s="366"/>
      <c r="FAT407" s="366"/>
      <c r="FAU407" s="366"/>
      <c r="FAV407" s="366"/>
      <c r="FAW407" s="366"/>
      <c r="FAX407" s="366"/>
      <c r="FAY407" s="366"/>
      <c r="FAZ407" s="366"/>
      <c r="FBA407" s="366"/>
      <c r="FBB407" s="366"/>
      <c r="FBC407" s="366"/>
      <c r="FBD407" s="366"/>
      <c r="FBE407" s="366"/>
      <c r="FBF407" s="366"/>
      <c r="FBG407" s="366"/>
      <c r="FBH407" s="366"/>
      <c r="FBI407" s="366"/>
      <c r="FBJ407" s="366"/>
      <c r="FBK407" s="366"/>
      <c r="FBL407" s="366"/>
      <c r="FBM407" s="366"/>
      <c r="FBN407" s="366"/>
      <c r="FBO407" s="366"/>
      <c r="FBP407" s="366"/>
      <c r="FBQ407" s="366"/>
      <c r="FBR407" s="366"/>
      <c r="FBS407" s="366"/>
      <c r="FBT407" s="366"/>
      <c r="FBU407" s="366"/>
      <c r="FBV407" s="366"/>
      <c r="FBW407" s="366"/>
      <c r="FBX407" s="366"/>
      <c r="FBY407" s="366"/>
      <c r="FBZ407" s="366"/>
      <c r="FCA407" s="366"/>
      <c r="FCB407" s="366"/>
      <c r="FCC407" s="366"/>
      <c r="FCD407" s="366"/>
      <c r="FCE407" s="366"/>
      <c r="FCF407" s="366"/>
      <c r="FCG407" s="366"/>
      <c r="FCH407" s="366"/>
      <c r="FCI407" s="366"/>
      <c r="FCJ407" s="366"/>
      <c r="FCK407" s="366"/>
      <c r="FCL407" s="366"/>
      <c r="FCM407" s="366"/>
      <c r="FCN407" s="366"/>
      <c r="FCO407" s="366"/>
      <c r="FCP407" s="366"/>
      <c r="FCQ407" s="366"/>
      <c r="FCR407" s="366"/>
      <c r="FCS407" s="366"/>
      <c r="FCT407" s="366"/>
      <c r="FCU407" s="366"/>
      <c r="FCV407" s="366"/>
      <c r="FCW407" s="366"/>
      <c r="FCX407" s="366"/>
      <c r="FCY407" s="366"/>
      <c r="FCZ407" s="366"/>
      <c r="FDA407" s="366"/>
      <c r="FDB407" s="366"/>
      <c r="FDC407" s="366"/>
      <c r="FDD407" s="366"/>
      <c r="FDE407" s="366"/>
      <c r="FDF407" s="366"/>
      <c r="FDG407" s="366"/>
      <c r="FDH407" s="366"/>
      <c r="FDI407" s="366"/>
      <c r="FDJ407" s="366"/>
      <c r="FDK407" s="366"/>
      <c r="FDL407" s="366"/>
      <c r="FDM407" s="366"/>
      <c r="FDN407" s="366"/>
      <c r="FDO407" s="366"/>
      <c r="FDP407" s="366"/>
      <c r="FDQ407" s="366"/>
      <c r="FDR407" s="366"/>
      <c r="FDS407" s="366"/>
      <c r="FDT407" s="366"/>
      <c r="FDU407" s="366"/>
      <c r="FDV407" s="366"/>
      <c r="FDW407" s="366"/>
      <c r="FDX407" s="366"/>
      <c r="FDY407" s="366"/>
      <c r="FDZ407" s="366"/>
      <c r="FEA407" s="366"/>
      <c r="FEB407" s="366"/>
      <c r="FEC407" s="366"/>
      <c r="FED407" s="366"/>
      <c r="FEE407" s="366"/>
      <c r="FEF407" s="366"/>
      <c r="FEG407" s="366"/>
      <c r="FEH407" s="366"/>
      <c r="FEI407" s="366"/>
      <c r="FEJ407" s="366"/>
      <c r="FEK407" s="366"/>
      <c r="FEL407" s="366"/>
      <c r="FEM407" s="366"/>
      <c r="FEN407" s="366"/>
      <c r="FEO407" s="366"/>
      <c r="FEP407" s="366"/>
      <c r="FEQ407" s="366"/>
      <c r="FER407" s="366"/>
      <c r="FES407" s="366"/>
      <c r="FET407" s="366"/>
      <c r="FEU407" s="366"/>
      <c r="FEV407" s="366"/>
      <c r="FEW407" s="366"/>
      <c r="FEX407" s="366"/>
      <c r="FEY407" s="366"/>
      <c r="FEZ407" s="366"/>
      <c r="FFA407" s="366"/>
      <c r="FFB407" s="366"/>
      <c r="FFC407" s="366"/>
      <c r="FFD407" s="366"/>
      <c r="FFE407" s="366"/>
      <c r="FFF407" s="366"/>
      <c r="FFG407" s="366"/>
      <c r="FFH407" s="366"/>
      <c r="FFI407" s="366"/>
      <c r="FFJ407" s="366"/>
      <c r="FFK407" s="366"/>
      <c r="FFL407" s="366"/>
      <c r="FFM407" s="366"/>
      <c r="FFN407" s="366"/>
      <c r="FFO407" s="366"/>
      <c r="FFP407" s="366"/>
      <c r="FFQ407" s="366"/>
      <c r="FFR407" s="366"/>
      <c r="FFS407" s="366"/>
      <c r="FFT407" s="366"/>
      <c r="FFU407" s="366"/>
      <c r="FFV407" s="366"/>
      <c r="FFW407" s="366"/>
      <c r="FFX407" s="366"/>
      <c r="FFY407" s="366"/>
      <c r="FFZ407" s="366"/>
      <c r="FGA407" s="366"/>
      <c r="FGB407" s="366"/>
      <c r="FGC407" s="366"/>
      <c r="FGD407" s="366"/>
      <c r="FGE407" s="366"/>
      <c r="FGF407" s="366"/>
      <c r="FGG407" s="366"/>
      <c r="FGH407" s="366"/>
      <c r="FGI407" s="366"/>
      <c r="FGJ407" s="366"/>
      <c r="FGK407" s="366"/>
      <c r="FGL407" s="366"/>
      <c r="FGM407" s="366"/>
      <c r="FGN407" s="366"/>
      <c r="FGO407" s="366"/>
      <c r="FGP407" s="366"/>
      <c r="FGQ407" s="366"/>
      <c r="FGR407" s="366"/>
      <c r="FGS407" s="366"/>
      <c r="FGT407" s="366"/>
      <c r="FGU407" s="366"/>
      <c r="FGV407" s="366"/>
      <c r="FGW407" s="366"/>
      <c r="FGX407" s="366"/>
      <c r="FGY407" s="366"/>
      <c r="FGZ407" s="366"/>
      <c r="FHA407" s="366"/>
      <c r="FHB407" s="366"/>
      <c r="FHC407" s="366"/>
      <c r="FHD407" s="366"/>
      <c r="FHE407" s="366"/>
      <c r="FHF407" s="366"/>
      <c r="FHG407" s="366"/>
      <c r="FHH407" s="366"/>
      <c r="FHI407" s="366"/>
      <c r="FHJ407" s="366"/>
      <c r="FHK407" s="366"/>
      <c r="FHL407" s="366"/>
      <c r="FHM407" s="366"/>
      <c r="FHN407" s="366"/>
      <c r="FHO407" s="366"/>
      <c r="FHP407" s="366"/>
      <c r="FHQ407" s="366"/>
      <c r="FHR407" s="366"/>
      <c r="FHS407" s="366"/>
      <c r="FHT407" s="366"/>
      <c r="FHU407" s="366"/>
      <c r="FHV407" s="366"/>
      <c r="FHW407" s="366"/>
      <c r="FHX407" s="366"/>
      <c r="FHY407" s="366"/>
      <c r="FHZ407" s="366"/>
      <c r="FIA407" s="366"/>
      <c r="FIB407" s="366"/>
      <c r="FIC407" s="366"/>
      <c r="FID407" s="366"/>
      <c r="FIE407" s="366"/>
      <c r="FIF407" s="366"/>
      <c r="FIG407" s="366"/>
      <c r="FIH407" s="366"/>
      <c r="FII407" s="366"/>
      <c r="FIJ407" s="366"/>
      <c r="FIK407" s="366"/>
      <c r="FIL407" s="366"/>
      <c r="FIM407" s="366"/>
      <c r="FIN407" s="366"/>
      <c r="FIO407" s="366"/>
      <c r="FIP407" s="366"/>
      <c r="FIQ407" s="366"/>
      <c r="FIR407" s="366"/>
      <c r="FIS407" s="366"/>
      <c r="FIT407" s="366"/>
      <c r="FIU407" s="366"/>
      <c r="FIV407" s="366"/>
      <c r="FIW407" s="366"/>
      <c r="FIX407" s="366"/>
      <c r="FIY407" s="366"/>
      <c r="FIZ407" s="366"/>
      <c r="FJA407" s="366"/>
      <c r="FJB407" s="366"/>
      <c r="FJC407" s="366"/>
      <c r="FJD407" s="366"/>
      <c r="FJE407" s="366"/>
      <c r="FJF407" s="366"/>
      <c r="FJG407" s="366"/>
      <c r="FJH407" s="366"/>
      <c r="FJI407" s="366"/>
      <c r="FJJ407" s="366"/>
      <c r="FJK407" s="366"/>
      <c r="FJL407" s="366"/>
      <c r="FJM407" s="366"/>
      <c r="FJN407" s="366"/>
      <c r="FJO407" s="366"/>
      <c r="FJP407" s="366"/>
      <c r="FJQ407" s="366"/>
      <c r="FJR407" s="366"/>
      <c r="FJS407" s="366"/>
      <c r="FJT407" s="366"/>
      <c r="FJU407" s="366"/>
      <c r="FJV407" s="366"/>
      <c r="FJW407" s="366"/>
      <c r="FJX407" s="366"/>
      <c r="FJY407" s="366"/>
      <c r="FJZ407" s="366"/>
      <c r="FKA407" s="366"/>
      <c r="FKB407" s="366"/>
      <c r="FKC407" s="366"/>
      <c r="FKD407" s="366"/>
      <c r="FKE407" s="366"/>
      <c r="FKF407" s="366"/>
      <c r="FKG407" s="366"/>
      <c r="FKH407" s="366"/>
      <c r="FKI407" s="366"/>
      <c r="FKJ407" s="366"/>
      <c r="FKK407" s="366"/>
      <c r="FKL407" s="366"/>
      <c r="FKM407" s="366"/>
      <c r="FKN407" s="366"/>
      <c r="FKO407" s="366"/>
      <c r="FKP407" s="366"/>
      <c r="FKQ407" s="366"/>
      <c r="FKR407" s="366"/>
      <c r="FKS407" s="366"/>
      <c r="FKT407" s="366"/>
      <c r="FKU407" s="366"/>
      <c r="FKV407" s="366"/>
      <c r="FKW407" s="366"/>
      <c r="FKX407" s="366"/>
      <c r="FKY407" s="366"/>
      <c r="FKZ407" s="366"/>
      <c r="FLA407" s="366"/>
      <c r="FLB407" s="366"/>
      <c r="FLC407" s="366"/>
      <c r="FLD407" s="366"/>
      <c r="FLE407" s="366"/>
      <c r="FLF407" s="366"/>
      <c r="FLG407" s="366"/>
      <c r="FLH407" s="366"/>
      <c r="FLI407" s="366"/>
      <c r="FLJ407" s="366"/>
      <c r="FLK407" s="366"/>
      <c r="FLL407" s="366"/>
      <c r="FLM407" s="366"/>
      <c r="FLN407" s="366"/>
      <c r="FLO407" s="366"/>
      <c r="FLP407" s="366"/>
      <c r="FLQ407" s="366"/>
      <c r="FLR407" s="366"/>
      <c r="FLS407" s="366"/>
      <c r="FLT407" s="366"/>
      <c r="FLU407" s="366"/>
      <c r="FLV407" s="366"/>
      <c r="FLW407" s="366"/>
      <c r="FLX407" s="366"/>
      <c r="FLY407" s="366"/>
      <c r="FLZ407" s="366"/>
      <c r="FMA407" s="366"/>
      <c r="FMB407" s="366"/>
      <c r="FMC407" s="366"/>
      <c r="FMD407" s="366"/>
      <c r="FME407" s="366"/>
      <c r="FMF407" s="366"/>
      <c r="FMG407" s="366"/>
      <c r="FMH407" s="366"/>
      <c r="FMI407" s="366"/>
      <c r="FMJ407" s="366"/>
      <c r="FMK407" s="366"/>
      <c r="FML407" s="366"/>
      <c r="FMM407" s="366"/>
      <c r="FMN407" s="366"/>
      <c r="FMO407" s="366"/>
      <c r="FMP407" s="366"/>
      <c r="FMQ407" s="366"/>
      <c r="FMR407" s="366"/>
      <c r="FMS407" s="366"/>
      <c r="FMT407" s="366"/>
      <c r="FMU407" s="366"/>
      <c r="FMV407" s="366"/>
      <c r="FMW407" s="366"/>
      <c r="FMX407" s="366"/>
      <c r="FMY407" s="366"/>
      <c r="FMZ407" s="366"/>
      <c r="FNA407" s="366"/>
      <c r="FNB407" s="366"/>
      <c r="FNC407" s="366"/>
      <c r="FND407" s="366"/>
      <c r="FNE407" s="366"/>
      <c r="FNF407" s="366"/>
      <c r="FNG407" s="366"/>
      <c r="FNH407" s="366"/>
      <c r="FNI407" s="366"/>
      <c r="FNJ407" s="366"/>
      <c r="FNK407" s="366"/>
      <c r="FNL407" s="366"/>
      <c r="FNM407" s="366"/>
      <c r="FNN407" s="366"/>
      <c r="FNO407" s="366"/>
      <c r="FNP407" s="366"/>
      <c r="FNQ407" s="366"/>
      <c r="FNR407" s="366"/>
      <c r="FNS407" s="366"/>
      <c r="FNT407" s="366"/>
      <c r="FNU407" s="366"/>
      <c r="FNV407" s="366"/>
      <c r="FNW407" s="366"/>
      <c r="FNX407" s="366"/>
      <c r="FNY407" s="366"/>
      <c r="FNZ407" s="366"/>
      <c r="FOA407" s="366"/>
      <c r="FOB407" s="366"/>
      <c r="FOC407" s="366"/>
      <c r="FOD407" s="366"/>
      <c r="FOE407" s="366"/>
      <c r="FOF407" s="366"/>
      <c r="FOG407" s="366"/>
      <c r="FOH407" s="366"/>
      <c r="FOI407" s="366"/>
      <c r="FOJ407" s="366"/>
      <c r="FOK407" s="366"/>
      <c r="FOL407" s="366"/>
      <c r="FOM407" s="366"/>
      <c r="FON407" s="366"/>
      <c r="FOO407" s="366"/>
      <c r="FOP407" s="366"/>
      <c r="FOQ407" s="366"/>
      <c r="FOR407" s="366"/>
      <c r="FOS407" s="366"/>
      <c r="FOT407" s="366"/>
      <c r="FOU407" s="366"/>
      <c r="FOV407" s="366"/>
      <c r="FOW407" s="366"/>
      <c r="FOX407" s="366"/>
      <c r="FOY407" s="366"/>
      <c r="FOZ407" s="366"/>
      <c r="FPA407" s="366"/>
      <c r="FPB407" s="366"/>
      <c r="FPC407" s="366"/>
      <c r="FPD407" s="366"/>
      <c r="FPE407" s="366"/>
      <c r="FPF407" s="366"/>
      <c r="FPG407" s="366"/>
      <c r="FPH407" s="366"/>
      <c r="FPI407" s="366"/>
      <c r="FPJ407" s="366"/>
      <c r="FPK407" s="366"/>
      <c r="FPL407" s="366"/>
      <c r="FPM407" s="366"/>
      <c r="FPN407" s="366"/>
      <c r="FPO407" s="366"/>
      <c r="FPP407" s="366"/>
      <c r="FPQ407" s="366"/>
      <c r="FPR407" s="366"/>
      <c r="FPS407" s="366"/>
      <c r="FPT407" s="366"/>
      <c r="FPU407" s="366"/>
      <c r="FPV407" s="366"/>
      <c r="FPW407" s="366"/>
      <c r="FPX407" s="366"/>
      <c r="FPY407" s="366"/>
      <c r="FPZ407" s="366"/>
      <c r="FQA407" s="366"/>
      <c r="FQB407" s="366"/>
      <c r="FQC407" s="366"/>
      <c r="FQD407" s="366"/>
      <c r="FQE407" s="366"/>
      <c r="FQF407" s="366"/>
      <c r="FQG407" s="366"/>
      <c r="FQH407" s="366"/>
      <c r="FQI407" s="366"/>
      <c r="FQJ407" s="366"/>
      <c r="FQK407" s="366"/>
      <c r="FQL407" s="366"/>
      <c r="FQM407" s="366"/>
      <c r="FQN407" s="366"/>
      <c r="FQO407" s="366"/>
      <c r="FQP407" s="366"/>
      <c r="FQQ407" s="366"/>
      <c r="FQR407" s="366"/>
      <c r="FQS407" s="366"/>
      <c r="FQT407" s="366"/>
      <c r="FQU407" s="366"/>
      <c r="FQV407" s="366"/>
      <c r="FQW407" s="366"/>
      <c r="FQX407" s="366"/>
      <c r="FQY407" s="366"/>
      <c r="FQZ407" s="366"/>
      <c r="FRA407" s="366"/>
      <c r="FRB407" s="366"/>
      <c r="FRC407" s="366"/>
      <c r="FRD407" s="366"/>
      <c r="FRE407" s="366"/>
      <c r="FRF407" s="366"/>
      <c r="FRG407" s="366"/>
      <c r="FRH407" s="366"/>
      <c r="FRI407" s="366"/>
      <c r="FRJ407" s="366"/>
      <c r="FRK407" s="366"/>
      <c r="FRL407" s="366"/>
      <c r="FRM407" s="366"/>
      <c r="FRN407" s="366"/>
      <c r="FRO407" s="366"/>
      <c r="FRP407" s="366"/>
      <c r="FRQ407" s="366"/>
      <c r="FRR407" s="366"/>
      <c r="FRS407" s="366"/>
      <c r="FRT407" s="366"/>
      <c r="FRU407" s="366"/>
      <c r="FRV407" s="366"/>
      <c r="FRW407" s="366"/>
      <c r="FRX407" s="366"/>
      <c r="FRY407" s="366"/>
      <c r="FRZ407" s="366"/>
      <c r="FSA407" s="366"/>
      <c r="FSB407" s="366"/>
      <c r="FSC407" s="366"/>
      <c r="FSD407" s="366"/>
      <c r="FSE407" s="366"/>
      <c r="FSF407" s="366"/>
      <c r="FSG407" s="366"/>
      <c r="FSH407" s="366"/>
      <c r="FSI407" s="366"/>
      <c r="FSJ407" s="366"/>
      <c r="FSK407" s="366"/>
      <c r="FSL407" s="366"/>
      <c r="FSM407" s="366"/>
      <c r="FSN407" s="366"/>
      <c r="FSO407" s="366"/>
      <c r="FSP407" s="366"/>
      <c r="FSQ407" s="366"/>
      <c r="FSR407" s="366"/>
      <c r="FSS407" s="366"/>
      <c r="FST407" s="366"/>
      <c r="FSU407" s="366"/>
      <c r="FSV407" s="366"/>
      <c r="FSW407" s="366"/>
      <c r="FSX407" s="366"/>
      <c r="FSY407" s="366"/>
      <c r="FSZ407" s="366"/>
      <c r="FTA407" s="366"/>
      <c r="FTB407" s="366"/>
      <c r="FTC407" s="366"/>
      <c r="FTD407" s="366"/>
      <c r="FTE407" s="366"/>
      <c r="FTF407" s="366"/>
      <c r="FTG407" s="366"/>
      <c r="FTH407" s="366"/>
      <c r="FTI407" s="366"/>
      <c r="FTJ407" s="366"/>
      <c r="FTK407" s="366"/>
      <c r="FTL407" s="366"/>
      <c r="FTM407" s="366"/>
      <c r="FTN407" s="366"/>
      <c r="FTO407" s="366"/>
      <c r="FTP407" s="366"/>
      <c r="FTQ407" s="366"/>
      <c r="FTR407" s="366"/>
      <c r="FTS407" s="366"/>
      <c r="FTT407" s="366"/>
      <c r="FTU407" s="366"/>
      <c r="FTV407" s="366"/>
      <c r="FTW407" s="366"/>
      <c r="FTX407" s="366"/>
      <c r="FTY407" s="366"/>
      <c r="FTZ407" s="366"/>
      <c r="FUA407" s="366"/>
      <c r="FUB407" s="366"/>
      <c r="FUC407" s="366"/>
      <c r="FUD407" s="366"/>
      <c r="FUE407" s="366"/>
      <c r="FUF407" s="366"/>
      <c r="FUG407" s="366"/>
      <c r="FUH407" s="366"/>
      <c r="FUI407" s="366"/>
      <c r="FUJ407" s="366"/>
      <c r="FUK407" s="366"/>
      <c r="FUL407" s="366"/>
      <c r="FUM407" s="366"/>
      <c r="FUN407" s="366"/>
      <c r="FUO407" s="366"/>
      <c r="FUP407" s="366"/>
      <c r="FUQ407" s="366"/>
      <c r="FUR407" s="366"/>
      <c r="FUS407" s="366"/>
      <c r="FUT407" s="366"/>
      <c r="FUU407" s="366"/>
      <c r="FUV407" s="366"/>
      <c r="FUW407" s="366"/>
      <c r="FUX407" s="366"/>
      <c r="FUY407" s="366"/>
      <c r="FUZ407" s="366"/>
      <c r="FVA407" s="366"/>
      <c r="FVB407" s="366"/>
      <c r="FVC407" s="366"/>
      <c r="FVD407" s="366"/>
      <c r="FVE407" s="366"/>
      <c r="FVF407" s="366"/>
      <c r="FVG407" s="366"/>
      <c r="FVH407" s="366"/>
      <c r="FVI407" s="366"/>
      <c r="FVJ407" s="366"/>
      <c r="FVK407" s="366"/>
      <c r="FVL407" s="366"/>
      <c r="FVM407" s="366"/>
      <c r="FVN407" s="366"/>
      <c r="FVO407" s="366"/>
      <c r="FVP407" s="366"/>
      <c r="FVQ407" s="366"/>
      <c r="FVR407" s="366"/>
      <c r="FVS407" s="366"/>
      <c r="FVT407" s="366"/>
      <c r="FVU407" s="366"/>
      <c r="FVV407" s="366"/>
      <c r="FVW407" s="366"/>
      <c r="FVX407" s="366"/>
      <c r="FVY407" s="366"/>
      <c r="FVZ407" s="366"/>
      <c r="FWA407" s="366"/>
      <c r="FWB407" s="366"/>
      <c r="FWC407" s="366"/>
      <c r="FWD407" s="366"/>
      <c r="FWE407" s="366"/>
      <c r="FWF407" s="366"/>
      <c r="FWG407" s="366"/>
      <c r="FWH407" s="366"/>
      <c r="FWI407" s="366"/>
      <c r="FWJ407" s="366"/>
      <c r="FWK407" s="366"/>
      <c r="FWL407" s="366"/>
      <c r="FWM407" s="366"/>
      <c r="FWN407" s="366"/>
      <c r="FWO407" s="366"/>
      <c r="FWP407" s="366"/>
      <c r="FWQ407" s="366"/>
      <c r="FWR407" s="366"/>
      <c r="FWS407" s="366"/>
      <c r="FWT407" s="366"/>
      <c r="FWU407" s="366"/>
      <c r="FWV407" s="366"/>
      <c r="FWW407" s="366"/>
      <c r="FWX407" s="366"/>
      <c r="FWY407" s="366"/>
      <c r="FWZ407" s="366"/>
      <c r="FXA407" s="366"/>
      <c r="FXB407" s="366"/>
      <c r="FXC407" s="366"/>
      <c r="FXD407" s="366"/>
      <c r="FXE407" s="366"/>
      <c r="FXF407" s="366"/>
      <c r="FXG407" s="366"/>
      <c r="FXH407" s="366"/>
      <c r="FXI407" s="366"/>
      <c r="FXJ407" s="366"/>
      <c r="FXK407" s="366"/>
      <c r="FXL407" s="366"/>
      <c r="FXM407" s="366"/>
      <c r="FXN407" s="366"/>
      <c r="FXO407" s="366"/>
      <c r="FXP407" s="366"/>
      <c r="FXQ407" s="366"/>
      <c r="FXR407" s="366"/>
      <c r="FXS407" s="366"/>
      <c r="FXT407" s="366"/>
      <c r="FXU407" s="366"/>
      <c r="FXV407" s="366"/>
      <c r="FXW407" s="366"/>
      <c r="FXX407" s="366"/>
      <c r="FXY407" s="366"/>
      <c r="FXZ407" s="366"/>
      <c r="FYA407" s="366"/>
      <c r="FYB407" s="366"/>
      <c r="FYC407" s="366"/>
      <c r="FYD407" s="366"/>
      <c r="FYE407" s="366"/>
      <c r="FYF407" s="366"/>
      <c r="FYG407" s="366"/>
      <c r="FYH407" s="366"/>
      <c r="FYI407" s="366"/>
      <c r="FYJ407" s="366"/>
      <c r="FYK407" s="366"/>
      <c r="FYL407" s="366"/>
      <c r="FYM407" s="366"/>
      <c r="FYN407" s="366"/>
      <c r="FYO407" s="366"/>
      <c r="FYP407" s="366"/>
      <c r="FYQ407" s="366"/>
      <c r="FYR407" s="366"/>
      <c r="FYS407" s="366"/>
      <c r="FYT407" s="366"/>
      <c r="FYU407" s="366"/>
      <c r="FYV407" s="366"/>
      <c r="FYW407" s="366"/>
      <c r="FYX407" s="366"/>
      <c r="FYY407" s="366"/>
      <c r="FYZ407" s="366"/>
      <c r="FZA407" s="366"/>
      <c r="FZB407" s="366"/>
      <c r="FZC407" s="366"/>
      <c r="FZD407" s="366"/>
      <c r="FZE407" s="366"/>
      <c r="FZF407" s="366"/>
      <c r="FZG407" s="366"/>
      <c r="FZH407" s="366"/>
      <c r="FZI407" s="366"/>
      <c r="FZJ407" s="366"/>
      <c r="FZK407" s="366"/>
      <c r="FZL407" s="366"/>
      <c r="FZM407" s="366"/>
      <c r="FZN407" s="366"/>
      <c r="FZO407" s="366"/>
      <c r="FZP407" s="366"/>
      <c r="FZQ407" s="366"/>
      <c r="FZR407" s="366"/>
      <c r="FZS407" s="366"/>
      <c r="FZT407" s="366"/>
      <c r="FZU407" s="366"/>
      <c r="FZV407" s="366"/>
      <c r="FZW407" s="366"/>
      <c r="FZX407" s="366"/>
      <c r="FZY407" s="366"/>
      <c r="FZZ407" s="366"/>
      <c r="GAA407" s="366"/>
      <c r="GAB407" s="366"/>
      <c r="GAC407" s="366"/>
      <c r="GAD407" s="366"/>
      <c r="GAE407" s="366"/>
      <c r="GAF407" s="366"/>
      <c r="GAG407" s="366"/>
      <c r="GAH407" s="366"/>
      <c r="GAI407" s="366"/>
      <c r="GAJ407" s="366"/>
      <c r="GAK407" s="366"/>
      <c r="GAL407" s="366"/>
      <c r="GAM407" s="366"/>
      <c r="GAN407" s="366"/>
      <c r="GAO407" s="366"/>
      <c r="GAP407" s="366"/>
      <c r="GAQ407" s="366"/>
      <c r="GAR407" s="366"/>
      <c r="GAS407" s="366"/>
      <c r="GAT407" s="366"/>
      <c r="GAU407" s="366"/>
      <c r="GAV407" s="366"/>
      <c r="GAW407" s="366"/>
      <c r="GAX407" s="366"/>
      <c r="GAY407" s="366"/>
      <c r="GAZ407" s="366"/>
      <c r="GBA407" s="366"/>
      <c r="GBB407" s="366"/>
      <c r="GBC407" s="366"/>
      <c r="GBD407" s="366"/>
      <c r="GBE407" s="366"/>
      <c r="GBF407" s="366"/>
      <c r="GBG407" s="366"/>
      <c r="GBH407" s="366"/>
      <c r="GBI407" s="366"/>
      <c r="GBJ407" s="366"/>
      <c r="GBK407" s="366"/>
      <c r="GBL407" s="366"/>
      <c r="GBM407" s="366"/>
      <c r="GBN407" s="366"/>
      <c r="GBO407" s="366"/>
      <c r="GBP407" s="366"/>
      <c r="GBQ407" s="366"/>
      <c r="GBR407" s="366"/>
      <c r="GBS407" s="366"/>
      <c r="GBT407" s="366"/>
      <c r="GBU407" s="366"/>
      <c r="GBV407" s="366"/>
      <c r="GBW407" s="366"/>
      <c r="GBX407" s="366"/>
      <c r="GBY407" s="366"/>
      <c r="GBZ407" s="366"/>
      <c r="GCA407" s="366"/>
      <c r="GCB407" s="366"/>
      <c r="GCC407" s="366"/>
      <c r="GCD407" s="366"/>
      <c r="GCE407" s="366"/>
      <c r="GCF407" s="366"/>
      <c r="GCG407" s="366"/>
      <c r="GCH407" s="366"/>
      <c r="GCI407" s="366"/>
      <c r="GCJ407" s="366"/>
      <c r="GCK407" s="366"/>
      <c r="GCL407" s="366"/>
      <c r="GCM407" s="366"/>
      <c r="GCN407" s="366"/>
      <c r="GCO407" s="366"/>
      <c r="GCP407" s="366"/>
      <c r="GCQ407" s="366"/>
      <c r="GCR407" s="366"/>
      <c r="GCS407" s="366"/>
      <c r="GCT407" s="366"/>
      <c r="GCU407" s="366"/>
      <c r="GCV407" s="366"/>
      <c r="GCW407" s="366"/>
      <c r="GCX407" s="366"/>
      <c r="GCY407" s="366"/>
      <c r="GCZ407" s="366"/>
      <c r="GDA407" s="366"/>
      <c r="GDB407" s="366"/>
      <c r="GDC407" s="366"/>
      <c r="GDD407" s="366"/>
      <c r="GDE407" s="366"/>
      <c r="GDF407" s="366"/>
      <c r="GDG407" s="366"/>
      <c r="GDH407" s="366"/>
      <c r="GDI407" s="366"/>
      <c r="GDJ407" s="366"/>
      <c r="GDK407" s="366"/>
      <c r="GDL407" s="366"/>
      <c r="GDM407" s="366"/>
      <c r="GDN407" s="366"/>
      <c r="GDO407" s="366"/>
      <c r="GDP407" s="366"/>
      <c r="GDQ407" s="366"/>
      <c r="GDR407" s="366"/>
      <c r="GDS407" s="366"/>
      <c r="GDT407" s="366"/>
      <c r="GDU407" s="366"/>
      <c r="GDV407" s="366"/>
      <c r="GDW407" s="366"/>
      <c r="GDX407" s="366"/>
      <c r="GDY407" s="366"/>
      <c r="GDZ407" s="366"/>
      <c r="GEA407" s="366"/>
      <c r="GEB407" s="366"/>
      <c r="GEC407" s="366"/>
      <c r="GED407" s="366"/>
      <c r="GEE407" s="366"/>
      <c r="GEF407" s="366"/>
      <c r="GEG407" s="366"/>
      <c r="GEH407" s="366"/>
      <c r="GEI407" s="366"/>
      <c r="GEJ407" s="366"/>
      <c r="GEK407" s="366"/>
      <c r="GEL407" s="366"/>
      <c r="GEM407" s="366"/>
      <c r="GEN407" s="366"/>
      <c r="GEO407" s="366"/>
      <c r="GEP407" s="366"/>
      <c r="GEQ407" s="366"/>
      <c r="GER407" s="366"/>
      <c r="GES407" s="366"/>
      <c r="GET407" s="366"/>
      <c r="GEU407" s="366"/>
      <c r="GEV407" s="366"/>
      <c r="GEW407" s="366"/>
      <c r="GEX407" s="366"/>
      <c r="GEY407" s="366"/>
      <c r="GEZ407" s="366"/>
      <c r="GFA407" s="366"/>
      <c r="GFB407" s="366"/>
      <c r="GFC407" s="366"/>
      <c r="GFD407" s="366"/>
      <c r="GFE407" s="366"/>
      <c r="GFF407" s="366"/>
      <c r="GFG407" s="366"/>
      <c r="GFH407" s="366"/>
      <c r="GFI407" s="366"/>
      <c r="GFJ407" s="366"/>
      <c r="GFK407" s="366"/>
      <c r="GFL407" s="366"/>
      <c r="GFM407" s="366"/>
      <c r="GFN407" s="366"/>
      <c r="GFO407" s="366"/>
      <c r="GFP407" s="366"/>
      <c r="GFQ407" s="366"/>
      <c r="GFR407" s="366"/>
      <c r="GFS407" s="366"/>
      <c r="GFT407" s="366"/>
      <c r="GFU407" s="366"/>
      <c r="GFV407" s="366"/>
      <c r="GFW407" s="366"/>
      <c r="GFX407" s="366"/>
      <c r="GFY407" s="366"/>
      <c r="GFZ407" s="366"/>
      <c r="GGA407" s="366"/>
      <c r="GGB407" s="366"/>
      <c r="GGC407" s="366"/>
      <c r="GGD407" s="366"/>
      <c r="GGE407" s="366"/>
      <c r="GGF407" s="366"/>
      <c r="GGG407" s="366"/>
      <c r="GGH407" s="366"/>
      <c r="GGI407" s="366"/>
      <c r="GGJ407" s="366"/>
      <c r="GGK407" s="366"/>
      <c r="GGL407" s="366"/>
      <c r="GGM407" s="366"/>
      <c r="GGN407" s="366"/>
      <c r="GGO407" s="366"/>
      <c r="GGP407" s="366"/>
      <c r="GGQ407" s="366"/>
      <c r="GGR407" s="366"/>
      <c r="GGS407" s="366"/>
      <c r="GGT407" s="366"/>
      <c r="GGU407" s="366"/>
      <c r="GGV407" s="366"/>
      <c r="GGW407" s="366"/>
      <c r="GGX407" s="366"/>
      <c r="GGY407" s="366"/>
      <c r="GGZ407" s="366"/>
      <c r="GHA407" s="366"/>
      <c r="GHB407" s="366"/>
      <c r="GHC407" s="366"/>
      <c r="GHD407" s="366"/>
      <c r="GHE407" s="366"/>
      <c r="GHF407" s="366"/>
      <c r="GHG407" s="366"/>
      <c r="GHH407" s="366"/>
      <c r="GHI407" s="366"/>
      <c r="GHJ407" s="366"/>
      <c r="GHK407" s="366"/>
      <c r="GHL407" s="366"/>
      <c r="GHM407" s="366"/>
      <c r="GHN407" s="366"/>
      <c r="GHO407" s="366"/>
      <c r="GHP407" s="366"/>
      <c r="GHQ407" s="366"/>
      <c r="GHR407" s="366"/>
      <c r="GHS407" s="366"/>
      <c r="GHT407" s="366"/>
      <c r="GHU407" s="366"/>
      <c r="GHV407" s="366"/>
      <c r="GHW407" s="366"/>
      <c r="GHX407" s="366"/>
      <c r="GHY407" s="366"/>
      <c r="GHZ407" s="366"/>
      <c r="GIA407" s="366"/>
      <c r="GIB407" s="366"/>
      <c r="GIC407" s="366"/>
      <c r="GID407" s="366"/>
      <c r="GIE407" s="366"/>
      <c r="GIF407" s="366"/>
      <c r="GIG407" s="366"/>
      <c r="GIH407" s="366"/>
      <c r="GII407" s="366"/>
      <c r="GIJ407" s="366"/>
      <c r="GIK407" s="366"/>
      <c r="GIL407" s="366"/>
      <c r="GIM407" s="366"/>
      <c r="GIN407" s="366"/>
      <c r="GIO407" s="366"/>
      <c r="GIP407" s="366"/>
      <c r="GIQ407" s="366"/>
      <c r="GIR407" s="366"/>
      <c r="GIS407" s="366"/>
      <c r="GIT407" s="366"/>
      <c r="GIU407" s="366"/>
      <c r="GIV407" s="366"/>
      <c r="GIW407" s="366"/>
      <c r="GIX407" s="366"/>
      <c r="GIY407" s="366"/>
      <c r="GIZ407" s="366"/>
      <c r="GJA407" s="366"/>
      <c r="GJB407" s="366"/>
      <c r="GJC407" s="366"/>
      <c r="GJD407" s="366"/>
      <c r="GJE407" s="366"/>
      <c r="GJF407" s="366"/>
      <c r="GJG407" s="366"/>
      <c r="GJH407" s="366"/>
      <c r="GJI407" s="366"/>
      <c r="GJJ407" s="366"/>
      <c r="GJK407" s="366"/>
      <c r="GJL407" s="366"/>
      <c r="GJM407" s="366"/>
      <c r="GJN407" s="366"/>
      <c r="GJO407" s="366"/>
      <c r="GJP407" s="366"/>
      <c r="GJQ407" s="366"/>
      <c r="GJR407" s="366"/>
      <c r="GJS407" s="366"/>
      <c r="GJT407" s="366"/>
      <c r="GJU407" s="366"/>
      <c r="GJV407" s="366"/>
      <c r="GJW407" s="366"/>
      <c r="GJX407" s="366"/>
      <c r="GJY407" s="366"/>
      <c r="GJZ407" s="366"/>
      <c r="GKA407" s="366"/>
      <c r="GKB407" s="366"/>
      <c r="GKC407" s="366"/>
      <c r="GKD407" s="366"/>
      <c r="GKE407" s="366"/>
      <c r="GKF407" s="366"/>
      <c r="GKG407" s="366"/>
      <c r="GKH407" s="366"/>
      <c r="GKI407" s="366"/>
      <c r="GKJ407" s="366"/>
      <c r="GKK407" s="366"/>
      <c r="GKL407" s="366"/>
      <c r="GKM407" s="366"/>
      <c r="GKN407" s="366"/>
      <c r="GKO407" s="366"/>
      <c r="GKP407" s="366"/>
      <c r="GKQ407" s="366"/>
      <c r="GKR407" s="366"/>
      <c r="GKS407" s="366"/>
      <c r="GKT407" s="366"/>
      <c r="GKU407" s="366"/>
      <c r="GKV407" s="366"/>
      <c r="GKW407" s="366"/>
      <c r="GKX407" s="366"/>
      <c r="GKY407" s="366"/>
      <c r="GKZ407" s="366"/>
      <c r="GLA407" s="366"/>
      <c r="GLB407" s="366"/>
      <c r="GLC407" s="366"/>
      <c r="GLD407" s="366"/>
      <c r="GLE407" s="366"/>
      <c r="GLF407" s="366"/>
      <c r="GLG407" s="366"/>
      <c r="GLH407" s="366"/>
      <c r="GLI407" s="366"/>
      <c r="GLJ407" s="366"/>
      <c r="GLK407" s="366"/>
      <c r="GLL407" s="366"/>
      <c r="GLM407" s="366"/>
      <c r="GLN407" s="366"/>
      <c r="GLO407" s="366"/>
      <c r="GLP407" s="366"/>
      <c r="GLQ407" s="366"/>
      <c r="GLR407" s="366"/>
      <c r="GLS407" s="366"/>
      <c r="GLT407" s="366"/>
      <c r="GLU407" s="366"/>
      <c r="GLV407" s="366"/>
      <c r="GLW407" s="366"/>
      <c r="GLX407" s="366"/>
      <c r="GLY407" s="366"/>
      <c r="GLZ407" s="366"/>
      <c r="GMA407" s="366"/>
      <c r="GMB407" s="366"/>
      <c r="GMC407" s="366"/>
      <c r="GMD407" s="366"/>
      <c r="GME407" s="366"/>
      <c r="GMF407" s="366"/>
      <c r="GMG407" s="366"/>
      <c r="GMH407" s="366"/>
      <c r="GMI407" s="366"/>
      <c r="GMJ407" s="366"/>
      <c r="GMK407" s="366"/>
      <c r="GML407" s="366"/>
      <c r="GMM407" s="366"/>
      <c r="GMN407" s="366"/>
      <c r="GMO407" s="366"/>
      <c r="GMP407" s="366"/>
      <c r="GMQ407" s="366"/>
      <c r="GMR407" s="366"/>
      <c r="GMS407" s="366"/>
      <c r="GMT407" s="366"/>
      <c r="GMU407" s="366"/>
      <c r="GMV407" s="366"/>
      <c r="GMW407" s="366"/>
      <c r="GMX407" s="366"/>
      <c r="GMY407" s="366"/>
      <c r="GMZ407" s="366"/>
      <c r="GNA407" s="366"/>
      <c r="GNB407" s="366"/>
      <c r="GNC407" s="366"/>
      <c r="GND407" s="366"/>
      <c r="GNE407" s="366"/>
      <c r="GNF407" s="366"/>
      <c r="GNG407" s="366"/>
      <c r="GNH407" s="366"/>
      <c r="GNI407" s="366"/>
      <c r="GNJ407" s="366"/>
      <c r="GNK407" s="366"/>
      <c r="GNL407" s="366"/>
      <c r="GNM407" s="366"/>
      <c r="GNN407" s="366"/>
      <c r="GNO407" s="366"/>
      <c r="GNP407" s="366"/>
      <c r="GNQ407" s="366"/>
      <c r="GNR407" s="366"/>
      <c r="GNS407" s="366"/>
      <c r="GNT407" s="366"/>
      <c r="GNU407" s="366"/>
      <c r="GNV407" s="366"/>
      <c r="GNW407" s="366"/>
      <c r="GNX407" s="366"/>
      <c r="GNY407" s="366"/>
      <c r="GNZ407" s="366"/>
      <c r="GOA407" s="366"/>
      <c r="GOB407" s="366"/>
      <c r="GOC407" s="366"/>
      <c r="GOD407" s="366"/>
      <c r="GOE407" s="366"/>
      <c r="GOF407" s="366"/>
      <c r="GOG407" s="366"/>
      <c r="GOH407" s="366"/>
      <c r="GOI407" s="366"/>
      <c r="GOJ407" s="366"/>
      <c r="GOK407" s="366"/>
      <c r="GOL407" s="366"/>
      <c r="GOM407" s="366"/>
      <c r="GON407" s="366"/>
      <c r="GOO407" s="366"/>
      <c r="GOP407" s="366"/>
      <c r="GOQ407" s="366"/>
      <c r="GOR407" s="366"/>
      <c r="GOS407" s="366"/>
      <c r="GOT407" s="366"/>
      <c r="GOU407" s="366"/>
      <c r="GOV407" s="366"/>
      <c r="GOW407" s="366"/>
      <c r="GOX407" s="366"/>
      <c r="GOY407" s="366"/>
      <c r="GOZ407" s="366"/>
      <c r="GPA407" s="366"/>
      <c r="GPB407" s="366"/>
      <c r="GPC407" s="366"/>
      <c r="GPD407" s="366"/>
      <c r="GPE407" s="366"/>
      <c r="GPF407" s="366"/>
      <c r="GPG407" s="366"/>
      <c r="GPH407" s="366"/>
      <c r="GPI407" s="366"/>
      <c r="GPJ407" s="366"/>
      <c r="GPK407" s="366"/>
      <c r="GPL407" s="366"/>
      <c r="GPM407" s="366"/>
      <c r="GPN407" s="366"/>
      <c r="GPO407" s="366"/>
      <c r="GPP407" s="366"/>
      <c r="GPQ407" s="366"/>
      <c r="GPR407" s="366"/>
      <c r="GPS407" s="366"/>
      <c r="GPT407" s="366"/>
      <c r="GPU407" s="366"/>
      <c r="GPV407" s="366"/>
      <c r="GPW407" s="366"/>
      <c r="GPX407" s="366"/>
      <c r="GPY407" s="366"/>
      <c r="GPZ407" s="366"/>
      <c r="GQA407" s="366"/>
      <c r="GQB407" s="366"/>
      <c r="GQC407" s="366"/>
      <c r="GQD407" s="366"/>
      <c r="GQE407" s="366"/>
      <c r="GQF407" s="366"/>
      <c r="GQG407" s="366"/>
      <c r="GQH407" s="366"/>
      <c r="GQI407" s="366"/>
      <c r="GQJ407" s="366"/>
      <c r="GQK407" s="366"/>
      <c r="GQL407" s="366"/>
      <c r="GQM407" s="366"/>
      <c r="GQN407" s="366"/>
      <c r="GQO407" s="366"/>
      <c r="GQP407" s="366"/>
      <c r="GQQ407" s="366"/>
      <c r="GQR407" s="366"/>
      <c r="GQS407" s="366"/>
      <c r="GQT407" s="366"/>
      <c r="GQU407" s="366"/>
      <c r="GQV407" s="366"/>
      <c r="GQW407" s="366"/>
      <c r="GQX407" s="366"/>
      <c r="GQY407" s="366"/>
      <c r="GQZ407" s="366"/>
      <c r="GRA407" s="366"/>
      <c r="GRB407" s="366"/>
      <c r="GRC407" s="366"/>
      <c r="GRD407" s="366"/>
      <c r="GRE407" s="366"/>
      <c r="GRF407" s="366"/>
      <c r="GRG407" s="366"/>
      <c r="GRH407" s="366"/>
      <c r="GRI407" s="366"/>
      <c r="GRJ407" s="366"/>
      <c r="GRK407" s="366"/>
      <c r="GRL407" s="366"/>
      <c r="GRM407" s="366"/>
      <c r="GRN407" s="366"/>
      <c r="GRO407" s="366"/>
      <c r="GRP407" s="366"/>
      <c r="GRQ407" s="366"/>
      <c r="GRR407" s="366"/>
      <c r="GRS407" s="366"/>
      <c r="GRT407" s="366"/>
      <c r="GRU407" s="366"/>
      <c r="GRV407" s="366"/>
      <c r="GRW407" s="366"/>
      <c r="GRX407" s="366"/>
      <c r="GRY407" s="366"/>
      <c r="GRZ407" s="366"/>
      <c r="GSA407" s="366"/>
      <c r="GSB407" s="366"/>
      <c r="GSC407" s="366"/>
      <c r="GSD407" s="366"/>
      <c r="GSE407" s="366"/>
      <c r="GSF407" s="366"/>
      <c r="GSG407" s="366"/>
      <c r="GSH407" s="366"/>
      <c r="GSI407" s="366"/>
      <c r="GSJ407" s="366"/>
      <c r="GSK407" s="366"/>
      <c r="GSL407" s="366"/>
      <c r="GSM407" s="366"/>
      <c r="GSN407" s="366"/>
      <c r="GSO407" s="366"/>
      <c r="GSP407" s="366"/>
      <c r="GSQ407" s="366"/>
      <c r="GSR407" s="366"/>
      <c r="GSS407" s="366"/>
      <c r="GST407" s="366"/>
      <c r="GSU407" s="366"/>
      <c r="GSV407" s="366"/>
      <c r="GSW407" s="366"/>
      <c r="GSX407" s="366"/>
      <c r="GSY407" s="366"/>
      <c r="GSZ407" s="366"/>
      <c r="GTA407" s="366"/>
      <c r="GTB407" s="366"/>
      <c r="GTC407" s="366"/>
      <c r="GTD407" s="366"/>
      <c r="GTE407" s="366"/>
      <c r="GTF407" s="366"/>
      <c r="GTG407" s="366"/>
      <c r="GTH407" s="366"/>
      <c r="GTI407" s="366"/>
      <c r="GTJ407" s="366"/>
      <c r="GTK407" s="366"/>
      <c r="GTL407" s="366"/>
      <c r="GTM407" s="366"/>
      <c r="GTN407" s="366"/>
      <c r="GTO407" s="366"/>
      <c r="GTP407" s="366"/>
      <c r="GTQ407" s="366"/>
      <c r="GTR407" s="366"/>
      <c r="GTS407" s="366"/>
      <c r="GTT407" s="366"/>
      <c r="GTU407" s="366"/>
      <c r="GTV407" s="366"/>
      <c r="GTW407" s="366"/>
      <c r="GTX407" s="366"/>
      <c r="GTY407" s="366"/>
      <c r="GTZ407" s="366"/>
      <c r="GUA407" s="366"/>
      <c r="GUB407" s="366"/>
      <c r="GUC407" s="366"/>
      <c r="GUD407" s="366"/>
      <c r="GUE407" s="366"/>
      <c r="GUF407" s="366"/>
      <c r="GUG407" s="366"/>
      <c r="GUH407" s="366"/>
      <c r="GUI407" s="366"/>
      <c r="GUJ407" s="366"/>
      <c r="GUK407" s="366"/>
      <c r="GUL407" s="366"/>
      <c r="GUM407" s="366"/>
      <c r="GUN407" s="366"/>
      <c r="GUO407" s="366"/>
      <c r="GUP407" s="366"/>
      <c r="GUQ407" s="366"/>
      <c r="GUR407" s="366"/>
      <c r="GUS407" s="366"/>
      <c r="GUT407" s="366"/>
      <c r="GUU407" s="366"/>
      <c r="GUV407" s="366"/>
      <c r="GUW407" s="366"/>
      <c r="GUX407" s="366"/>
      <c r="GUY407" s="366"/>
      <c r="GUZ407" s="366"/>
      <c r="GVA407" s="366"/>
      <c r="GVB407" s="366"/>
      <c r="GVC407" s="366"/>
      <c r="GVD407" s="366"/>
      <c r="GVE407" s="366"/>
      <c r="GVF407" s="366"/>
      <c r="GVG407" s="366"/>
      <c r="GVH407" s="366"/>
      <c r="GVI407" s="366"/>
      <c r="GVJ407" s="366"/>
      <c r="GVK407" s="366"/>
      <c r="GVL407" s="366"/>
      <c r="GVM407" s="366"/>
      <c r="GVN407" s="366"/>
      <c r="GVO407" s="366"/>
      <c r="GVP407" s="366"/>
      <c r="GVQ407" s="366"/>
      <c r="GVR407" s="366"/>
      <c r="GVS407" s="366"/>
      <c r="GVT407" s="366"/>
      <c r="GVU407" s="366"/>
      <c r="GVV407" s="366"/>
      <c r="GVW407" s="366"/>
      <c r="GVX407" s="366"/>
      <c r="GVY407" s="366"/>
      <c r="GVZ407" s="366"/>
      <c r="GWA407" s="366"/>
      <c r="GWB407" s="366"/>
      <c r="GWC407" s="366"/>
      <c r="GWD407" s="366"/>
      <c r="GWE407" s="366"/>
      <c r="GWF407" s="366"/>
      <c r="GWG407" s="366"/>
      <c r="GWH407" s="366"/>
      <c r="GWI407" s="366"/>
      <c r="GWJ407" s="366"/>
      <c r="GWK407" s="366"/>
      <c r="GWL407" s="366"/>
      <c r="GWM407" s="366"/>
      <c r="GWN407" s="366"/>
      <c r="GWO407" s="366"/>
      <c r="GWP407" s="366"/>
      <c r="GWQ407" s="366"/>
      <c r="GWR407" s="366"/>
      <c r="GWS407" s="366"/>
      <c r="GWT407" s="366"/>
      <c r="GWU407" s="366"/>
      <c r="GWV407" s="366"/>
      <c r="GWW407" s="366"/>
      <c r="GWX407" s="366"/>
      <c r="GWY407" s="366"/>
      <c r="GWZ407" s="366"/>
      <c r="GXA407" s="366"/>
      <c r="GXB407" s="366"/>
      <c r="GXC407" s="366"/>
      <c r="GXD407" s="366"/>
      <c r="GXE407" s="366"/>
      <c r="GXF407" s="366"/>
      <c r="GXG407" s="366"/>
      <c r="GXH407" s="366"/>
      <c r="GXI407" s="366"/>
      <c r="GXJ407" s="366"/>
      <c r="GXK407" s="366"/>
      <c r="GXL407" s="366"/>
      <c r="GXM407" s="366"/>
      <c r="GXN407" s="366"/>
      <c r="GXO407" s="366"/>
      <c r="GXP407" s="366"/>
      <c r="GXQ407" s="366"/>
      <c r="GXR407" s="366"/>
      <c r="GXS407" s="366"/>
      <c r="GXT407" s="366"/>
      <c r="GXU407" s="366"/>
      <c r="GXV407" s="366"/>
      <c r="GXW407" s="366"/>
      <c r="GXX407" s="366"/>
      <c r="GXY407" s="366"/>
      <c r="GXZ407" s="366"/>
      <c r="GYA407" s="366"/>
      <c r="GYB407" s="366"/>
      <c r="GYC407" s="366"/>
      <c r="GYD407" s="366"/>
      <c r="GYE407" s="366"/>
      <c r="GYF407" s="366"/>
      <c r="GYG407" s="366"/>
      <c r="GYH407" s="366"/>
      <c r="GYI407" s="366"/>
      <c r="GYJ407" s="366"/>
      <c r="GYK407" s="366"/>
      <c r="GYL407" s="366"/>
      <c r="GYM407" s="366"/>
      <c r="GYN407" s="366"/>
      <c r="GYO407" s="366"/>
      <c r="GYP407" s="366"/>
      <c r="GYQ407" s="366"/>
      <c r="GYR407" s="366"/>
      <c r="GYS407" s="366"/>
      <c r="GYT407" s="366"/>
      <c r="GYU407" s="366"/>
      <c r="GYV407" s="366"/>
      <c r="GYW407" s="366"/>
      <c r="GYX407" s="366"/>
      <c r="GYY407" s="366"/>
      <c r="GYZ407" s="366"/>
      <c r="GZA407" s="366"/>
      <c r="GZB407" s="366"/>
      <c r="GZC407" s="366"/>
      <c r="GZD407" s="366"/>
      <c r="GZE407" s="366"/>
      <c r="GZF407" s="366"/>
      <c r="GZG407" s="366"/>
      <c r="GZH407" s="366"/>
      <c r="GZI407" s="366"/>
      <c r="GZJ407" s="366"/>
      <c r="GZK407" s="366"/>
      <c r="GZL407" s="366"/>
      <c r="GZM407" s="366"/>
      <c r="GZN407" s="366"/>
      <c r="GZO407" s="366"/>
      <c r="GZP407" s="366"/>
      <c r="GZQ407" s="366"/>
      <c r="GZR407" s="366"/>
      <c r="GZS407" s="366"/>
      <c r="GZT407" s="366"/>
      <c r="GZU407" s="366"/>
      <c r="GZV407" s="366"/>
      <c r="GZW407" s="366"/>
      <c r="GZX407" s="366"/>
      <c r="GZY407" s="366"/>
      <c r="GZZ407" s="366"/>
      <c r="HAA407" s="366"/>
      <c r="HAB407" s="366"/>
      <c r="HAC407" s="366"/>
      <c r="HAD407" s="366"/>
      <c r="HAE407" s="366"/>
      <c r="HAF407" s="366"/>
      <c r="HAG407" s="366"/>
      <c r="HAH407" s="366"/>
      <c r="HAI407" s="366"/>
      <c r="HAJ407" s="366"/>
      <c r="HAK407" s="366"/>
      <c r="HAL407" s="366"/>
      <c r="HAM407" s="366"/>
      <c r="HAN407" s="366"/>
      <c r="HAO407" s="366"/>
      <c r="HAP407" s="366"/>
      <c r="HAQ407" s="366"/>
      <c r="HAR407" s="366"/>
      <c r="HAS407" s="366"/>
      <c r="HAT407" s="366"/>
      <c r="HAU407" s="366"/>
      <c r="HAV407" s="366"/>
      <c r="HAW407" s="366"/>
      <c r="HAX407" s="366"/>
      <c r="HAY407" s="366"/>
      <c r="HAZ407" s="366"/>
      <c r="HBA407" s="366"/>
      <c r="HBB407" s="366"/>
      <c r="HBC407" s="366"/>
      <c r="HBD407" s="366"/>
      <c r="HBE407" s="366"/>
      <c r="HBF407" s="366"/>
      <c r="HBG407" s="366"/>
      <c r="HBH407" s="366"/>
      <c r="HBI407" s="366"/>
      <c r="HBJ407" s="366"/>
      <c r="HBK407" s="366"/>
      <c r="HBL407" s="366"/>
      <c r="HBM407" s="366"/>
      <c r="HBN407" s="366"/>
      <c r="HBO407" s="366"/>
      <c r="HBP407" s="366"/>
      <c r="HBQ407" s="366"/>
      <c r="HBR407" s="366"/>
      <c r="HBS407" s="366"/>
      <c r="HBT407" s="366"/>
      <c r="HBU407" s="366"/>
      <c r="HBV407" s="366"/>
      <c r="HBW407" s="366"/>
      <c r="HBX407" s="366"/>
      <c r="HBY407" s="366"/>
      <c r="HBZ407" s="366"/>
      <c r="HCA407" s="366"/>
      <c r="HCB407" s="366"/>
      <c r="HCC407" s="366"/>
      <c r="HCD407" s="366"/>
      <c r="HCE407" s="366"/>
      <c r="HCF407" s="366"/>
      <c r="HCG407" s="366"/>
      <c r="HCH407" s="366"/>
      <c r="HCI407" s="366"/>
      <c r="HCJ407" s="366"/>
      <c r="HCK407" s="366"/>
      <c r="HCL407" s="366"/>
      <c r="HCM407" s="366"/>
      <c r="HCN407" s="366"/>
      <c r="HCO407" s="366"/>
      <c r="HCP407" s="366"/>
      <c r="HCQ407" s="366"/>
      <c r="HCR407" s="366"/>
      <c r="HCS407" s="366"/>
      <c r="HCT407" s="366"/>
      <c r="HCU407" s="366"/>
      <c r="HCV407" s="366"/>
      <c r="HCW407" s="366"/>
      <c r="HCX407" s="366"/>
      <c r="HCY407" s="366"/>
      <c r="HCZ407" s="366"/>
      <c r="HDA407" s="366"/>
      <c r="HDB407" s="366"/>
      <c r="HDC407" s="366"/>
      <c r="HDD407" s="366"/>
      <c r="HDE407" s="366"/>
      <c r="HDF407" s="366"/>
      <c r="HDG407" s="366"/>
      <c r="HDH407" s="366"/>
      <c r="HDI407" s="366"/>
      <c r="HDJ407" s="366"/>
      <c r="HDK407" s="366"/>
      <c r="HDL407" s="366"/>
      <c r="HDM407" s="366"/>
      <c r="HDN407" s="366"/>
      <c r="HDO407" s="366"/>
      <c r="HDP407" s="366"/>
      <c r="HDQ407" s="366"/>
      <c r="HDR407" s="366"/>
      <c r="HDS407" s="366"/>
      <c r="HDT407" s="366"/>
      <c r="HDU407" s="366"/>
      <c r="HDV407" s="366"/>
      <c r="HDW407" s="366"/>
      <c r="HDX407" s="366"/>
      <c r="HDY407" s="366"/>
      <c r="HDZ407" s="366"/>
      <c r="HEA407" s="366"/>
      <c r="HEB407" s="366"/>
      <c r="HEC407" s="366"/>
      <c r="HED407" s="366"/>
      <c r="HEE407" s="366"/>
      <c r="HEF407" s="366"/>
      <c r="HEG407" s="366"/>
      <c r="HEH407" s="366"/>
      <c r="HEI407" s="366"/>
      <c r="HEJ407" s="366"/>
      <c r="HEK407" s="366"/>
      <c r="HEL407" s="366"/>
      <c r="HEM407" s="366"/>
      <c r="HEN407" s="366"/>
      <c r="HEO407" s="366"/>
      <c r="HEP407" s="366"/>
      <c r="HEQ407" s="366"/>
      <c r="HER407" s="366"/>
      <c r="HES407" s="366"/>
      <c r="HET407" s="366"/>
      <c r="HEU407" s="366"/>
      <c r="HEV407" s="366"/>
      <c r="HEW407" s="366"/>
      <c r="HEX407" s="366"/>
      <c r="HEY407" s="366"/>
      <c r="HEZ407" s="366"/>
      <c r="HFA407" s="366"/>
      <c r="HFB407" s="366"/>
      <c r="HFC407" s="366"/>
      <c r="HFD407" s="366"/>
      <c r="HFE407" s="366"/>
      <c r="HFF407" s="366"/>
      <c r="HFG407" s="366"/>
      <c r="HFH407" s="366"/>
      <c r="HFI407" s="366"/>
      <c r="HFJ407" s="366"/>
      <c r="HFK407" s="366"/>
      <c r="HFL407" s="366"/>
      <c r="HFM407" s="366"/>
      <c r="HFN407" s="366"/>
      <c r="HFO407" s="366"/>
      <c r="HFP407" s="366"/>
      <c r="HFQ407" s="366"/>
      <c r="HFR407" s="366"/>
      <c r="HFS407" s="366"/>
      <c r="HFT407" s="366"/>
      <c r="HFU407" s="366"/>
      <c r="HFV407" s="366"/>
      <c r="HFW407" s="366"/>
      <c r="HFX407" s="366"/>
      <c r="HFY407" s="366"/>
      <c r="HFZ407" s="366"/>
      <c r="HGA407" s="366"/>
      <c r="HGB407" s="366"/>
      <c r="HGC407" s="366"/>
      <c r="HGD407" s="366"/>
      <c r="HGE407" s="366"/>
      <c r="HGF407" s="366"/>
      <c r="HGG407" s="366"/>
      <c r="HGH407" s="366"/>
      <c r="HGI407" s="366"/>
      <c r="HGJ407" s="366"/>
      <c r="HGK407" s="366"/>
      <c r="HGL407" s="366"/>
      <c r="HGM407" s="366"/>
      <c r="HGN407" s="366"/>
      <c r="HGO407" s="366"/>
      <c r="HGP407" s="366"/>
      <c r="HGQ407" s="366"/>
      <c r="HGR407" s="366"/>
      <c r="HGS407" s="366"/>
      <c r="HGT407" s="366"/>
      <c r="HGU407" s="366"/>
      <c r="HGV407" s="366"/>
      <c r="HGW407" s="366"/>
      <c r="HGX407" s="366"/>
      <c r="HGY407" s="366"/>
      <c r="HGZ407" s="366"/>
      <c r="HHA407" s="366"/>
      <c r="HHB407" s="366"/>
      <c r="HHC407" s="366"/>
      <c r="HHD407" s="366"/>
      <c r="HHE407" s="366"/>
      <c r="HHF407" s="366"/>
      <c r="HHG407" s="366"/>
      <c r="HHH407" s="366"/>
      <c r="HHI407" s="366"/>
      <c r="HHJ407" s="366"/>
      <c r="HHK407" s="366"/>
      <c r="HHL407" s="366"/>
      <c r="HHM407" s="366"/>
      <c r="HHN407" s="366"/>
      <c r="HHO407" s="366"/>
      <c r="HHP407" s="366"/>
      <c r="HHQ407" s="366"/>
      <c r="HHR407" s="366"/>
      <c r="HHS407" s="366"/>
      <c r="HHT407" s="366"/>
      <c r="HHU407" s="366"/>
      <c r="HHV407" s="366"/>
      <c r="HHW407" s="366"/>
      <c r="HHX407" s="366"/>
      <c r="HHY407" s="366"/>
      <c r="HHZ407" s="366"/>
      <c r="HIA407" s="366"/>
      <c r="HIB407" s="366"/>
      <c r="HIC407" s="366"/>
      <c r="HID407" s="366"/>
      <c r="HIE407" s="366"/>
      <c r="HIF407" s="366"/>
      <c r="HIG407" s="366"/>
      <c r="HIH407" s="366"/>
      <c r="HII407" s="366"/>
      <c r="HIJ407" s="366"/>
      <c r="HIK407" s="366"/>
      <c r="HIL407" s="366"/>
      <c r="HIM407" s="366"/>
      <c r="HIN407" s="366"/>
      <c r="HIO407" s="366"/>
      <c r="HIP407" s="366"/>
      <c r="HIQ407" s="366"/>
      <c r="HIR407" s="366"/>
      <c r="HIS407" s="366"/>
      <c r="HIT407" s="366"/>
      <c r="HIU407" s="366"/>
      <c r="HIV407" s="366"/>
      <c r="HIW407" s="366"/>
      <c r="HIX407" s="366"/>
      <c r="HIY407" s="366"/>
      <c r="HIZ407" s="366"/>
      <c r="HJA407" s="366"/>
      <c r="HJB407" s="366"/>
      <c r="HJC407" s="366"/>
      <c r="HJD407" s="366"/>
      <c r="HJE407" s="366"/>
      <c r="HJF407" s="366"/>
      <c r="HJG407" s="366"/>
      <c r="HJH407" s="366"/>
      <c r="HJI407" s="366"/>
      <c r="HJJ407" s="366"/>
      <c r="HJK407" s="366"/>
      <c r="HJL407" s="366"/>
      <c r="HJM407" s="366"/>
      <c r="HJN407" s="366"/>
      <c r="HJO407" s="366"/>
      <c r="HJP407" s="366"/>
      <c r="HJQ407" s="366"/>
      <c r="HJR407" s="366"/>
      <c r="HJS407" s="366"/>
      <c r="HJT407" s="366"/>
      <c r="HJU407" s="366"/>
      <c r="HJV407" s="366"/>
      <c r="HJW407" s="366"/>
      <c r="HJX407" s="366"/>
      <c r="HJY407" s="366"/>
      <c r="HJZ407" s="366"/>
      <c r="HKA407" s="366"/>
      <c r="HKB407" s="366"/>
      <c r="HKC407" s="366"/>
      <c r="HKD407" s="366"/>
      <c r="HKE407" s="366"/>
      <c r="HKF407" s="366"/>
      <c r="HKG407" s="366"/>
      <c r="HKH407" s="366"/>
      <c r="HKI407" s="366"/>
      <c r="HKJ407" s="366"/>
      <c r="HKK407" s="366"/>
      <c r="HKL407" s="366"/>
      <c r="HKM407" s="366"/>
      <c r="HKN407" s="366"/>
      <c r="HKO407" s="366"/>
      <c r="HKP407" s="366"/>
      <c r="HKQ407" s="366"/>
      <c r="HKR407" s="366"/>
      <c r="HKS407" s="366"/>
      <c r="HKT407" s="366"/>
      <c r="HKU407" s="366"/>
      <c r="HKV407" s="366"/>
      <c r="HKW407" s="366"/>
      <c r="HKX407" s="366"/>
      <c r="HKY407" s="366"/>
      <c r="HKZ407" s="366"/>
      <c r="HLA407" s="366"/>
      <c r="HLB407" s="366"/>
      <c r="HLC407" s="366"/>
      <c r="HLD407" s="366"/>
      <c r="HLE407" s="366"/>
      <c r="HLF407" s="366"/>
      <c r="HLG407" s="366"/>
      <c r="HLH407" s="366"/>
      <c r="HLI407" s="366"/>
      <c r="HLJ407" s="366"/>
      <c r="HLK407" s="366"/>
      <c r="HLL407" s="366"/>
      <c r="HLM407" s="366"/>
      <c r="HLN407" s="366"/>
      <c r="HLO407" s="366"/>
      <c r="HLP407" s="366"/>
      <c r="HLQ407" s="366"/>
      <c r="HLR407" s="366"/>
      <c r="HLS407" s="366"/>
      <c r="HLT407" s="366"/>
      <c r="HLU407" s="366"/>
      <c r="HLV407" s="366"/>
      <c r="HLW407" s="366"/>
      <c r="HLX407" s="366"/>
      <c r="HLY407" s="366"/>
      <c r="HLZ407" s="366"/>
      <c r="HMA407" s="366"/>
      <c r="HMB407" s="366"/>
      <c r="HMC407" s="366"/>
      <c r="HMD407" s="366"/>
      <c r="HME407" s="366"/>
      <c r="HMF407" s="366"/>
      <c r="HMG407" s="366"/>
      <c r="HMH407" s="366"/>
      <c r="HMI407" s="366"/>
      <c r="HMJ407" s="366"/>
      <c r="HMK407" s="366"/>
      <c r="HML407" s="366"/>
      <c r="HMM407" s="366"/>
      <c r="HMN407" s="366"/>
      <c r="HMO407" s="366"/>
      <c r="HMP407" s="366"/>
      <c r="HMQ407" s="366"/>
      <c r="HMR407" s="366"/>
      <c r="HMS407" s="366"/>
      <c r="HMT407" s="366"/>
      <c r="HMU407" s="366"/>
      <c r="HMV407" s="366"/>
      <c r="HMW407" s="366"/>
      <c r="HMX407" s="366"/>
      <c r="HMY407" s="366"/>
      <c r="HMZ407" s="366"/>
      <c r="HNA407" s="366"/>
      <c r="HNB407" s="366"/>
      <c r="HNC407" s="366"/>
      <c r="HND407" s="366"/>
      <c r="HNE407" s="366"/>
      <c r="HNF407" s="366"/>
      <c r="HNG407" s="366"/>
      <c r="HNH407" s="366"/>
      <c r="HNI407" s="366"/>
      <c r="HNJ407" s="366"/>
      <c r="HNK407" s="366"/>
      <c r="HNL407" s="366"/>
      <c r="HNM407" s="366"/>
      <c r="HNN407" s="366"/>
      <c r="HNO407" s="366"/>
      <c r="HNP407" s="366"/>
      <c r="HNQ407" s="366"/>
      <c r="HNR407" s="366"/>
      <c r="HNS407" s="366"/>
      <c r="HNT407" s="366"/>
      <c r="HNU407" s="366"/>
      <c r="HNV407" s="366"/>
      <c r="HNW407" s="366"/>
      <c r="HNX407" s="366"/>
      <c r="HNY407" s="366"/>
      <c r="HNZ407" s="366"/>
      <c r="HOA407" s="366"/>
      <c r="HOB407" s="366"/>
      <c r="HOC407" s="366"/>
      <c r="HOD407" s="366"/>
      <c r="HOE407" s="366"/>
      <c r="HOF407" s="366"/>
      <c r="HOG407" s="366"/>
      <c r="HOH407" s="366"/>
      <c r="HOI407" s="366"/>
      <c r="HOJ407" s="366"/>
      <c r="HOK407" s="366"/>
      <c r="HOL407" s="366"/>
      <c r="HOM407" s="366"/>
      <c r="HON407" s="366"/>
      <c r="HOO407" s="366"/>
      <c r="HOP407" s="366"/>
      <c r="HOQ407" s="366"/>
      <c r="HOR407" s="366"/>
      <c r="HOS407" s="366"/>
      <c r="HOT407" s="366"/>
      <c r="HOU407" s="366"/>
      <c r="HOV407" s="366"/>
      <c r="HOW407" s="366"/>
      <c r="HOX407" s="366"/>
      <c r="HOY407" s="366"/>
      <c r="HOZ407" s="366"/>
      <c r="HPA407" s="366"/>
      <c r="HPB407" s="366"/>
      <c r="HPC407" s="366"/>
      <c r="HPD407" s="366"/>
      <c r="HPE407" s="366"/>
      <c r="HPF407" s="366"/>
      <c r="HPG407" s="366"/>
      <c r="HPH407" s="366"/>
      <c r="HPI407" s="366"/>
      <c r="HPJ407" s="366"/>
      <c r="HPK407" s="366"/>
      <c r="HPL407" s="366"/>
      <c r="HPM407" s="366"/>
      <c r="HPN407" s="366"/>
      <c r="HPO407" s="366"/>
      <c r="HPP407" s="366"/>
      <c r="HPQ407" s="366"/>
      <c r="HPR407" s="366"/>
      <c r="HPS407" s="366"/>
      <c r="HPT407" s="366"/>
      <c r="HPU407" s="366"/>
      <c r="HPV407" s="366"/>
      <c r="HPW407" s="366"/>
      <c r="HPX407" s="366"/>
      <c r="HPY407" s="366"/>
      <c r="HPZ407" s="366"/>
      <c r="HQA407" s="366"/>
      <c r="HQB407" s="366"/>
      <c r="HQC407" s="366"/>
      <c r="HQD407" s="366"/>
      <c r="HQE407" s="366"/>
      <c r="HQF407" s="366"/>
      <c r="HQG407" s="366"/>
      <c r="HQH407" s="366"/>
      <c r="HQI407" s="366"/>
      <c r="HQJ407" s="366"/>
      <c r="HQK407" s="366"/>
      <c r="HQL407" s="366"/>
      <c r="HQM407" s="366"/>
      <c r="HQN407" s="366"/>
      <c r="HQO407" s="366"/>
      <c r="HQP407" s="366"/>
      <c r="HQQ407" s="366"/>
      <c r="HQR407" s="366"/>
      <c r="HQS407" s="366"/>
      <c r="HQT407" s="366"/>
      <c r="HQU407" s="366"/>
      <c r="HQV407" s="366"/>
      <c r="HQW407" s="366"/>
      <c r="HQX407" s="366"/>
      <c r="HQY407" s="366"/>
      <c r="HQZ407" s="366"/>
      <c r="HRA407" s="366"/>
      <c r="HRB407" s="366"/>
      <c r="HRC407" s="366"/>
      <c r="HRD407" s="366"/>
      <c r="HRE407" s="366"/>
      <c r="HRF407" s="366"/>
      <c r="HRG407" s="366"/>
      <c r="HRH407" s="366"/>
      <c r="HRI407" s="366"/>
      <c r="HRJ407" s="366"/>
      <c r="HRK407" s="366"/>
      <c r="HRL407" s="366"/>
      <c r="HRM407" s="366"/>
      <c r="HRN407" s="366"/>
      <c r="HRO407" s="366"/>
      <c r="HRP407" s="366"/>
      <c r="HRQ407" s="366"/>
      <c r="HRR407" s="366"/>
      <c r="HRS407" s="366"/>
      <c r="HRT407" s="366"/>
      <c r="HRU407" s="366"/>
      <c r="HRV407" s="366"/>
      <c r="HRW407" s="366"/>
      <c r="HRX407" s="366"/>
      <c r="HRY407" s="366"/>
      <c r="HRZ407" s="366"/>
      <c r="HSA407" s="366"/>
      <c r="HSB407" s="366"/>
      <c r="HSC407" s="366"/>
      <c r="HSD407" s="366"/>
      <c r="HSE407" s="366"/>
      <c r="HSF407" s="366"/>
      <c r="HSG407" s="366"/>
      <c r="HSH407" s="366"/>
      <c r="HSI407" s="366"/>
      <c r="HSJ407" s="366"/>
      <c r="HSK407" s="366"/>
      <c r="HSL407" s="366"/>
      <c r="HSM407" s="366"/>
      <c r="HSN407" s="366"/>
      <c r="HSO407" s="366"/>
      <c r="HSP407" s="366"/>
      <c r="HSQ407" s="366"/>
      <c r="HSR407" s="366"/>
      <c r="HSS407" s="366"/>
      <c r="HST407" s="366"/>
      <c r="HSU407" s="366"/>
      <c r="HSV407" s="366"/>
      <c r="HSW407" s="366"/>
      <c r="HSX407" s="366"/>
      <c r="HSY407" s="366"/>
      <c r="HSZ407" s="366"/>
      <c r="HTA407" s="366"/>
      <c r="HTB407" s="366"/>
      <c r="HTC407" s="366"/>
      <c r="HTD407" s="366"/>
      <c r="HTE407" s="366"/>
      <c r="HTF407" s="366"/>
      <c r="HTG407" s="366"/>
      <c r="HTH407" s="366"/>
      <c r="HTI407" s="366"/>
      <c r="HTJ407" s="366"/>
      <c r="HTK407" s="366"/>
      <c r="HTL407" s="366"/>
      <c r="HTM407" s="366"/>
      <c r="HTN407" s="366"/>
      <c r="HTO407" s="366"/>
      <c r="HTP407" s="366"/>
      <c r="HTQ407" s="366"/>
      <c r="HTR407" s="366"/>
      <c r="HTS407" s="366"/>
      <c r="HTT407" s="366"/>
      <c r="HTU407" s="366"/>
      <c r="HTV407" s="366"/>
      <c r="HTW407" s="366"/>
      <c r="HTX407" s="366"/>
      <c r="HTY407" s="366"/>
      <c r="HTZ407" s="366"/>
      <c r="HUA407" s="366"/>
      <c r="HUB407" s="366"/>
      <c r="HUC407" s="366"/>
      <c r="HUD407" s="366"/>
      <c r="HUE407" s="366"/>
      <c r="HUF407" s="366"/>
      <c r="HUG407" s="366"/>
      <c r="HUH407" s="366"/>
      <c r="HUI407" s="366"/>
      <c r="HUJ407" s="366"/>
      <c r="HUK407" s="366"/>
      <c r="HUL407" s="366"/>
      <c r="HUM407" s="366"/>
      <c r="HUN407" s="366"/>
      <c r="HUO407" s="366"/>
      <c r="HUP407" s="366"/>
      <c r="HUQ407" s="366"/>
      <c r="HUR407" s="366"/>
      <c r="HUS407" s="366"/>
      <c r="HUT407" s="366"/>
      <c r="HUU407" s="366"/>
      <c r="HUV407" s="366"/>
      <c r="HUW407" s="366"/>
      <c r="HUX407" s="366"/>
      <c r="HUY407" s="366"/>
      <c r="HUZ407" s="366"/>
      <c r="HVA407" s="366"/>
      <c r="HVB407" s="366"/>
      <c r="HVC407" s="366"/>
      <c r="HVD407" s="366"/>
      <c r="HVE407" s="366"/>
      <c r="HVF407" s="366"/>
      <c r="HVG407" s="366"/>
      <c r="HVH407" s="366"/>
      <c r="HVI407" s="366"/>
      <c r="HVJ407" s="366"/>
      <c r="HVK407" s="366"/>
      <c r="HVL407" s="366"/>
      <c r="HVM407" s="366"/>
      <c r="HVN407" s="366"/>
      <c r="HVO407" s="366"/>
      <c r="HVP407" s="366"/>
      <c r="HVQ407" s="366"/>
      <c r="HVR407" s="366"/>
      <c r="HVS407" s="366"/>
      <c r="HVT407" s="366"/>
      <c r="HVU407" s="366"/>
      <c r="HVV407" s="366"/>
      <c r="HVW407" s="366"/>
      <c r="HVX407" s="366"/>
      <c r="HVY407" s="366"/>
      <c r="HVZ407" s="366"/>
      <c r="HWA407" s="366"/>
      <c r="HWB407" s="366"/>
      <c r="HWC407" s="366"/>
      <c r="HWD407" s="366"/>
      <c r="HWE407" s="366"/>
      <c r="HWF407" s="366"/>
      <c r="HWG407" s="366"/>
      <c r="HWH407" s="366"/>
      <c r="HWI407" s="366"/>
      <c r="HWJ407" s="366"/>
      <c r="HWK407" s="366"/>
      <c r="HWL407" s="366"/>
      <c r="HWM407" s="366"/>
      <c r="HWN407" s="366"/>
      <c r="HWO407" s="366"/>
      <c r="HWP407" s="366"/>
      <c r="HWQ407" s="366"/>
      <c r="HWR407" s="366"/>
      <c r="HWS407" s="366"/>
      <c r="HWT407" s="366"/>
      <c r="HWU407" s="366"/>
      <c r="HWV407" s="366"/>
      <c r="HWW407" s="366"/>
      <c r="HWX407" s="366"/>
      <c r="HWY407" s="366"/>
      <c r="HWZ407" s="366"/>
      <c r="HXA407" s="366"/>
      <c r="HXB407" s="366"/>
      <c r="HXC407" s="366"/>
      <c r="HXD407" s="366"/>
      <c r="HXE407" s="366"/>
      <c r="HXF407" s="366"/>
      <c r="HXG407" s="366"/>
      <c r="HXH407" s="366"/>
      <c r="HXI407" s="366"/>
      <c r="HXJ407" s="366"/>
      <c r="HXK407" s="366"/>
      <c r="HXL407" s="366"/>
      <c r="HXM407" s="366"/>
      <c r="HXN407" s="366"/>
      <c r="HXO407" s="366"/>
      <c r="HXP407" s="366"/>
      <c r="HXQ407" s="366"/>
      <c r="HXR407" s="366"/>
      <c r="HXS407" s="366"/>
      <c r="HXT407" s="366"/>
      <c r="HXU407" s="366"/>
      <c r="HXV407" s="366"/>
      <c r="HXW407" s="366"/>
      <c r="HXX407" s="366"/>
      <c r="HXY407" s="366"/>
      <c r="HXZ407" s="366"/>
      <c r="HYA407" s="366"/>
      <c r="HYB407" s="366"/>
      <c r="HYC407" s="366"/>
      <c r="HYD407" s="366"/>
      <c r="HYE407" s="366"/>
      <c r="HYF407" s="366"/>
      <c r="HYG407" s="366"/>
      <c r="HYH407" s="366"/>
      <c r="HYI407" s="366"/>
      <c r="HYJ407" s="366"/>
      <c r="HYK407" s="366"/>
      <c r="HYL407" s="366"/>
      <c r="HYM407" s="366"/>
      <c r="HYN407" s="366"/>
      <c r="HYO407" s="366"/>
      <c r="HYP407" s="366"/>
      <c r="HYQ407" s="366"/>
      <c r="HYR407" s="366"/>
      <c r="HYS407" s="366"/>
      <c r="HYT407" s="366"/>
      <c r="HYU407" s="366"/>
      <c r="HYV407" s="366"/>
      <c r="HYW407" s="366"/>
      <c r="HYX407" s="366"/>
      <c r="HYY407" s="366"/>
      <c r="HYZ407" s="366"/>
      <c r="HZA407" s="366"/>
      <c r="HZB407" s="366"/>
      <c r="HZC407" s="366"/>
      <c r="HZD407" s="366"/>
      <c r="HZE407" s="366"/>
      <c r="HZF407" s="366"/>
      <c r="HZG407" s="366"/>
      <c r="HZH407" s="366"/>
      <c r="HZI407" s="366"/>
      <c r="HZJ407" s="366"/>
      <c r="HZK407" s="366"/>
      <c r="HZL407" s="366"/>
      <c r="HZM407" s="366"/>
      <c r="HZN407" s="366"/>
      <c r="HZO407" s="366"/>
      <c r="HZP407" s="366"/>
      <c r="HZQ407" s="366"/>
      <c r="HZR407" s="366"/>
      <c r="HZS407" s="366"/>
      <c r="HZT407" s="366"/>
      <c r="HZU407" s="366"/>
      <c r="HZV407" s="366"/>
      <c r="HZW407" s="366"/>
      <c r="HZX407" s="366"/>
      <c r="HZY407" s="366"/>
      <c r="HZZ407" s="366"/>
      <c r="IAA407" s="366"/>
      <c r="IAB407" s="366"/>
      <c r="IAC407" s="366"/>
      <c r="IAD407" s="366"/>
      <c r="IAE407" s="366"/>
      <c r="IAF407" s="366"/>
      <c r="IAG407" s="366"/>
      <c r="IAH407" s="366"/>
      <c r="IAI407" s="366"/>
      <c r="IAJ407" s="366"/>
      <c r="IAK407" s="366"/>
      <c r="IAL407" s="366"/>
      <c r="IAM407" s="366"/>
      <c r="IAN407" s="366"/>
      <c r="IAO407" s="366"/>
      <c r="IAP407" s="366"/>
      <c r="IAQ407" s="366"/>
      <c r="IAR407" s="366"/>
      <c r="IAS407" s="366"/>
      <c r="IAT407" s="366"/>
      <c r="IAU407" s="366"/>
      <c r="IAV407" s="366"/>
      <c r="IAW407" s="366"/>
      <c r="IAX407" s="366"/>
      <c r="IAY407" s="366"/>
      <c r="IAZ407" s="366"/>
      <c r="IBA407" s="366"/>
      <c r="IBB407" s="366"/>
      <c r="IBC407" s="366"/>
      <c r="IBD407" s="366"/>
      <c r="IBE407" s="366"/>
      <c r="IBF407" s="366"/>
      <c r="IBG407" s="366"/>
      <c r="IBH407" s="366"/>
      <c r="IBI407" s="366"/>
      <c r="IBJ407" s="366"/>
      <c r="IBK407" s="366"/>
      <c r="IBL407" s="366"/>
      <c r="IBM407" s="366"/>
      <c r="IBN407" s="366"/>
      <c r="IBO407" s="366"/>
      <c r="IBP407" s="366"/>
      <c r="IBQ407" s="366"/>
      <c r="IBR407" s="366"/>
      <c r="IBS407" s="366"/>
      <c r="IBT407" s="366"/>
      <c r="IBU407" s="366"/>
      <c r="IBV407" s="366"/>
      <c r="IBW407" s="366"/>
      <c r="IBX407" s="366"/>
      <c r="IBY407" s="366"/>
      <c r="IBZ407" s="366"/>
      <c r="ICA407" s="366"/>
      <c r="ICB407" s="366"/>
      <c r="ICC407" s="366"/>
      <c r="ICD407" s="366"/>
      <c r="ICE407" s="366"/>
      <c r="ICF407" s="366"/>
      <c r="ICG407" s="366"/>
      <c r="ICH407" s="366"/>
      <c r="ICI407" s="366"/>
      <c r="ICJ407" s="366"/>
      <c r="ICK407" s="366"/>
      <c r="ICL407" s="366"/>
      <c r="ICM407" s="366"/>
      <c r="ICN407" s="366"/>
      <c r="ICO407" s="366"/>
      <c r="ICP407" s="366"/>
      <c r="ICQ407" s="366"/>
      <c r="ICR407" s="366"/>
      <c r="ICS407" s="366"/>
      <c r="ICT407" s="366"/>
      <c r="ICU407" s="366"/>
      <c r="ICV407" s="366"/>
      <c r="ICW407" s="366"/>
      <c r="ICX407" s="366"/>
      <c r="ICY407" s="366"/>
      <c r="ICZ407" s="366"/>
      <c r="IDA407" s="366"/>
      <c r="IDB407" s="366"/>
      <c r="IDC407" s="366"/>
      <c r="IDD407" s="366"/>
      <c r="IDE407" s="366"/>
      <c r="IDF407" s="366"/>
      <c r="IDG407" s="366"/>
      <c r="IDH407" s="366"/>
      <c r="IDI407" s="366"/>
      <c r="IDJ407" s="366"/>
      <c r="IDK407" s="366"/>
      <c r="IDL407" s="366"/>
      <c r="IDM407" s="366"/>
      <c r="IDN407" s="366"/>
      <c r="IDO407" s="366"/>
      <c r="IDP407" s="366"/>
      <c r="IDQ407" s="366"/>
      <c r="IDR407" s="366"/>
      <c r="IDS407" s="366"/>
      <c r="IDT407" s="366"/>
      <c r="IDU407" s="366"/>
      <c r="IDV407" s="366"/>
      <c r="IDW407" s="366"/>
      <c r="IDX407" s="366"/>
      <c r="IDY407" s="366"/>
      <c r="IDZ407" s="366"/>
      <c r="IEA407" s="366"/>
      <c r="IEB407" s="366"/>
      <c r="IEC407" s="366"/>
      <c r="IED407" s="366"/>
      <c r="IEE407" s="366"/>
      <c r="IEF407" s="366"/>
      <c r="IEG407" s="366"/>
      <c r="IEH407" s="366"/>
      <c r="IEI407" s="366"/>
      <c r="IEJ407" s="366"/>
      <c r="IEK407" s="366"/>
      <c r="IEL407" s="366"/>
      <c r="IEM407" s="366"/>
      <c r="IEN407" s="366"/>
      <c r="IEO407" s="366"/>
      <c r="IEP407" s="366"/>
      <c r="IEQ407" s="366"/>
      <c r="IER407" s="366"/>
      <c r="IES407" s="366"/>
      <c r="IET407" s="366"/>
      <c r="IEU407" s="366"/>
      <c r="IEV407" s="366"/>
      <c r="IEW407" s="366"/>
      <c r="IEX407" s="366"/>
      <c r="IEY407" s="366"/>
      <c r="IEZ407" s="366"/>
      <c r="IFA407" s="366"/>
      <c r="IFB407" s="366"/>
      <c r="IFC407" s="366"/>
      <c r="IFD407" s="366"/>
      <c r="IFE407" s="366"/>
      <c r="IFF407" s="366"/>
      <c r="IFG407" s="366"/>
      <c r="IFH407" s="366"/>
      <c r="IFI407" s="366"/>
      <c r="IFJ407" s="366"/>
      <c r="IFK407" s="366"/>
      <c r="IFL407" s="366"/>
      <c r="IFM407" s="366"/>
      <c r="IFN407" s="366"/>
      <c r="IFO407" s="366"/>
      <c r="IFP407" s="366"/>
      <c r="IFQ407" s="366"/>
      <c r="IFR407" s="366"/>
      <c r="IFS407" s="366"/>
      <c r="IFT407" s="366"/>
      <c r="IFU407" s="366"/>
      <c r="IFV407" s="366"/>
      <c r="IFW407" s="366"/>
      <c r="IFX407" s="366"/>
      <c r="IFY407" s="366"/>
      <c r="IFZ407" s="366"/>
      <c r="IGA407" s="366"/>
      <c r="IGB407" s="366"/>
      <c r="IGC407" s="366"/>
      <c r="IGD407" s="366"/>
      <c r="IGE407" s="366"/>
      <c r="IGF407" s="366"/>
      <c r="IGG407" s="366"/>
      <c r="IGH407" s="366"/>
      <c r="IGI407" s="366"/>
      <c r="IGJ407" s="366"/>
      <c r="IGK407" s="366"/>
      <c r="IGL407" s="366"/>
      <c r="IGM407" s="366"/>
      <c r="IGN407" s="366"/>
      <c r="IGO407" s="366"/>
      <c r="IGP407" s="366"/>
      <c r="IGQ407" s="366"/>
      <c r="IGR407" s="366"/>
      <c r="IGS407" s="366"/>
      <c r="IGT407" s="366"/>
      <c r="IGU407" s="366"/>
      <c r="IGV407" s="366"/>
      <c r="IGW407" s="366"/>
      <c r="IGX407" s="366"/>
      <c r="IGY407" s="366"/>
      <c r="IGZ407" s="366"/>
      <c r="IHA407" s="366"/>
      <c r="IHB407" s="366"/>
      <c r="IHC407" s="366"/>
      <c r="IHD407" s="366"/>
      <c r="IHE407" s="366"/>
      <c r="IHF407" s="366"/>
      <c r="IHG407" s="366"/>
      <c r="IHH407" s="366"/>
      <c r="IHI407" s="366"/>
      <c r="IHJ407" s="366"/>
      <c r="IHK407" s="366"/>
      <c r="IHL407" s="366"/>
      <c r="IHM407" s="366"/>
      <c r="IHN407" s="366"/>
      <c r="IHO407" s="366"/>
      <c r="IHP407" s="366"/>
      <c r="IHQ407" s="366"/>
      <c r="IHR407" s="366"/>
      <c r="IHS407" s="366"/>
      <c r="IHT407" s="366"/>
      <c r="IHU407" s="366"/>
      <c r="IHV407" s="366"/>
      <c r="IHW407" s="366"/>
      <c r="IHX407" s="366"/>
      <c r="IHY407" s="366"/>
      <c r="IHZ407" s="366"/>
      <c r="IIA407" s="366"/>
      <c r="IIB407" s="366"/>
      <c r="IIC407" s="366"/>
      <c r="IID407" s="366"/>
      <c r="IIE407" s="366"/>
      <c r="IIF407" s="366"/>
      <c r="IIG407" s="366"/>
      <c r="IIH407" s="366"/>
      <c r="III407" s="366"/>
      <c r="IIJ407" s="366"/>
      <c r="IIK407" s="366"/>
      <c r="IIL407" s="366"/>
      <c r="IIM407" s="366"/>
      <c r="IIN407" s="366"/>
      <c r="IIO407" s="366"/>
      <c r="IIP407" s="366"/>
      <c r="IIQ407" s="366"/>
      <c r="IIR407" s="366"/>
      <c r="IIS407" s="366"/>
      <c r="IIT407" s="366"/>
      <c r="IIU407" s="366"/>
      <c r="IIV407" s="366"/>
      <c r="IIW407" s="366"/>
      <c r="IIX407" s="366"/>
      <c r="IIY407" s="366"/>
      <c r="IIZ407" s="366"/>
      <c r="IJA407" s="366"/>
      <c r="IJB407" s="366"/>
      <c r="IJC407" s="366"/>
      <c r="IJD407" s="366"/>
      <c r="IJE407" s="366"/>
      <c r="IJF407" s="366"/>
      <c r="IJG407" s="366"/>
      <c r="IJH407" s="366"/>
      <c r="IJI407" s="366"/>
      <c r="IJJ407" s="366"/>
      <c r="IJK407" s="366"/>
      <c r="IJL407" s="366"/>
      <c r="IJM407" s="366"/>
      <c r="IJN407" s="366"/>
      <c r="IJO407" s="366"/>
      <c r="IJP407" s="366"/>
      <c r="IJQ407" s="366"/>
      <c r="IJR407" s="366"/>
      <c r="IJS407" s="366"/>
      <c r="IJT407" s="366"/>
      <c r="IJU407" s="366"/>
      <c r="IJV407" s="366"/>
      <c r="IJW407" s="366"/>
      <c r="IJX407" s="366"/>
      <c r="IJY407" s="366"/>
      <c r="IJZ407" s="366"/>
      <c r="IKA407" s="366"/>
      <c r="IKB407" s="366"/>
      <c r="IKC407" s="366"/>
      <c r="IKD407" s="366"/>
      <c r="IKE407" s="366"/>
      <c r="IKF407" s="366"/>
      <c r="IKG407" s="366"/>
      <c r="IKH407" s="366"/>
      <c r="IKI407" s="366"/>
      <c r="IKJ407" s="366"/>
      <c r="IKK407" s="366"/>
      <c r="IKL407" s="366"/>
      <c r="IKM407" s="366"/>
      <c r="IKN407" s="366"/>
      <c r="IKO407" s="366"/>
      <c r="IKP407" s="366"/>
      <c r="IKQ407" s="366"/>
      <c r="IKR407" s="366"/>
      <c r="IKS407" s="366"/>
      <c r="IKT407" s="366"/>
      <c r="IKU407" s="366"/>
      <c r="IKV407" s="366"/>
      <c r="IKW407" s="366"/>
      <c r="IKX407" s="366"/>
      <c r="IKY407" s="366"/>
      <c r="IKZ407" s="366"/>
      <c r="ILA407" s="366"/>
      <c r="ILB407" s="366"/>
      <c r="ILC407" s="366"/>
      <c r="ILD407" s="366"/>
      <c r="ILE407" s="366"/>
      <c r="ILF407" s="366"/>
      <c r="ILG407" s="366"/>
      <c r="ILH407" s="366"/>
      <c r="ILI407" s="366"/>
      <c r="ILJ407" s="366"/>
      <c r="ILK407" s="366"/>
      <c r="ILL407" s="366"/>
      <c r="ILM407" s="366"/>
      <c r="ILN407" s="366"/>
      <c r="ILO407" s="366"/>
      <c r="ILP407" s="366"/>
      <c r="ILQ407" s="366"/>
      <c r="ILR407" s="366"/>
      <c r="ILS407" s="366"/>
      <c r="ILT407" s="366"/>
      <c r="ILU407" s="366"/>
      <c r="ILV407" s="366"/>
      <c r="ILW407" s="366"/>
      <c r="ILX407" s="366"/>
      <c r="ILY407" s="366"/>
      <c r="ILZ407" s="366"/>
      <c r="IMA407" s="366"/>
      <c r="IMB407" s="366"/>
      <c r="IMC407" s="366"/>
      <c r="IMD407" s="366"/>
      <c r="IME407" s="366"/>
      <c r="IMF407" s="366"/>
      <c r="IMG407" s="366"/>
      <c r="IMH407" s="366"/>
      <c r="IMI407" s="366"/>
      <c r="IMJ407" s="366"/>
      <c r="IMK407" s="366"/>
      <c r="IML407" s="366"/>
      <c r="IMM407" s="366"/>
      <c r="IMN407" s="366"/>
      <c r="IMO407" s="366"/>
      <c r="IMP407" s="366"/>
      <c r="IMQ407" s="366"/>
      <c r="IMR407" s="366"/>
      <c r="IMS407" s="366"/>
      <c r="IMT407" s="366"/>
      <c r="IMU407" s="366"/>
      <c r="IMV407" s="366"/>
      <c r="IMW407" s="366"/>
      <c r="IMX407" s="366"/>
      <c r="IMY407" s="366"/>
      <c r="IMZ407" s="366"/>
      <c r="INA407" s="366"/>
      <c r="INB407" s="366"/>
      <c r="INC407" s="366"/>
      <c r="IND407" s="366"/>
      <c r="INE407" s="366"/>
      <c r="INF407" s="366"/>
      <c r="ING407" s="366"/>
      <c r="INH407" s="366"/>
      <c r="INI407" s="366"/>
      <c r="INJ407" s="366"/>
      <c r="INK407" s="366"/>
      <c r="INL407" s="366"/>
      <c r="INM407" s="366"/>
      <c r="INN407" s="366"/>
      <c r="INO407" s="366"/>
      <c r="INP407" s="366"/>
      <c r="INQ407" s="366"/>
      <c r="INR407" s="366"/>
      <c r="INS407" s="366"/>
      <c r="INT407" s="366"/>
      <c r="INU407" s="366"/>
      <c r="INV407" s="366"/>
      <c r="INW407" s="366"/>
      <c r="INX407" s="366"/>
      <c r="INY407" s="366"/>
      <c r="INZ407" s="366"/>
      <c r="IOA407" s="366"/>
      <c r="IOB407" s="366"/>
      <c r="IOC407" s="366"/>
      <c r="IOD407" s="366"/>
      <c r="IOE407" s="366"/>
      <c r="IOF407" s="366"/>
      <c r="IOG407" s="366"/>
      <c r="IOH407" s="366"/>
      <c r="IOI407" s="366"/>
      <c r="IOJ407" s="366"/>
      <c r="IOK407" s="366"/>
      <c r="IOL407" s="366"/>
      <c r="IOM407" s="366"/>
      <c r="ION407" s="366"/>
      <c r="IOO407" s="366"/>
      <c r="IOP407" s="366"/>
      <c r="IOQ407" s="366"/>
      <c r="IOR407" s="366"/>
      <c r="IOS407" s="366"/>
      <c r="IOT407" s="366"/>
      <c r="IOU407" s="366"/>
      <c r="IOV407" s="366"/>
      <c r="IOW407" s="366"/>
      <c r="IOX407" s="366"/>
      <c r="IOY407" s="366"/>
      <c r="IOZ407" s="366"/>
      <c r="IPA407" s="366"/>
      <c r="IPB407" s="366"/>
      <c r="IPC407" s="366"/>
      <c r="IPD407" s="366"/>
      <c r="IPE407" s="366"/>
      <c r="IPF407" s="366"/>
      <c r="IPG407" s="366"/>
      <c r="IPH407" s="366"/>
      <c r="IPI407" s="366"/>
      <c r="IPJ407" s="366"/>
      <c r="IPK407" s="366"/>
      <c r="IPL407" s="366"/>
      <c r="IPM407" s="366"/>
      <c r="IPN407" s="366"/>
      <c r="IPO407" s="366"/>
      <c r="IPP407" s="366"/>
      <c r="IPQ407" s="366"/>
      <c r="IPR407" s="366"/>
      <c r="IPS407" s="366"/>
      <c r="IPT407" s="366"/>
      <c r="IPU407" s="366"/>
      <c r="IPV407" s="366"/>
      <c r="IPW407" s="366"/>
      <c r="IPX407" s="366"/>
      <c r="IPY407" s="366"/>
      <c r="IPZ407" s="366"/>
      <c r="IQA407" s="366"/>
      <c r="IQB407" s="366"/>
      <c r="IQC407" s="366"/>
      <c r="IQD407" s="366"/>
      <c r="IQE407" s="366"/>
      <c r="IQF407" s="366"/>
      <c r="IQG407" s="366"/>
      <c r="IQH407" s="366"/>
      <c r="IQI407" s="366"/>
      <c r="IQJ407" s="366"/>
      <c r="IQK407" s="366"/>
      <c r="IQL407" s="366"/>
      <c r="IQM407" s="366"/>
      <c r="IQN407" s="366"/>
      <c r="IQO407" s="366"/>
      <c r="IQP407" s="366"/>
      <c r="IQQ407" s="366"/>
      <c r="IQR407" s="366"/>
      <c r="IQS407" s="366"/>
      <c r="IQT407" s="366"/>
      <c r="IQU407" s="366"/>
      <c r="IQV407" s="366"/>
      <c r="IQW407" s="366"/>
      <c r="IQX407" s="366"/>
      <c r="IQY407" s="366"/>
      <c r="IQZ407" s="366"/>
      <c r="IRA407" s="366"/>
      <c r="IRB407" s="366"/>
      <c r="IRC407" s="366"/>
      <c r="IRD407" s="366"/>
      <c r="IRE407" s="366"/>
      <c r="IRF407" s="366"/>
      <c r="IRG407" s="366"/>
      <c r="IRH407" s="366"/>
      <c r="IRI407" s="366"/>
      <c r="IRJ407" s="366"/>
      <c r="IRK407" s="366"/>
      <c r="IRL407" s="366"/>
      <c r="IRM407" s="366"/>
      <c r="IRN407" s="366"/>
      <c r="IRO407" s="366"/>
      <c r="IRP407" s="366"/>
      <c r="IRQ407" s="366"/>
      <c r="IRR407" s="366"/>
      <c r="IRS407" s="366"/>
      <c r="IRT407" s="366"/>
      <c r="IRU407" s="366"/>
      <c r="IRV407" s="366"/>
      <c r="IRW407" s="366"/>
      <c r="IRX407" s="366"/>
      <c r="IRY407" s="366"/>
      <c r="IRZ407" s="366"/>
      <c r="ISA407" s="366"/>
      <c r="ISB407" s="366"/>
      <c r="ISC407" s="366"/>
      <c r="ISD407" s="366"/>
      <c r="ISE407" s="366"/>
      <c r="ISF407" s="366"/>
      <c r="ISG407" s="366"/>
      <c r="ISH407" s="366"/>
      <c r="ISI407" s="366"/>
      <c r="ISJ407" s="366"/>
      <c r="ISK407" s="366"/>
      <c r="ISL407" s="366"/>
      <c r="ISM407" s="366"/>
      <c r="ISN407" s="366"/>
      <c r="ISO407" s="366"/>
      <c r="ISP407" s="366"/>
      <c r="ISQ407" s="366"/>
      <c r="ISR407" s="366"/>
      <c r="ISS407" s="366"/>
      <c r="IST407" s="366"/>
      <c r="ISU407" s="366"/>
      <c r="ISV407" s="366"/>
      <c r="ISW407" s="366"/>
      <c r="ISX407" s="366"/>
      <c r="ISY407" s="366"/>
      <c r="ISZ407" s="366"/>
      <c r="ITA407" s="366"/>
      <c r="ITB407" s="366"/>
      <c r="ITC407" s="366"/>
      <c r="ITD407" s="366"/>
      <c r="ITE407" s="366"/>
      <c r="ITF407" s="366"/>
      <c r="ITG407" s="366"/>
      <c r="ITH407" s="366"/>
      <c r="ITI407" s="366"/>
      <c r="ITJ407" s="366"/>
      <c r="ITK407" s="366"/>
      <c r="ITL407" s="366"/>
      <c r="ITM407" s="366"/>
      <c r="ITN407" s="366"/>
      <c r="ITO407" s="366"/>
      <c r="ITP407" s="366"/>
      <c r="ITQ407" s="366"/>
      <c r="ITR407" s="366"/>
      <c r="ITS407" s="366"/>
      <c r="ITT407" s="366"/>
      <c r="ITU407" s="366"/>
      <c r="ITV407" s="366"/>
      <c r="ITW407" s="366"/>
      <c r="ITX407" s="366"/>
      <c r="ITY407" s="366"/>
      <c r="ITZ407" s="366"/>
      <c r="IUA407" s="366"/>
      <c r="IUB407" s="366"/>
      <c r="IUC407" s="366"/>
      <c r="IUD407" s="366"/>
      <c r="IUE407" s="366"/>
      <c r="IUF407" s="366"/>
      <c r="IUG407" s="366"/>
      <c r="IUH407" s="366"/>
      <c r="IUI407" s="366"/>
      <c r="IUJ407" s="366"/>
      <c r="IUK407" s="366"/>
      <c r="IUL407" s="366"/>
      <c r="IUM407" s="366"/>
      <c r="IUN407" s="366"/>
      <c r="IUO407" s="366"/>
      <c r="IUP407" s="366"/>
      <c r="IUQ407" s="366"/>
      <c r="IUR407" s="366"/>
      <c r="IUS407" s="366"/>
      <c r="IUT407" s="366"/>
      <c r="IUU407" s="366"/>
      <c r="IUV407" s="366"/>
      <c r="IUW407" s="366"/>
      <c r="IUX407" s="366"/>
      <c r="IUY407" s="366"/>
      <c r="IUZ407" s="366"/>
      <c r="IVA407" s="366"/>
      <c r="IVB407" s="366"/>
      <c r="IVC407" s="366"/>
      <c r="IVD407" s="366"/>
      <c r="IVE407" s="366"/>
      <c r="IVF407" s="366"/>
      <c r="IVG407" s="366"/>
      <c r="IVH407" s="366"/>
      <c r="IVI407" s="366"/>
      <c r="IVJ407" s="366"/>
      <c r="IVK407" s="366"/>
      <c r="IVL407" s="366"/>
      <c r="IVM407" s="366"/>
      <c r="IVN407" s="366"/>
      <c r="IVO407" s="366"/>
      <c r="IVP407" s="366"/>
      <c r="IVQ407" s="366"/>
      <c r="IVR407" s="366"/>
      <c r="IVS407" s="366"/>
      <c r="IVT407" s="366"/>
      <c r="IVU407" s="366"/>
      <c r="IVV407" s="366"/>
      <c r="IVW407" s="366"/>
      <c r="IVX407" s="366"/>
      <c r="IVY407" s="366"/>
      <c r="IVZ407" s="366"/>
      <c r="IWA407" s="366"/>
      <c r="IWB407" s="366"/>
      <c r="IWC407" s="366"/>
      <c r="IWD407" s="366"/>
      <c r="IWE407" s="366"/>
      <c r="IWF407" s="366"/>
      <c r="IWG407" s="366"/>
      <c r="IWH407" s="366"/>
      <c r="IWI407" s="366"/>
      <c r="IWJ407" s="366"/>
      <c r="IWK407" s="366"/>
      <c r="IWL407" s="366"/>
      <c r="IWM407" s="366"/>
      <c r="IWN407" s="366"/>
      <c r="IWO407" s="366"/>
      <c r="IWP407" s="366"/>
      <c r="IWQ407" s="366"/>
      <c r="IWR407" s="366"/>
      <c r="IWS407" s="366"/>
      <c r="IWT407" s="366"/>
      <c r="IWU407" s="366"/>
      <c r="IWV407" s="366"/>
      <c r="IWW407" s="366"/>
      <c r="IWX407" s="366"/>
      <c r="IWY407" s="366"/>
      <c r="IWZ407" s="366"/>
      <c r="IXA407" s="366"/>
      <c r="IXB407" s="366"/>
      <c r="IXC407" s="366"/>
      <c r="IXD407" s="366"/>
      <c r="IXE407" s="366"/>
      <c r="IXF407" s="366"/>
      <c r="IXG407" s="366"/>
      <c r="IXH407" s="366"/>
      <c r="IXI407" s="366"/>
      <c r="IXJ407" s="366"/>
      <c r="IXK407" s="366"/>
      <c r="IXL407" s="366"/>
      <c r="IXM407" s="366"/>
      <c r="IXN407" s="366"/>
      <c r="IXO407" s="366"/>
      <c r="IXP407" s="366"/>
      <c r="IXQ407" s="366"/>
      <c r="IXR407" s="366"/>
      <c r="IXS407" s="366"/>
      <c r="IXT407" s="366"/>
      <c r="IXU407" s="366"/>
      <c r="IXV407" s="366"/>
      <c r="IXW407" s="366"/>
      <c r="IXX407" s="366"/>
      <c r="IXY407" s="366"/>
      <c r="IXZ407" s="366"/>
      <c r="IYA407" s="366"/>
      <c r="IYB407" s="366"/>
      <c r="IYC407" s="366"/>
      <c r="IYD407" s="366"/>
      <c r="IYE407" s="366"/>
      <c r="IYF407" s="366"/>
      <c r="IYG407" s="366"/>
      <c r="IYH407" s="366"/>
      <c r="IYI407" s="366"/>
      <c r="IYJ407" s="366"/>
      <c r="IYK407" s="366"/>
      <c r="IYL407" s="366"/>
      <c r="IYM407" s="366"/>
      <c r="IYN407" s="366"/>
      <c r="IYO407" s="366"/>
      <c r="IYP407" s="366"/>
      <c r="IYQ407" s="366"/>
      <c r="IYR407" s="366"/>
      <c r="IYS407" s="366"/>
      <c r="IYT407" s="366"/>
      <c r="IYU407" s="366"/>
      <c r="IYV407" s="366"/>
      <c r="IYW407" s="366"/>
      <c r="IYX407" s="366"/>
      <c r="IYY407" s="366"/>
      <c r="IYZ407" s="366"/>
      <c r="IZA407" s="366"/>
      <c r="IZB407" s="366"/>
      <c r="IZC407" s="366"/>
      <c r="IZD407" s="366"/>
      <c r="IZE407" s="366"/>
      <c r="IZF407" s="366"/>
      <c r="IZG407" s="366"/>
      <c r="IZH407" s="366"/>
      <c r="IZI407" s="366"/>
      <c r="IZJ407" s="366"/>
      <c r="IZK407" s="366"/>
      <c r="IZL407" s="366"/>
      <c r="IZM407" s="366"/>
      <c r="IZN407" s="366"/>
      <c r="IZO407" s="366"/>
      <c r="IZP407" s="366"/>
      <c r="IZQ407" s="366"/>
      <c r="IZR407" s="366"/>
      <c r="IZS407" s="366"/>
      <c r="IZT407" s="366"/>
      <c r="IZU407" s="366"/>
      <c r="IZV407" s="366"/>
      <c r="IZW407" s="366"/>
      <c r="IZX407" s="366"/>
      <c r="IZY407" s="366"/>
      <c r="IZZ407" s="366"/>
      <c r="JAA407" s="366"/>
      <c r="JAB407" s="366"/>
      <c r="JAC407" s="366"/>
      <c r="JAD407" s="366"/>
      <c r="JAE407" s="366"/>
      <c r="JAF407" s="366"/>
      <c r="JAG407" s="366"/>
      <c r="JAH407" s="366"/>
      <c r="JAI407" s="366"/>
      <c r="JAJ407" s="366"/>
      <c r="JAK407" s="366"/>
      <c r="JAL407" s="366"/>
      <c r="JAM407" s="366"/>
      <c r="JAN407" s="366"/>
      <c r="JAO407" s="366"/>
      <c r="JAP407" s="366"/>
      <c r="JAQ407" s="366"/>
      <c r="JAR407" s="366"/>
      <c r="JAS407" s="366"/>
      <c r="JAT407" s="366"/>
      <c r="JAU407" s="366"/>
      <c r="JAV407" s="366"/>
      <c r="JAW407" s="366"/>
      <c r="JAX407" s="366"/>
      <c r="JAY407" s="366"/>
      <c r="JAZ407" s="366"/>
      <c r="JBA407" s="366"/>
      <c r="JBB407" s="366"/>
      <c r="JBC407" s="366"/>
      <c r="JBD407" s="366"/>
      <c r="JBE407" s="366"/>
      <c r="JBF407" s="366"/>
      <c r="JBG407" s="366"/>
      <c r="JBH407" s="366"/>
      <c r="JBI407" s="366"/>
      <c r="JBJ407" s="366"/>
      <c r="JBK407" s="366"/>
      <c r="JBL407" s="366"/>
      <c r="JBM407" s="366"/>
      <c r="JBN407" s="366"/>
      <c r="JBO407" s="366"/>
      <c r="JBP407" s="366"/>
      <c r="JBQ407" s="366"/>
      <c r="JBR407" s="366"/>
      <c r="JBS407" s="366"/>
      <c r="JBT407" s="366"/>
      <c r="JBU407" s="366"/>
      <c r="JBV407" s="366"/>
      <c r="JBW407" s="366"/>
      <c r="JBX407" s="366"/>
      <c r="JBY407" s="366"/>
      <c r="JBZ407" s="366"/>
      <c r="JCA407" s="366"/>
      <c r="JCB407" s="366"/>
      <c r="JCC407" s="366"/>
      <c r="JCD407" s="366"/>
      <c r="JCE407" s="366"/>
      <c r="JCF407" s="366"/>
      <c r="JCG407" s="366"/>
      <c r="JCH407" s="366"/>
      <c r="JCI407" s="366"/>
      <c r="JCJ407" s="366"/>
      <c r="JCK407" s="366"/>
      <c r="JCL407" s="366"/>
      <c r="JCM407" s="366"/>
      <c r="JCN407" s="366"/>
      <c r="JCO407" s="366"/>
      <c r="JCP407" s="366"/>
      <c r="JCQ407" s="366"/>
      <c r="JCR407" s="366"/>
      <c r="JCS407" s="366"/>
      <c r="JCT407" s="366"/>
      <c r="JCU407" s="366"/>
      <c r="JCV407" s="366"/>
      <c r="JCW407" s="366"/>
      <c r="JCX407" s="366"/>
      <c r="JCY407" s="366"/>
      <c r="JCZ407" s="366"/>
      <c r="JDA407" s="366"/>
      <c r="JDB407" s="366"/>
      <c r="JDC407" s="366"/>
      <c r="JDD407" s="366"/>
      <c r="JDE407" s="366"/>
      <c r="JDF407" s="366"/>
      <c r="JDG407" s="366"/>
      <c r="JDH407" s="366"/>
      <c r="JDI407" s="366"/>
      <c r="JDJ407" s="366"/>
      <c r="JDK407" s="366"/>
      <c r="JDL407" s="366"/>
      <c r="JDM407" s="366"/>
      <c r="JDN407" s="366"/>
      <c r="JDO407" s="366"/>
      <c r="JDP407" s="366"/>
      <c r="JDQ407" s="366"/>
      <c r="JDR407" s="366"/>
      <c r="JDS407" s="366"/>
      <c r="JDT407" s="366"/>
      <c r="JDU407" s="366"/>
      <c r="JDV407" s="366"/>
      <c r="JDW407" s="366"/>
      <c r="JDX407" s="366"/>
      <c r="JDY407" s="366"/>
      <c r="JDZ407" s="366"/>
      <c r="JEA407" s="366"/>
      <c r="JEB407" s="366"/>
      <c r="JEC407" s="366"/>
      <c r="JED407" s="366"/>
      <c r="JEE407" s="366"/>
      <c r="JEF407" s="366"/>
      <c r="JEG407" s="366"/>
      <c r="JEH407" s="366"/>
      <c r="JEI407" s="366"/>
      <c r="JEJ407" s="366"/>
      <c r="JEK407" s="366"/>
      <c r="JEL407" s="366"/>
      <c r="JEM407" s="366"/>
      <c r="JEN407" s="366"/>
      <c r="JEO407" s="366"/>
      <c r="JEP407" s="366"/>
      <c r="JEQ407" s="366"/>
      <c r="JER407" s="366"/>
      <c r="JES407" s="366"/>
      <c r="JET407" s="366"/>
      <c r="JEU407" s="366"/>
      <c r="JEV407" s="366"/>
      <c r="JEW407" s="366"/>
      <c r="JEX407" s="366"/>
      <c r="JEY407" s="366"/>
      <c r="JEZ407" s="366"/>
      <c r="JFA407" s="366"/>
      <c r="JFB407" s="366"/>
      <c r="JFC407" s="366"/>
      <c r="JFD407" s="366"/>
      <c r="JFE407" s="366"/>
      <c r="JFF407" s="366"/>
      <c r="JFG407" s="366"/>
      <c r="JFH407" s="366"/>
      <c r="JFI407" s="366"/>
      <c r="JFJ407" s="366"/>
      <c r="JFK407" s="366"/>
      <c r="JFL407" s="366"/>
      <c r="JFM407" s="366"/>
      <c r="JFN407" s="366"/>
      <c r="JFO407" s="366"/>
      <c r="JFP407" s="366"/>
      <c r="JFQ407" s="366"/>
      <c r="JFR407" s="366"/>
      <c r="JFS407" s="366"/>
      <c r="JFT407" s="366"/>
      <c r="JFU407" s="366"/>
      <c r="JFV407" s="366"/>
      <c r="JFW407" s="366"/>
      <c r="JFX407" s="366"/>
      <c r="JFY407" s="366"/>
      <c r="JFZ407" s="366"/>
      <c r="JGA407" s="366"/>
      <c r="JGB407" s="366"/>
      <c r="JGC407" s="366"/>
      <c r="JGD407" s="366"/>
      <c r="JGE407" s="366"/>
      <c r="JGF407" s="366"/>
      <c r="JGG407" s="366"/>
      <c r="JGH407" s="366"/>
      <c r="JGI407" s="366"/>
      <c r="JGJ407" s="366"/>
      <c r="JGK407" s="366"/>
      <c r="JGL407" s="366"/>
      <c r="JGM407" s="366"/>
      <c r="JGN407" s="366"/>
      <c r="JGO407" s="366"/>
      <c r="JGP407" s="366"/>
      <c r="JGQ407" s="366"/>
      <c r="JGR407" s="366"/>
      <c r="JGS407" s="366"/>
      <c r="JGT407" s="366"/>
      <c r="JGU407" s="366"/>
      <c r="JGV407" s="366"/>
      <c r="JGW407" s="366"/>
      <c r="JGX407" s="366"/>
      <c r="JGY407" s="366"/>
      <c r="JGZ407" s="366"/>
      <c r="JHA407" s="366"/>
      <c r="JHB407" s="366"/>
      <c r="JHC407" s="366"/>
      <c r="JHD407" s="366"/>
      <c r="JHE407" s="366"/>
      <c r="JHF407" s="366"/>
      <c r="JHG407" s="366"/>
      <c r="JHH407" s="366"/>
      <c r="JHI407" s="366"/>
      <c r="JHJ407" s="366"/>
      <c r="JHK407" s="366"/>
      <c r="JHL407" s="366"/>
      <c r="JHM407" s="366"/>
      <c r="JHN407" s="366"/>
      <c r="JHO407" s="366"/>
      <c r="JHP407" s="366"/>
      <c r="JHQ407" s="366"/>
      <c r="JHR407" s="366"/>
      <c r="JHS407" s="366"/>
      <c r="JHT407" s="366"/>
      <c r="JHU407" s="366"/>
      <c r="JHV407" s="366"/>
      <c r="JHW407" s="366"/>
      <c r="JHX407" s="366"/>
      <c r="JHY407" s="366"/>
      <c r="JHZ407" s="366"/>
      <c r="JIA407" s="366"/>
      <c r="JIB407" s="366"/>
      <c r="JIC407" s="366"/>
      <c r="JID407" s="366"/>
      <c r="JIE407" s="366"/>
      <c r="JIF407" s="366"/>
      <c r="JIG407" s="366"/>
      <c r="JIH407" s="366"/>
      <c r="JII407" s="366"/>
      <c r="JIJ407" s="366"/>
      <c r="JIK407" s="366"/>
      <c r="JIL407" s="366"/>
      <c r="JIM407" s="366"/>
      <c r="JIN407" s="366"/>
      <c r="JIO407" s="366"/>
      <c r="JIP407" s="366"/>
      <c r="JIQ407" s="366"/>
      <c r="JIR407" s="366"/>
      <c r="JIS407" s="366"/>
      <c r="JIT407" s="366"/>
      <c r="JIU407" s="366"/>
      <c r="JIV407" s="366"/>
      <c r="JIW407" s="366"/>
      <c r="JIX407" s="366"/>
      <c r="JIY407" s="366"/>
      <c r="JIZ407" s="366"/>
      <c r="JJA407" s="366"/>
      <c r="JJB407" s="366"/>
      <c r="JJC407" s="366"/>
      <c r="JJD407" s="366"/>
      <c r="JJE407" s="366"/>
      <c r="JJF407" s="366"/>
      <c r="JJG407" s="366"/>
      <c r="JJH407" s="366"/>
      <c r="JJI407" s="366"/>
      <c r="JJJ407" s="366"/>
      <c r="JJK407" s="366"/>
      <c r="JJL407" s="366"/>
      <c r="JJM407" s="366"/>
      <c r="JJN407" s="366"/>
      <c r="JJO407" s="366"/>
      <c r="JJP407" s="366"/>
      <c r="JJQ407" s="366"/>
      <c r="JJR407" s="366"/>
      <c r="JJS407" s="366"/>
      <c r="JJT407" s="366"/>
      <c r="JJU407" s="366"/>
      <c r="JJV407" s="366"/>
      <c r="JJW407" s="366"/>
      <c r="JJX407" s="366"/>
      <c r="JJY407" s="366"/>
      <c r="JJZ407" s="366"/>
      <c r="JKA407" s="366"/>
      <c r="JKB407" s="366"/>
      <c r="JKC407" s="366"/>
      <c r="JKD407" s="366"/>
      <c r="JKE407" s="366"/>
      <c r="JKF407" s="366"/>
      <c r="JKG407" s="366"/>
      <c r="JKH407" s="366"/>
      <c r="JKI407" s="366"/>
      <c r="JKJ407" s="366"/>
      <c r="JKK407" s="366"/>
      <c r="JKL407" s="366"/>
      <c r="JKM407" s="366"/>
      <c r="JKN407" s="366"/>
      <c r="JKO407" s="366"/>
      <c r="JKP407" s="366"/>
      <c r="JKQ407" s="366"/>
      <c r="JKR407" s="366"/>
      <c r="JKS407" s="366"/>
      <c r="JKT407" s="366"/>
      <c r="JKU407" s="366"/>
      <c r="JKV407" s="366"/>
      <c r="JKW407" s="366"/>
      <c r="JKX407" s="366"/>
      <c r="JKY407" s="366"/>
      <c r="JKZ407" s="366"/>
      <c r="JLA407" s="366"/>
      <c r="JLB407" s="366"/>
      <c r="JLC407" s="366"/>
      <c r="JLD407" s="366"/>
      <c r="JLE407" s="366"/>
      <c r="JLF407" s="366"/>
      <c r="JLG407" s="366"/>
      <c r="JLH407" s="366"/>
      <c r="JLI407" s="366"/>
      <c r="JLJ407" s="366"/>
      <c r="JLK407" s="366"/>
      <c r="JLL407" s="366"/>
      <c r="JLM407" s="366"/>
      <c r="JLN407" s="366"/>
      <c r="JLO407" s="366"/>
      <c r="JLP407" s="366"/>
      <c r="JLQ407" s="366"/>
      <c r="JLR407" s="366"/>
      <c r="JLS407" s="366"/>
      <c r="JLT407" s="366"/>
      <c r="JLU407" s="366"/>
      <c r="JLV407" s="366"/>
      <c r="JLW407" s="366"/>
      <c r="JLX407" s="366"/>
      <c r="JLY407" s="366"/>
      <c r="JLZ407" s="366"/>
      <c r="JMA407" s="366"/>
      <c r="JMB407" s="366"/>
      <c r="JMC407" s="366"/>
      <c r="JMD407" s="366"/>
      <c r="JME407" s="366"/>
      <c r="JMF407" s="366"/>
      <c r="JMG407" s="366"/>
      <c r="JMH407" s="366"/>
      <c r="JMI407" s="366"/>
      <c r="JMJ407" s="366"/>
      <c r="JMK407" s="366"/>
      <c r="JML407" s="366"/>
      <c r="JMM407" s="366"/>
      <c r="JMN407" s="366"/>
      <c r="JMO407" s="366"/>
      <c r="JMP407" s="366"/>
      <c r="JMQ407" s="366"/>
      <c r="JMR407" s="366"/>
      <c r="JMS407" s="366"/>
      <c r="JMT407" s="366"/>
      <c r="JMU407" s="366"/>
      <c r="JMV407" s="366"/>
      <c r="JMW407" s="366"/>
      <c r="JMX407" s="366"/>
      <c r="JMY407" s="366"/>
      <c r="JMZ407" s="366"/>
      <c r="JNA407" s="366"/>
      <c r="JNB407" s="366"/>
      <c r="JNC407" s="366"/>
      <c r="JND407" s="366"/>
      <c r="JNE407" s="366"/>
      <c r="JNF407" s="366"/>
      <c r="JNG407" s="366"/>
      <c r="JNH407" s="366"/>
      <c r="JNI407" s="366"/>
      <c r="JNJ407" s="366"/>
      <c r="JNK407" s="366"/>
      <c r="JNL407" s="366"/>
      <c r="JNM407" s="366"/>
      <c r="JNN407" s="366"/>
      <c r="JNO407" s="366"/>
      <c r="JNP407" s="366"/>
      <c r="JNQ407" s="366"/>
      <c r="JNR407" s="366"/>
      <c r="JNS407" s="366"/>
      <c r="JNT407" s="366"/>
      <c r="JNU407" s="366"/>
      <c r="JNV407" s="366"/>
      <c r="JNW407" s="366"/>
      <c r="JNX407" s="366"/>
      <c r="JNY407" s="366"/>
      <c r="JNZ407" s="366"/>
      <c r="JOA407" s="366"/>
      <c r="JOB407" s="366"/>
      <c r="JOC407" s="366"/>
      <c r="JOD407" s="366"/>
      <c r="JOE407" s="366"/>
      <c r="JOF407" s="366"/>
      <c r="JOG407" s="366"/>
      <c r="JOH407" s="366"/>
      <c r="JOI407" s="366"/>
      <c r="JOJ407" s="366"/>
      <c r="JOK407" s="366"/>
      <c r="JOL407" s="366"/>
      <c r="JOM407" s="366"/>
      <c r="JON407" s="366"/>
      <c r="JOO407" s="366"/>
      <c r="JOP407" s="366"/>
      <c r="JOQ407" s="366"/>
      <c r="JOR407" s="366"/>
      <c r="JOS407" s="366"/>
      <c r="JOT407" s="366"/>
      <c r="JOU407" s="366"/>
      <c r="JOV407" s="366"/>
      <c r="JOW407" s="366"/>
      <c r="JOX407" s="366"/>
      <c r="JOY407" s="366"/>
      <c r="JOZ407" s="366"/>
      <c r="JPA407" s="366"/>
      <c r="JPB407" s="366"/>
      <c r="JPC407" s="366"/>
      <c r="JPD407" s="366"/>
      <c r="JPE407" s="366"/>
      <c r="JPF407" s="366"/>
      <c r="JPG407" s="366"/>
      <c r="JPH407" s="366"/>
      <c r="JPI407" s="366"/>
      <c r="JPJ407" s="366"/>
      <c r="JPK407" s="366"/>
      <c r="JPL407" s="366"/>
      <c r="JPM407" s="366"/>
      <c r="JPN407" s="366"/>
      <c r="JPO407" s="366"/>
      <c r="JPP407" s="366"/>
      <c r="JPQ407" s="366"/>
      <c r="JPR407" s="366"/>
      <c r="JPS407" s="366"/>
      <c r="JPT407" s="366"/>
      <c r="JPU407" s="366"/>
      <c r="JPV407" s="366"/>
      <c r="JPW407" s="366"/>
      <c r="JPX407" s="366"/>
      <c r="JPY407" s="366"/>
      <c r="JPZ407" s="366"/>
      <c r="JQA407" s="366"/>
      <c r="JQB407" s="366"/>
      <c r="JQC407" s="366"/>
      <c r="JQD407" s="366"/>
      <c r="JQE407" s="366"/>
      <c r="JQF407" s="366"/>
      <c r="JQG407" s="366"/>
      <c r="JQH407" s="366"/>
      <c r="JQI407" s="366"/>
      <c r="JQJ407" s="366"/>
      <c r="JQK407" s="366"/>
      <c r="JQL407" s="366"/>
      <c r="JQM407" s="366"/>
      <c r="JQN407" s="366"/>
      <c r="JQO407" s="366"/>
      <c r="JQP407" s="366"/>
      <c r="JQQ407" s="366"/>
      <c r="JQR407" s="366"/>
      <c r="JQS407" s="366"/>
      <c r="JQT407" s="366"/>
      <c r="JQU407" s="366"/>
      <c r="JQV407" s="366"/>
      <c r="JQW407" s="366"/>
      <c r="JQX407" s="366"/>
      <c r="JQY407" s="366"/>
      <c r="JQZ407" s="366"/>
      <c r="JRA407" s="366"/>
      <c r="JRB407" s="366"/>
      <c r="JRC407" s="366"/>
      <c r="JRD407" s="366"/>
      <c r="JRE407" s="366"/>
      <c r="JRF407" s="366"/>
      <c r="JRG407" s="366"/>
      <c r="JRH407" s="366"/>
      <c r="JRI407" s="366"/>
      <c r="JRJ407" s="366"/>
      <c r="JRK407" s="366"/>
      <c r="JRL407" s="366"/>
      <c r="JRM407" s="366"/>
      <c r="JRN407" s="366"/>
      <c r="JRO407" s="366"/>
      <c r="JRP407" s="366"/>
      <c r="JRQ407" s="366"/>
      <c r="JRR407" s="366"/>
      <c r="JRS407" s="366"/>
      <c r="JRT407" s="366"/>
      <c r="JRU407" s="366"/>
      <c r="JRV407" s="366"/>
      <c r="JRW407" s="366"/>
      <c r="JRX407" s="366"/>
      <c r="JRY407" s="366"/>
      <c r="JRZ407" s="366"/>
      <c r="JSA407" s="366"/>
      <c r="JSB407" s="366"/>
      <c r="JSC407" s="366"/>
      <c r="JSD407" s="366"/>
      <c r="JSE407" s="366"/>
      <c r="JSF407" s="366"/>
      <c r="JSG407" s="366"/>
      <c r="JSH407" s="366"/>
      <c r="JSI407" s="366"/>
      <c r="JSJ407" s="366"/>
      <c r="JSK407" s="366"/>
      <c r="JSL407" s="366"/>
      <c r="JSM407" s="366"/>
      <c r="JSN407" s="366"/>
      <c r="JSO407" s="366"/>
      <c r="JSP407" s="366"/>
      <c r="JSQ407" s="366"/>
      <c r="JSR407" s="366"/>
      <c r="JSS407" s="366"/>
      <c r="JST407" s="366"/>
      <c r="JSU407" s="366"/>
      <c r="JSV407" s="366"/>
      <c r="JSW407" s="366"/>
      <c r="JSX407" s="366"/>
      <c r="JSY407" s="366"/>
      <c r="JSZ407" s="366"/>
      <c r="JTA407" s="366"/>
      <c r="JTB407" s="366"/>
      <c r="JTC407" s="366"/>
      <c r="JTD407" s="366"/>
      <c r="JTE407" s="366"/>
      <c r="JTF407" s="366"/>
      <c r="JTG407" s="366"/>
      <c r="JTH407" s="366"/>
      <c r="JTI407" s="366"/>
      <c r="JTJ407" s="366"/>
      <c r="JTK407" s="366"/>
      <c r="JTL407" s="366"/>
      <c r="JTM407" s="366"/>
      <c r="JTN407" s="366"/>
      <c r="JTO407" s="366"/>
      <c r="JTP407" s="366"/>
      <c r="JTQ407" s="366"/>
      <c r="JTR407" s="366"/>
      <c r="JTS407" s="366"/>
      <c r="JTT407" s="366"/>
      <c r="JTU407" s="366"/>
      <c r="JTV407" s="366"/>
      <c r="JTW407" s="366"/>
      <c r="JTX407" s="366"/>
      <c r="JTY407" s="366"/>
      <c r="JTZ407" s="366"/>
      <c r="JUA407" s="366"/>
      <c r="JUB407" s="366"/>
      <c r="JUC407" s="366"/>
      <c r="JUD407" s="366"/>
      <c r="JUE407" s="366"/>
      <c r="JUF407" s="366"/>
      <c r="JUG407" s="366"/>
      <c r="JUH407" s="366"/>
      <c r="JUI407" s="366"/>
      <c r="JUJ407" s="366"/>
      <c r="JUK407" s="366"/>
      <c r="JUL407" s="366"/>
      <c r="JUM407" s="366"/>
      <c r="JUN407" s="366"/>
      <c r="JUO407" s="366"/>
      <c r="JUP407" s="366"/>
      <c r="JUQ407" s="366"/>
      <c r="JUR407" s="366"/>
      <c r="JUS407" s="366"/>
      <c r="JUT407" s="366"/>
      <c r="JUU407" s="366"/>
      <c r="JUV407" s="366"/>
      <c r="JUW407" s="366"/>
      <c r="JUX407" s="366"/>
      <c r="JUY407" s="366"/>
      <c r="JUZ407" s="366"/>
      <c r="JVA407" s="366"/>
      <c r="JVB407" s="366"/>
      <c r="JVC407" s="366"/>
      <c r="JVD407" s="366"/>
      <c r="JVE407" s="366"/>
      <c r="JVF407" s="366"/>
      <c r="JVG407" s="366"/>
      <c r="JVH407" s="366"/>
      <c r="JVI407" s="366"/>
      <c r="JVJ407" s="366"/>
      <c r="JVK407" s="366"/>
      <c r="JVL407" s="366"/>
      <c r="JVM407" s="366"/>
      <c r="JVN407" s="366"/>
      <c r="JVO407" s="366"/>
      <c r="JVP407" s="366"/>
      <c r="JVQ407" s="366"/>
      <c r="JVR407" s="366"/>
      <c r="JVS407" s="366"/>
      <c r="JVT407" s="366"/>
      <c r="JVU407" s="366"/>
      <c r="JVV407" s="366"/>
      <c r="JVW407" s="366"/>
      <c r="JVX407" s="366"/>
      <c r="JVY407" s="366"/>
      <c r="JVZ407" s="366"/>
      <c r="JWA407" s="366"/>
      <c r="JWB407" s="366"/>
      <c r="JWC407" s="366"/>
      <c r="JWD407" s="366"/>
      <c r="JWE407" s="366"/>
      <c r="JWF407" s="366"/>
      <c r="JWG407" s="366"/>
      <c r="JWH407" s="366"/>
      <c r="JWI407" s="366"/>
      <c r="JWJ407" s="366"/>
      <c r="JWK407" s="366"/>
      <c r="JWL407" s="366"/>
      <c r="JWM407" s="366"/>
      <c r="JWN407" s="366"/>
      <c r="JWO407" s="366"/>
      <c r="JWP407" s="366"/>
      <c r="JWQ407" s="366"/>
      <c r="JWR407" s="366"/>
      <c r="JWS407" s="366"/>
      <c r="JWT407" s="366"/>
      <c r="JWU407" s="366"/>
      <c r="JWV407" s="366"/>
      <c r="JWW407" s="366"/>
      <c r="JWX407" s="366"/>
      <c r="JWY407" s="366"/>
      <c r="JWZ407" s="366"/>
      <c r="JXA407" s="366"/>
      <c r="JXB407" s="366"/>
      <c r="JXC407" s="366"/>
      <c r="JXD407" s="366"/>
      <c r="JXE407" s="366"/>
      <c r="JXF407" s="366"/>
      <c r="JXG407" s="366"/>
      <c r="JXH407" s="366"/>
      <c r="JXI407" s="366"/>
      <c r="JXJ407" s="366"/>
      <c r="JXK407" s="366"/>
      <c r="JXL407" s="366"/>
      <c r="JXM407" s="366"/>
      <c r="JXN407" s="366"/>
      <c r="JXO407" s="366"/>
      <c r="JXP407" s="366"/>
      <c r="JXQ407" s="366"/>
      <c r="JXR407" s="366"/>
      <c r="JXS407" s="366"/>
      <c r="JXT407" s="366"/>
      <c r="JXU407" s="366"/>
      <c r="JXV407" s="366"/>
      <c r="JXW407" s="366"/>
      <c r="JXX407" s="366"/>
      <c r="JXY407" s="366"/>
      <c r="JXZ407" s="366"/>
      <c r="JYA407" s="366"/>
      <c r="JYB407" s="366"/>
      <c r="JYC407" s="366"/>
      <c r="JYD407" s="366"/>
      <c r="JYE407" s="366"/>
      <c r="JYF407" s="366"/>
      <c r="JYG407" s="366"/>
      <c r="JYH407" s="366"/>
      <c r="JYI407" s="366"/>
      <c r="JYJ407" s="366"/>
      <c r="JYK407" s="366"/>
      <c r="JYL407" s="366"/>
      <c r="JYM407" s="366"/>
      <c r="JYN407" s="366"/>
      <c r="JYO407" s="366"/>
      <c r="JYP407" s="366"/>
      <c r="JYQ407" s="366"/>
      <c r="JYR407" s="366"/>
      <c r="JYS407" s="366"/>
      <c r="JYT407" s="366"/>
      <c r="JYU407" s="366"/>
      <c r="JYV407" s="366"/>
      <c r="JYW407" s="366"/>
      <c r="JYX407" s="366"/>
      <c r="JYY407" s="366"/>
      <c r="JYZ407" s="366"/>
      <c r="JZA407" s="366"/>
      <c r="JZB407" s="366"/>
      <c r="JZC407" s="366"/>
      <c r="JZD407" s="366"/>
      <c r="JZE407" s="366"/>
      <c r="JZF407" s="366"/>
      <c r="JZG407" s="366"/>
      <c r="JZH407" s="366"/>
      <c r="JZI407" s="366"/>
      <c r="JZJ407" s="366"/>
      <c r="JZK407" s="366"/>
      <c r="JZL407" s="366"/>
      <c r="JZM407" s="366"/>
      <c r="JZN407" s="366"/>
      <c r="JZO407" s="366"/>
      <c r="JZP407" s="366"/>
      <c r="JZQ407" s="366"/>
      <c r="JZR407" s="366"/>
      <c r="JZS407" s="366"/>
      <c r="JZT407" s="366"/>
      <c r="JZU407" s="366"/>
      <c r="JZV407" s="366"/>
      <c r="JZW407" s="366"/>
      <c r="JZX407" s="366"/>
      <c r="JZY407" s="366"/>
      <c r="JZZ407" s="366"/>
      <c r="KAA407" s="366"/>
      <c r="KAB407" s="366"/>
      <c r="KAC407" s="366"/>
      <c r="KAD407" s="366"/>
      <c r="KAE407" s="366"/>
      <c r="KAF407" s="366"/>
      <c r="KAG407" s="366"/>
      <c r="KAH407" s="366"/>
      <c r="KAI407" s="366"/>
      <c r="KAJ407" s="366"/>
      <c r="KAK407" s="366"/>
      <c r="KAL407" s="366"/>
      <c r="KAM407" s="366"/>
      <c r="KAN407" s="366"/>
      <c r="KAO407" s="366"/>
      <c r="KAP407" s="366"/>
      <c r="KAQ407" s="366"/>
      <c r="KAR407" s="366"/>
      <c r="KAS407" s="366"/>
      <c r="KAT407" s="366"/>
      <c r="KAU407" s="366"/>
      <c r="KAV407" s="366"/>
      <c r="KAW407" s="366"/>
      <c r="KAX407" s="366"/>
      <c r="KAY407" s="366"/>
      <c r="KAZ407" s="366"/>
      <c r="KBA407" s="366"/>
      <c r="KBB407" s="366"/>
      <c r="KBC407" s="366"/>
      <c r="KBD407" s="366"/>
      <c r="KBE407" s="366"/>
      <c r="KBF407" s="366"/>
      <c r="KBG407" s="366"/>
      <c r="KBH407" s="366"/>
      <c r="KBI407" s="366"/>
      <c r="KBJ407" s="366"/>
      <c r="KBK407" s="366"/>
      <c r="KBL407" s="366"/>
      <c r="KBM407" s="366"/>
      <c r="KBN407" s="366"/>
      <c r="KBO407" s="366"/>
      <c r="KBP407" s="366"/>
      <c r="KBQ407" s="366"/>
      <c r="KBR407" s="366"/>
      <c r="KBS407" s="366"/>
      <c r="KBT407" s="366"/>
      <c r="KBU407" s="366"/>
      <c r="KBV407" s="366"/>
      <c r="KBW407" s="366"/>
      <c r="KBX407" s="366"/>
      <c r="KBY407" s="366"/>
      <c r="KBZ407" s="366"/>
      <c r="KCA407" s="366"/>
      <c r="KCB407" s="366"/>
      <c r="KCC407" s="366"/>
      <c r="KCD407" s="366"/>
      <c r="KCE407" s="366"/>
      <c r="KCF407" s="366"/>
      <c r="KCG407" s="366"/>
      <c r="KCH407" s="366"/>
      <c r="KCI407" s="366"/>
      <c r="KCJ407" s="366"/>
      <c r="KCK407" s="366"/>
      <c r="KCL407" s="366"/>
      <c r="KCM407" s="366"/>
      <c r="KCN407" s="366"/>
      <c r="KCO407" s="366"/>
      <c r="KCP407" s="366"/>
      <c r="KCQ407" s="366"/>
      <c r="KCR407" s="366"/>
      <c r="KCS407" s="366"/>
      <c r="KCT407" s="366"/>
      <c r="KCU407" s="366"/>
      <c r="KCV407" s="366"/>
      <c r="KCW407" s="366"/>
      <c r="KCX407" s="366"/>
      <c r="KCY407" s="366"/>
      <c r="KCZ407" s="366"/>
      <c r="KDA407" s="366"/>
      <c r="KDB407" s="366"/>
      <c r="KDC407" s="366"/>
      <c r="KDD407" s="366"/>
      <c r="KDE407" s="366"/>
      <c r="KDF407" s="366"/>
      <c r="KDG407" s="366"/>
      <c r="KDH407" s="366"/>
      <c r="KDI407" s="366"/>
      <c r="KDJ407" s="366"/>
      <c r="KDK407" s="366"/>
      <c r="KDL407" s="366"/>
      <c r="KDM407" s="366"/>
      <c r="KDN407" s="366"/>
      <c r="KDO407" s="366"/>
      <c r="KDP407" s="366"/>
      <c r="KDQ407" s="366"/>
      <c r="KDR407" s="366"/>
      <c r="KDS407" s="366"/>
      <c r="KDT407" s="366"/>
      <c r="KDU407" s="366"/>
      <c r="KDV407" s="366"/>
      <c r="KDW407" s="366"/>
      <c r="KDX407" s="366"/>
      <c r="KDY407" s="366"/>
      <c r="KDZ407" s="366"/>
      <c r="KEA407" s="366"/>
      <c r="KEB407" s="366"/>
      <c r="KEC407" s="366"/>
      <c r="KED407" s="366"/>
      <c r="KEE407" s="366"/>
      <c r="KEF407" s="366"/>
      <c r="KEG407" s="366"/>
      <c r="KEH407" s="366"/>
      <c r="KEI407" s="366"/>
      <c r="KEJ407" s="366"/>
      <c r="KEK407" s="366"/>
      <c r="KEL407" s="366"/>
      <c r="KEM407" s="366"/>
      <c r="KEN407" s="366"/>
      <c r="KEO407" s="366"/>
      <c r="KEP407" s="366"/>
      <c r="KEQ407" s="366"/>
      <c r="KER407" s="366"/>
      <c r="KES407" s="366"/>
      <c r="KET407" s="366"/>
      <c r="KEU407" s="366"/>
      <c r="KEV407" s="366"/>
      <c r="KEW407" s="366"/>
      <c r="KEX407" s="366"/>
      <c r="KEY407" s="366"/>
      <c r="KEZ407" s="366"/>
      <c r="KFA407" s="366"/>
      <c r="KFB407" s="366"/>
      <c r="KFC407" s="366"/>
      <c r="KFD407" s="366"/>
      <c r="KFE407" s="366"/>
      <c r="KFF407" s="366"/>
      <c r="KFG407" s="366"/>
      <c r="KFH407" s="366"/>
      <c r="KFI407" s="366"/>
      <c r="KFJ407" s="366"/>
      <c r="KFK407" s="366"/>
      <c r="KFL407" s="366"/>
      <c r="KFM407" s="366"/>
      <c r="KFN407" s="366"/>
      <c r="KFO407" s="366"/>
      <c r="KFP407" s="366"/>
      <c r="KFQ407" s="366"/>
      <c r="KFR407" s="366"/>
      <c r="KFS407" s="366"/>
      <c r="KFT407" s="366"/>
      <c r="KFU407" s="366"/>
      <c r="KFV407" s="366"/>
      <c r="KFW407" s="366"/>
      <c r="KFX407" s="366"/>
      <c r="KFY407" s="366"/>
      <c r="KFZ407" s="366"/>
      <c r="KGA407" s="366"/>
      <c r="KGB407" s="366"/>
      <c r="KGC407" s="366"/>
      <c r="KGD407" s="366"/>
      <c r="KGE407" s="366"/>
      <c r="KGF407" s="366"/>
      <c r="KGG407" s="366"/>
      <c r="KGH407" s="366"/>
      <c r="KGI407" s="366"/>
      <c r="KGJ407" s="366"/>
      <c r="KGK407" s="366"/>
      <c r="KGL407" s="366"/>
      <c r="KGM407" s="366"/>
      <c r="KGN407" s="366"/>
      <c r="KGO407" s="366"/>
      <c r="KGP407" s="366"/>
      <c r="KGQ407" s="366"/>
      <c r="KGR407" s="366"/>
      <c r="KGS407" s="366"/>
      <c r="KGT407" s="366"/>
      <c r="KGU407" s="366"/>
      <c r="KGV407" s="366"/>
      <c r="KGW407" s="366"/>
      <c r="KGX407" s="366"/>
      <c r="KGY407" s="366"/>
      <c r="KGZ407" s="366"/>
      <c r="KHA407" s="366"/>
      <c r="KHB407" s="366"/>
      <c r="KHC407" s="366"/>
      <c r="KHD407" s="366"/>
      <c r="KHE407" s="366"/>
      <c r="KHF407" s="366"/>
      <c r="KHG407" s="366"/>
      <c r="KHH407" s="366"/>
      <c r="KHI407" s="366"/>
      <c r="KHJ407" s="366"/>
      <c r="KHK407" s="366"/>
      <c r="KHL407" s="366"/>
      <c r="KHM407" s="366"/>
      <c r="KHN407" s="366"/>
      <c r="KHO407" s="366"/>
      <c r="KHP407" s="366"/>
      <c r="KHQ407" s="366"/>
      <c r="KHR407" s="366"/>
      <c r="KHS407" s="366"/>
      <c r="KHT407" s="366"/>
      <c r="KHU407" s="366"/>
      <c r="KHV407" s="366"/>
      <c r="KHW407" s="366"/>
      <c r="KHX407" s="366"/>
      <c r="KHY407" s="366"/>
      <c r="KHZ407" s="366"/>
      <c r="KIA407" s="366"/>
      <c r="KIB407" s="366"/>
      <c r="KIC407" s="366"/>
      <c r="KID407" s="366"/>
      <c r="KIE407" s="366"/>
      <c r="KIF407" s="366"/>
      <c r="KIG407" s="366"/>
      <c r="KIH407" s="366"/>
      <c r="KII407" s="366"/>
      <c r="KIJ407" s="366"/>
      <c r="KIK407" s="366"/>
      <c r="KIL407" s="366"/>
      <c r="KIM407" s="366"/>
      <c r="KIN407" s="366"/>
      <c r="KIO407" s="366"/>
      <c r="KIP407" s="366"/>
      <c r="KIQ407" s="366"/>
      <c r="KIR407" s="366"/>
      <c r="KIS407" s="366"/>
      <c r="KIT407" s="366"/>
      <c r="KIU407" s="366"/>
      <c r="KIV407" s="366"/>
      <c r="KIW407" s="366"/>
      <c r="KIX407" s="366"/>
      <c r="KIY407" s="366"/>
      <c r="KIZ407" s="366"/>
      <c r="KJA407" s="366"/>
      <c r="KJB407" s="366"/>
      <c r="KJC407" s="366"/>
      <c r="KJD407" s="366"/>
      <c r="KJE407" s="366"/>
      <c r="KJF407" s="366"/>
      <c r="KJG407" s="366"/>
      <c r="KJH407" s="366"/>
      <c r="KJI407" s="366"/>
      <c r="KJJ407" s="366"/>
      <c r="KJK407" s="366"/>
      <c r="KJL407" s="366"/>
      <c r="KJM407" s="366"/>
      <c r="KJN407" s="366"/>
      <c r="KJO407" s="366"/>
      <c r="KJP407" s="366"/>
      <c r="KJQ407" s="366"/>
      <c r="KJR407" s="366"/>
      <c r="KJS407" s="366"/>
      <c r="KJT407" s="366"/>
      <c r="KJU407" s="366"/>
      <c r="KJV407" s="366"/>
      <c r="KJW407" s="366"/>
      <c r="KJX407" s="366"/>
      <c r="KJY407" s="366"/>
      <c r="KJZ407" s="366"/>
      <c r="KKA407" s="366"/>
      <c r="KKB407" s="366"/>
      <c r="KKC407" s="366"/>
      <c r="KKD407" s="366"/>
      <c r="KKE407" s="366"/>
      <c r="KKF407" s="366"/>
      <c r="KKG407" s="366"/>
      <c r="KKH407" s="366"/>
      <c r="KKI407" s="366"/>
      <c r="KKJ407" s="366"/>
      <c r="KKK407" s="366"/>
      <c r="KKL407" s="366"/>
      <c r="KKM407" s="366"/>
      <c r="KKN407" s="366"/>
      <c r="KKO407" s="366"/>
      <c r="KKP407" s="366"/>
      <c r="KKQ407" s="366"/>
      <c r="KKR407" s="366"/>
      <c r="KKS407" s="366"/>
      <c r="KKT407" s="366"/>
      <c r="KKU407" s="366"/>
      <c r="KKV407" s="366"/>
      <c r="KKW407" s="366"/>
      <c r="KKX407" s="366"/>
      <c r="KKY407" s="366"/>
      <c r="KKZ407" s="366"/>
      <c r="KLA407" s="366"/>
      <c r="KLB407" s="366"/>
      <c r="KLC407" s="366"/>
      <c r="KLD407" s="366"/>
      <c r="KLE407" s="366"/>
      <c r="KLF407" s="366"/>
      <c r="KLG407" s="366"/>
      <c r="KLH407" s="366"/>
      <c r="KLI407" s="366"/>
      <c r="KLJ407" s="366"/>
      <c r="KLK407" s="366"/>
      <c r="KLL407" s="366"/>
      <c r="KLM407" s="366"/>
      <c r="KLN407" s="366"/>
      <c r="KLO407" s="366"/>
      <c r="KLP407" s="366"/>
      <c r="KLQ407" s="366"/>
      <c r="KLR407" s="366"/>
      <c r="KLS407" s="366"/>
      <c r="KLT407" s="366"/>
      <c r="KLU407" s="366"/>
      <c r="KLV407" s="366"/>
      <c r="KLW407" s="366"/>
      <c r="KLX407" s="366"/>
      <c r="KLY407" s="366"/>
      <c r="KLZ407" s="366"/>
      <c r="KMA407" s="366"/>
      <c r="KMB407" s="366"/>
      <c r="KMC407" s="366"/>
      <c r="KMD407" s="366"/>
      <c r="KME407" s="366"/>
      <c r="KMF407" s="366"/>
      <c r="KMG407" s="366"/>
      <c r="KMH407" s="366"/>
      <c r="KMI407" s="366"/>
      <c r="KMJ407" s="366"/>
      <c r="KMK407" s="366"/>
      <c r="KML407" s="366"/>
      <c r="KMM407" s="366"/>
      <c r="KMN407" s="366"/>
      <c r="KMO407" s="366"/>
      <c r="KMP407" s="366"/>
      <c r="KMQ407" s="366"/>
      <c r="KMR407" s="366"/>
      <c r="KMS407" s="366"/>
      <c r="KMT407" s="366"/>
      <c r="KMU407" s="366"/>
      <c r="KMV407" s="366"/>
      <c r="KMW407" s="366"/>
      <c r="KMX407" s="366"/>
      <c r="KMY407" s="366"/>
      <c r="KMZ407" s="366"/>
      <c r="KNA407" s="366"/>
      <c r="KNB407" s="366"/>
      <c r="KNC407" s="366"/>
      <c r="KND407" s="366"/>
      <c r="KNE407" s="366"/>
      <c r="KNF407" s="366"/>
      <c r="KNG407" s="366"/>
      <c r="KNH407" s="366"/>
      <c r="KNI407" s="366"/>
      <c r="KNJ407" s="366"/>
      <c r="KNK407" s="366"/>
      <c r="KNL407" s="366"/>
      <c r="KNM407" s="366"/>
      <c r="KNN407" s="366"/>
      <c r="KNO407" s="366"/>
      <c r="KNP407" s="366"/>
      <c r="KNQ407" s="366"/>
      <c r="KNR407" s="366"/>
      <c r="KNS407" s="366"/>
      <c r="KNT407" s="366"/>
      <c r="KNU407" s="366"/>
      <c r="KNV407" s="366"/>
      <c r="KNW407" s="366"/>
      <c r="KNX407" s="366"/>
      <c r="KNY407" s="366"/>
      <c r="KNZ407" s="366"/>
      <c r="KOA407" s="366"/>
      <c r="KOB407" s="366"/>
      <c r="KOC407" s="366"/>
      <c r="KOD407" s="366"/>
      <c r="KOE407" s="366"/>
      <c r="KOF407" s="366"/>
      <c r="KOG407" s="366"/>
      <c r="KOH407" s="366"/>
      <c r="KOI407" s="366"/>
      <c r="KOJ407" s="366"/>
      <c r="KOK407" s="366"/>
      <c r="KOL407" s="366"/>
      <c r="KOM407" s="366"/>
      <c r="KON407" s="366"/>
      <c r="KOO407" s="366"/>
      <c r="KOP407" s="366"/>
      <c r="KOQ407" s="366"/>
      <c r="KOR407" s="366"/>
      <c r="KOS407" s="366"/>
      <c r="KOT407" s="366"/>
      <c r="KOU407" s="366"/>
      <c r="KOV407" s="366"/>
      <c r="KOW407" s="366"/>
      <c r="KOX407" s="366"/>
      <c r="KOY407" s="366"/>
      <c r="KOZ407" s="366"/>
      <c r="KPA407" s="366"/>
      <c r="KPB407" s="366"/>
      <c r="KPC407" s="366"/>
      <c r="KPD407" s="366"/>
      <c r="KPE407" s="366"/>
      <c r="KPF407" s="366"/>
      <c r="KPG407" s="366"/>
      <c r="KPH407" s="366"/>
      <c r="KPI407" s="366"/>
      <c r="KPJ407" s="366"/>
      <c r="KPK407" s="366"/>
      <c r="KPL407" s="366"/>
      <c r="KPM407" s="366"/>
      <c r="KPN407" s="366"/>
      <c r="KPO407" s="366"/>
      <c r="KPP407" s="366"/>
      <c r="KPQ407" s="366"/>
      <c r="KPR407" s="366"/>
      <c r="KPS407" s="366"/>
      <c r="KPT407" s="366"/>
      <c r="KPU407" s="366"/>
      <c r="KPV407" s="366"/>
      <c r="KPW407" s="366"/>
      <c r="KPX407" s="366"/>
      <c r="KPY407" s="366"/>
      <c r="KPZ407" s="366"/>
      <c r="KQA407" s="366"/>
      <c r="KQB407" s="366"/>
      <c r="KQC407" s="366"/>
      <c r="KQD407" s="366"/>
      <c r="KQE407" s="366"/>
      <c r="KQF407" s="366"/>
      <c r="KQG407" s="366"/>
      <c r="KQH407" s="366"/>
      <c r="KQI407" s="366"/>
      <c r="KQJ407" s="366"/>
      <c r="KQK407" s="366"/>
      <c r="KQL407" s="366"/>
      <c r="KQM407" s="366"/>
      <c r="KQN407" s="366"/>
      <c r="KQO407" s="366"/>
      <c r="KQP407" s="366"/>
      <c r="KQQ407" s="366"/>
      <c r="KQR407" s="366"/>
      <c r="KQS407" s="366"/>
      <c r="KQT407" s="366"/>
      <c r="KQU407" s="366"/>
      <c r="KQV407" s="366"/>
      <c r="KQW407" s="366"/>
      <c r="KQX407" s="366"/>
      <c r="KQY407" s="366"/>
      <c r="KQZ407" s="366"/>
      <c r="KRA407" s="366"/>
      <c r="KRB407" s="366"/>
      <c r="KRC407" s="366"/>
      <c r="KRD407" s="366"/>
      <c r="KRE407" s="366"/>
      <c r="KRF407" s="366"/>
      <c r="KRG407" s="366"/>
      <c r="KRH407" s="366"/>
      <c r="KRI407" s="366"/>
      <c r="KRJ407" s="366"/>
      <c r="KRK407" s="366"/>
      <c r="KRL407" s="366"/>
      <c r="KRM407" s="366"/>
      <c r="KRN407" s="366"/>
      <c r="KRO407" s="366"/>
      <c r="KRP407" s="366"/>
      <c r="KRQ407" s="366"/>
      <c r="KRR407" s="366"/>
      <c r="KRS407" s="366"/>
      <c r="KRT407" s="366"/>
      <c r="KRU407" s="366"/>
      <c r="KRV407" s="366"/>
      <c r="KRW407" s="366"/>
      <c r="KRX407" s="366"/>
      <c r="KRY407" s="366"/>
      <c r="KRZ407" s="366"/>
      <c r="KSA407" s="366"/>
      <c r="KSB407" s="366"/>
      <c r="KSC407" s="366"/>
      <c r="KSD407" s="366"/>
      <c r="KSE407" s="366"/>
      <c r="KSF407" s="366"/>
      <c r="KSG407" s="366"/>
      <c r="KSH407" s="366"/>
      <c r="KSI407" s="366"/>
      <c r="KSJ407" s="366"/>
      <c r="KSK407" s="366"/>
      <c r="KSL407" s="366"/>
      <c r="KSM407" s="366"/>
      <c r="KSN407" s="366"/>
      <c r="KSO407" s="366"/>
      <c r="KSP407" s="366"/>
      <c r="KSQ407" s="366"/>
      <c r="KSR407" s="366"/>
      <c r="KSS407" s="366"/>
      <c r="KST407" s="366"/>
      <c r="KSU407" s="366"/>
      <c r="KSV407" s="366"/>
      <c r="KSW407" s="366"/>
      <c r="KSX407" s="366"/>
      <c r="KSY407" s="366"/>
      <c r="KSZ407" s="366"/>
      <c r="KTA407" s="366"/>
      <c r="KTB407" s="366"/>
      <c r="KTC407" s="366"/>
      <c r="KTD407" s="366"/>
      <c r="KTE407" s="366"/>
      <c r="KTF407" s="366"/>
      <c r="KTG407" s="366"/>
      <c r="KTH407" s="366"/>
      <c r="KTI407" s="366"/>
      <c r="KTJ407" s="366"/>
      <c r="KTK407" s="366"/>
      <c r="KTL407" s="366"/>
      <c r="KTM407" s="366"/>
      <c r="KTN407" s="366"/>
      <c r="KTO407" s="366"/>
      <c r="KTP407" s="366"/>
      <c r="KTQ407" s="366"/>
      <c r="KTR407" s="366"/>
      <c r="KTS407" s="366"/>
      <c r="KTT407" s="366"/>
      <c r="KTU407" s="366"/>
      <c r="KTV407" s="366"/>
      <c r="KTW407" s="366"/>
      <c r="KTX407" s="366"/>
      <c r="KTY407" s="366"/>
      <c r="KTZ407" s="366"/>
      <c r="KUA407" s="366"/>
      <c r="KUB407" s="366"/>
      <c r="KUC407" s="366"/>
      <c r="KUD407" s="366"/>
      <c r="KUE407" s="366"/>
      <c r="KUF407" s="366"/>
      <c r="KUG407" s="366"/>
      <c r="KUH407" s="366"/>
      <c r="KUI407" s="366"/>
      <c r="KUJ407" s="366"/>
      <c r="KUK407" s="366"/>
      <c r="KUL407" s="366"/>
      <c r="KUM407" s="366"/>
      <c r="KUN407" s="366"/>
      <c r="KUO407" s="366"/>
      <c r="KUP407" s="366"/>
      <c r="KUQ407" s="366"/>
      <c r="KUR407" s="366"/>
      <c r="KUS407" s="366"/>
      <c r="KUT407" s="366"/>
      <c r="KUU407" s="366"/>
      <c r="KUV407" s="366"/>
      <c r="KUW407" s="366"/>
      <c r="KUX407" s="366"/>
      <c r="KUY407" s="366"/>
      <c r="KUZ407" s="366"/>
      <c r="KVA407" s="366"/>
      <c r="KVB407" s="366"/>
      <c r="KVC407" s="366"/>
      <c r="KVD407" s="366"/>
      <c r="KVE407" s="366"/>
      <c r="KVF407" s="366"/>
      <c r="KVG407" s="366"/>
      <c r="KVH407" s="366"/>
      <c r="KVI407" s="366"/>
      <c r="KVJ407" s="366"/>
      <c r="KVK407" s="366"/>
      <c r="KVL407" s="366"/>
      <c r="KVM407" s="366"/>
      <c r="KVN407" s="366"/>
      <c r="KVO407" s="366"/>
      <c r="KVP407" s="366"/>
      <c r="KVQ407" s="366"/>
      <c r="KVR407" s="366"/>
      <c r="KVS407" s="366"/>
      <c r="KVT407" s="366"/>
      <c r="KVU407" s="366"/>
      <c r="KVV407" s="366"/>
      <c r="KVW407" s="366"/>
      <c r="KVX407" s="366"/>
      <c r="KVY407" s="366"/>
      <c r="KVZ407" s="366"/>
      <c r="KWA407" s="366"/>
      <c r="KWB407" s="366"/>
      <c r="KWC407" s="366"/>
      <c r="KWD407" s="366"/>
      <c r="KWE407" s="366"/>
      <c r="KWF407" s="366"/>
      <c r="KWG407" s="366"/>
      <c r="KWH407" s="366"/>
      <c r="KWI407" s="366"/>
      <c r="KWJ407" s="366"/>
      <c r="KWK407" s="366"/>
      <c r="KWL407" s="366"/>
      <c r="KWM407" s="366"/>
      <c r="KWN407" s="366"/>
      <c r="KWO407" s="366"/>
      <c r="KWP407" s="366"/>
      <c r="KWQ407" s="366"/>
      <c r="KWR407" s="366"/>
      <c r="KWS407" s="366"/>
      <c r="KWT407" s="366"/>
      <c r="KWU407" s="366"/>
      <c r="KWV407" s="366"/>
      <c r="KWW407" s="366"/>
      <c r="KWX407" s="366"/>
      <c r="KWY407" s="366"/>
      <c r="KWZ407" s="366"/>
      <c r="KXA407" s="366"/>
      <c r="KXB407" s="366"/>
      <c r="KXC407" s="366"/>
      <c r="KXD407" s="366"/>
      <c r="KXE407" s="366"/>
      <c r="KXF407" s="366"/>
      <c r="KXG407" s="366"/>
      <c r="KXH407" s="366"/>
      <c r="KXI407" s="366"/>
      <c r="KXJ407" s="366"/>
      <c r="KXK407" s="366"/>
      <c r="KXL407" s="366"/>
      <c r="KXM407" s="366"/>
      <c r="KXN407" s="366"/>
      <c r="KXO407" s="366"/>
      <c r="KXP407" s="366"/>
      <c r="KXQ407" s="366"/>
      <c r="KXR407" s="366"/>
      <c r="KXS407" s="366"/>
      <c r="KXT407" s="366"/>
      <c r="KXU407" s="366"/>
      <c r="KXV407" s="366"/>
      <c r="KXW407" s="366"/>
      <c r="KXX407" s="366"/>
      <c r="KXY407" s="366"/>
      <c r="KXZ407" s="366"/>
      <c r="KYA407" s="366"/>
      <c r="KYB407" s="366"/>
      <c r="KYC407" s="366"/>
      <c r="KYD407" s="366"/>
      <c r="KYE407" s="366"/>
      <c r="KYF407" s="366"/>
      <c r="KYG407" s="366"/>
      <c r="KYH407" s="366"/>
      <c r="KYI407" s="366"/>
      <c r="KYJ407" s="366"/>
      <c r="KYK407" s="366"/>
      <c r="KYL407" s="366"/>
      <c r="KYM407" s="366"/>
      <c r="KYN407" s="366"/>
      <c r="KYO407" s="366"/>
      <c r="KYP407" s="366"/>
      <c r="KYQ407" s="366"/>
      <c r="KYR407" s="366"/>
      <c r="KYS407" s="366"/>
      <c r="KYT407" s="366"/>
      <c r="KYU407" s="366"/>
      <c r="KYV407" s="366"/>
      <c r="KYW407" s="366"/>
      <c r="KYX407" s="366"/>
      <c r="KYY407" s="366"/>
      <c r="KYZ407" s="366"/>
      <c r="KZA407" s="366"/>
      <c r="KZB407" s="366"/>
      <c r="KZC407" s="366"/>
      <c r="KZD407" s="366"/>
      <c r="KZE407" s="366"/>
      <c r="KZF407" s="366"/>
      <c r="KZG407" s="366"/>
      <c r="KZH407" s="366"/>
      <c r="KZI407" s="366"/>
      <c r="KZJ407" s="366"/>
      <c r="KZK407" s="366"/>
      <c r="KZL407" s="366"/>
      <c r="KZM407" s="366"/>
      <c r="KZN407" s="366"/>
      <c r="KZO407" s="366"/>
      <c r="KZP407" s="366"/>
      <c r="KZQ407" s="366"/>
      <c r="KZR407" s="366"/>
      <c r="KZS407" s="366"/>
      <c r="KZT407" s="366"/>
      <c r="KZU407" s="366"/>
      <c r="KZV407" s="366"/>
      <c r="KZW407" s="366"/>
      <c r="KZX407" s="366"/>
      <c r="KZY407" s="366"/>
      <c r="KZZ407" s="366"/>
      <c r="LAA407" s="366"/>
      <c r="LAB407" s="366"/>
      <c r="LAC407" s="366"/>
      <c r="LAD407" s="366"/>
      <c r="LAE407" s="366"/>
      <c r="LAF407" s="366"/>
      <c r="LAG407" s="366"/>
      <c r="LAH407" s="366"/>
      <c r="LAI407" s="366"/>
      <c r="LAJ407" s="366"/>
      <c r="LAK407" s="366"/>
      <c r="LAL407" s="366"/>
      <c r="LAM407" s="366"/>
      <c r="LAN407" s="366"/>
      <c r="LAO407" s="366"/>
      <c r="LAP407" s="366"/>
      <c r="LAQ407" s="366"/>
      <c r="LAR407" s="366"/>
      <c r="LAS407" s="366"/>
      <c r="LAT407" s="366"/>
      <c r="LAU407" s="366"/>
      <c r="LAV407" s="366"/>
      <c r="LAW407" s="366"/>
      <c r="LAX407" s="366"/>
      <c r="LAY407" s="366"/>
      <c r="LAZ407" s="366"/>
      <c r="LBA407" s="366"/>
      <c r="LBB407" s="366"/>
      <c r="LBC407" s="366"/>
      <c r="LBD407" s="366"/>
      <c r="LBE407" s="366"/>
      <c r="LBF407" s="366"/>
      <c r="LBG407" s="366"/>
      <c r="LBH407" s="366"/>
      <c r="LBI407" s="366"/>
      <c r="LBJ407" s="366"/>
      <c r="LBK407" s="366"/>
      <c r="LBL407" s="366"/>
      <c r="LBM407" s="366"/>
      <c r="LBN407" s="366"/>
      <c r="LBO407" s="366"/>
      <c r="LBP407" s="366"/>
      <c r="LBQ407" s="366"/>
      <c r="LBR407" s="366"/>
      <c r="LBS407" s="366"/>
      <c r="LBT407" s="366"/>
      <c r="LBU407" s="366"/>
      <c r="LBV407" s="366"/>
      <c r="LBW407" s="366"/>
      <c r="LBX407" s="366"/>
      <c r="LBY407" s="366"/>
      <c r="LBZ407" s="366"/>
      <c r="LCA407" s="366"/>
      <c r="LCB407" s="366"/>
      <c r="LCC407" s="366"/>
      <c r="LCD407" s="366"/>
      <c r="LCE407" s="366"/>
      <c r="LCF407" s="366"/>
      <c r="LCG407" s="366"/>
      <c r="LCH407" s="366"/>
      <c r="LCI407" s="366"/>
      <c r="LCJ407" s="366"/>
      <c r="LCK407" s="366"/>
      <c r="LCL407" s="366"/>
      <c r="LCM407" s="366"/>
      <c r="LCN407" s="366"/>
      <c r="LCO407" s="366"/>
      <c r="LCP407" s="366"/>
      <c r="LCQ407" s="366"/>
      <c r="LCR407" s="366"/>
      <c r="LCS407" s="366"/>
      <c r="LCT407" s="366"/>
      <c r="LCU407" s="366"/>
      <c r="LCV407" s="366"/>
      <c r="LCW407" s="366"/>
      <c r="LCX407" s="366"/>
      <c r="LCY407" s="366"/>
      <c r="LCZ407" s="366"/>
      <c r="LDA407" s="366"/>
      <c r="LDB407" s="366"/>
      <c r="LDC407" s="366"/>
      <c r="LDD407" s="366"/>
      <c r="LDE407" s="366"/>
      <c r="LDF407" s="366"/>
      <c r="LDG407" s="366"/>
      <c r="LDH407" s="366"/>
      <c r="LDI407" s="366"/>
      <c r="LDJ407" s="366"/>
      <c r="LDK407" s="366"/>
      <c r="LDL407" s="366"/>
      <c r="LDM407" s="366"/>
      <c r="LDN407" s="366"/>
      <c r="LDO407" s="366"/>
      <c r="LDP407" s="366"/>
      <c r="LDQ407" s="366"/>
      <c r="LDR407" s="366"/>
      <c r="LDS407" s="366"/>
      <c r="LDT407" s="366"/>
      <c r="LDU407" s="366"/>
      <c r="LDV407" s="366"/>
      <c r="LDW407" s="366"/>
      <c r="LDX407" s="366"/>
      <c r="LDY407" s="366"/>
      <c r="LDZ407" s="366"/>
      <c r="LEA407" s="366"/>
      <c r="LEB407" s="366"/>
      <c r="LEC407" s="366"/>
      <c r="LED407" s="366"/>
      <c r="LEE407" s="366"/>
      <c r="LEF407" s="366"/>
      <c r="LEG407" s="366"/>
      <c r="LEH407" s="366"/>
      <c r="LEI407" s="366"/>
      <c r="LEJ407" s="366"/>
      <c r="LEK407" s="366"/>
      <c r="LEL407" s="366"/>
      <c r="LEM407" s="366"/>
      <c r="LEN407" s="366"/>
      <c r="LEO407" s="366"/>
      <c r="LEP407" s="366"/>
      <c r="LEQ407" s="366"/>
      <c r="LER407" s="366"/>
      <c r="LES407" s="366"/>
      <c r="LET407" s="366"/>
      <c r="LEU407" s="366"/>
      <c r="LEV407" s="366"/>
      <c r="LEW407" s="366"/>
      <c r="LEX407" s="366"/>
      <c r="LEY407" s="366"/>
      <c r="LEZ407" s="366"/>
      <c r="LFA407" s="366"/>
      <c r="LFB407" s="366"/>
      <c r="LFC407" s="366"/>
      <c r="LFD407" s="366"/>
      <c r="LFE407" s="366"/>
      <c r="LFF407" s="366"/>
      <c r="LFG407" s="366"/>
      <c r="LFH407" s="366"/>
      <c r="LFI407" s="366"/>
      <c r="LFJ407" s="366"/>
      <c r="LFK407" s="366"/>
      <c r="LFL407" s="366"/>
      <c r="LFM407" s="366"/>
      <c r="LFN407" s="366"/>
      <c r="LFO407" s="366"/>
      <c r="LFP407" s="366"/>
      <c r="LFQ407" s="366"/>
      <c r="LFR407" s="366"/>
      <c r="LFS407" s="366"/>
      <c r="LFT407" s="366"/>
      <c r="LFU407" s="366"/>
      <c r="LFV407" s="366"/>
      <c r="LFW407" s="366"/>
      <c r="LFX407" s="366"/>
      <c r="LFY407" s="366"/>
      <c r="LFZ407" s="366"/>
      <c r="LGA407" s="366"/>
      <c r="LGB407" s="366"/>
      <c r="LGC407" s="366"/>
      <c r="LGD407" s="366"/>
      <c r="LGE407" s="366"/>
      <c r="LGF407" s="366"/>
      <c r="LGG407" s="366"/>
      <c r="LGH407" s="366"/>
      <c r="LGI407" s="366"/>
      <c r="LGJ407" s="366"/>
      <c r="LGK407" s="366"/>
      <c r="LGL407" s="366"/>
      <c r="LGM407" s="366"/>
      <c r="LGN407" s="366"/>
      <c r="LGO407" s="366"/>
      <c r="LGP407" s="366"/>
      <c r="LGQ407" s="366"/>
      <c r="LGR407" s="366"/>
      <c r="LGS407" s="366"/>
      <c r="LGT407" s="366"/>
      <c r="LGU407" s="366"/>
      <c r="LGV407" s="366"/>
      <c r="LGW407" s="366"/>
      <c r="LGX407" s="366"/>
      <c r="LGY407" s="366"/>
      <c r="LGZ407" s="366"/>
      <c r="LHA407" s="366"/>
      <c r="LHB407" s="366"/>
      <c r="LHC407" s="366"/>
      <c r="LHD407" s="366"/>
      <c r="LHE407" s="366"/>
      <c r="LHF407" s="366"/>
      <c r="LHG407" s="366"/>
      <c r="LHH407" s="366"/>
      <c r="LHI407" s="366"/>
      <c r="LHJ407" s="366"/>
      <c r="LHK407" s="366"/>
      <c r="LHL407" s="366"/>
      <c r="LHM407" s="366"/>
      <c r="LHN407" s="366"/>
      <c r="LHO407" s="366"/>
      <c r="LHP407" s="366"/>
      <c r="LHQ407" s="366"/>
      <c r="LHR407" s="366"/>
      <c r="LHS407" s="366"/>
      <c r="LHT407" s="366"/>
      <c r="LHU407" s="366"/>
      <c r="LHV407" s="366"/>
      <c r="LHW407" s="366"/>
      <c r="LHX407" s="366"/>
      <c r="LHY407" s="366"/>
      <c r="LHZ407" s="366"/>
      <c r="LIA407" s="366"/>
      <c r="LIB407" s="366"/>
      <c r="LIC407" s="366"/>
      <c r="LID407" s="366"/>
      <c r="LIE407" s="366"/>
      <c r="LIF407" s="366"/>
      <c r="LIG407" s="366"/>
      <c r="LIH407" s="366"/>
      <c r="LII407" s="366"/>
      <c r="LIJ407" s="366"/>
      <c r="LIK407" s="366"/>
      <c r="LIL407" s="366"/>
      <c r="LIM407" s="366"/>
      <c r="LIN407" s="366"/>
      <c r="LIO407" s="366"/>
      <c r="LIP407" s="366"/>
      <c r="LIQ407" s="366"/>
      <c r="LIR407" s="366"/>
      <c r="LIS407" s="366"/>
      <c r="LIT407" s="366"/>
      <c r="LIU407" s="366"/>
      <c r="LIV407" s="366"/>
      <c r="LIW407" s="366"/>
      <c r="LIX407" s="366"/>
      <c r="LIY407" s="366"/>
      <c r="LIZ407" s="366"/>
      <c r="LJA407" s="366"/>
      <c r="LJB407" s="366"/>
      <c r="LJC407" s="366"/>
      <c r="LJD407" s="366"/>
      <c r="LJE407" s="366"/>
      <c r="LJF407" s="366"/>
      <c r="LJG407" s="366"/>
      <c r="LJH407" s="366"/>
      <c r="LJI407" s="366"/>
      <c r="LJJ407" s="366"/>
      <c r="LJK407" s="366"/>
      <c r="LJL407" s="366"/>
      <c r="LJM407" s="366"/>
      <c r="LJN407" s="366"/>
      <c r="LJO407" s="366"/>
      <c r="LJP407" s="366"/>
      <c r="LJQ407" s="366"/>
      <c r="LJR407" s="366"/>
      <c r="LJS407" s="366"/>
      <c r="LJT407" s="366"/>
      <c r="LJU407" s="366"/>
      <c r="LJV407" s="366"/>
      <c r="LJW407" s="366"/>
      <c r="LJX407" s="366"/>
      <c r="LJY407" s="366"/>
      <c r="LJZ407" s="366"/>
      <c r="LKA407" s="366"/>
      <c r="LKB407" s="366"/>
      <c r="LKC407" s="366"/>
      <c r="LKD407" s="366"/>
      <c r="LKE407" s="366"/>
      <c r="LKF407" s="366"/>
      <c r="LKG407" s="366"/>
      <c r="LKH407" s="366"/>
      <c r="LKI407" s="366"/>
      <c r="LKJ407" s="366"/>
      <c r="LKK407" s="366"/>
      <c r="LKL407" s="366"/>
      <c r="LKM407" s="366"/>
      <c r="LKN407" s="366"/>
      <c r="LKO407" s="366"/>
      <c r="LKP407" s="366"/>
      <c r="LKQ407" s="366"/>
      <c r="LKR407" s="366"/>
      <c r="LKS407" s="366"/>
      <c r="LKT407" s="366"/>
      <c r="LKU407" s="366"/>
      <c r="LKV407" s="366"/>
      <c r="LKW407" s="366"/>
      <c r="LKX407" s="366"/>
      <c r="LKY407" s="366"/>
      <c r="LKZ407" s="366"/>
      <c r="LLA407" s="366"/>
      <c r="LLB407" s="366"/>
      <c r="LLC407" s="366"/>
      <c r="LLD407" s="366"/>
      <c r="LLE407" s="366"/>
      <c r="LLF407" s="366"/>
      <c r="LLG407" s="366"/>
      <c r="LLH407" s="366"/>
      <c r="LLI407" s="366"/>
      <c r="LLJ407" s="366"/>
      <c r="LLK407" s="366"/>
      <c r="LLL407" s="366"/>
      <c r="LLM407" s="366"/>
      <c r="LLN407" s="366"/>
      <c r="LLO407" s="366"/>
      <c r="LLP407" s="366"/>
      <c r="LLQ407" s="366"/>
      <c r="LLR407" s="366"/>
      <c r="LLS407" s="366"/>
      <c r="LLT407" s="366"/>
      <c r="LLU407" s="366"/>
      <c r="LLV407" s="366"/>
      <c r="LLW407" s="366"/>
      <c r="LLX407" s="366"/>
      <c r="LLY407" s="366"/>
      <c r="LLZ407" s="366"/>
      <c r="LMA407" s="366"/>
      <c r="LMB407" s="366"/>
      <c r="LMC407" s="366"/>
      <c r="LMD407" s="366"/>
      <c r="LME407" s="366"/>
      <c r="LMF407" s="366"/>
      <c r="LMG407" s="366"/>
      <c r="LMH407" s="366"/>
      <c r="LMI407" s="366"/>
      <c r="LMJ407" s="366"/>
      <c r="LMK407" s="366"/>
      <c r="LML407" s="366"/>
      <c r="LMM407" s="366"/>
      <c r="LMN407" s="366"/>
      <c r="LMO407" s="366"/>
      <c r="LMP407" s="366"/>
      <c r="LMQ407" s="366"/>
      <c r="LMR407" s="366"/>
      <c r="LMS407" s="366"/>
      <c r="LMT407" s="366"/>
      <c r="LMU407" s="366"/>
      <c r="LMV407" s="366"/>
      <c r="LMW407" s="366"/>
      <c r="LMX407" s="366"/>
      <c r="LMY407" s="366"/>
      <c r="LMZ407" s="366"/>
      <c r="LNA407" s="366"/>
      <c r="LNB407" s="366"/>
      <c r="LNC407" s="366"/>
      <c r="LND407" s="366"/>
      <c r="LNE407" s="366"/>
      <c r="LNF407" s="366"/>
      <c r="LNG407" s="366"/>
      <c r="LNH407" s="366"/>
      <c r="LNI407" s="366"/>
      <c r="LNJ407" s="366"/>
      <c r="LNK407" s="366"/>
      <c r="LNL407" s="366"/>
      <c r="LNM407" s="366"/>
      <c r="LNN407" s="366"/>
      <c r="LNO407" s="366"/>
      <c r="LNP407" s="366"/>
      <c r="LNQ407" s="366"/>
      <c r="LNR407" s="366"/>
      <c r="LNS407" s="366"/>
      <c r="LNT407" s="366"/>
      <c r="LNU407" s="366"/>
      <c r="LNV407" s="366"/>
      <c r="LNW407" s="366"/>
      <c r="LNX407" s="366"/>
      <c r="LNY407" s="366"/>
      <c r="LNZ407" s="366"/>
      <c r="LOA407" s="366"/>
      <c r="LOB407" s="366"/>
      <c r="LOC407" s="366"/>
      <c r="LOD407" s="366"/>
      <c r="LOE407" s="366"/>
      <c r="LOF407" s="366"/>
      <c r="LOG407" s="366"/>
      <c r="LOH407" s="366"/>
      <c r="LOI407" s="366"/>
      <c r="LOJ407" s="366"/>
      <c r="LOK407" s="366"/>
      <c r="LOL407" s="366"/>
      <c r="LOM407" s="366"/>
      <c r="LON407" s="366"/>
      <c r="LOO407" s="366"/>
      <c r="LOP407" s="366"/>
      <c r="LOQ407" s="366"/>
      <c r="LOR407" s="366"/>
      <c r="LOS407" s="366"/>
      <c r="LOT407" s="366"/>
      <c r="LOU407" s="366"/>
      <c r="LOV407" s="366"/>
      <c r="LOW407" s="366"/>
      <c r="LOX407" s="366"/>
      <c r="LOY407" s="366"/>
      <c r="LOZ407" s="366"/>
      <c r="LPA407" s="366"/>
      <c r="LPB407" s="366"/>
      <c r="LPC407" s="366"/>
      <c r="LPD407" s="366"/>
      <c r="LPE407" s="366"/>
      <c r="LPF407" s="366"/>
      <c r="LPG407" s="366"/>
      <c r="LPH407" s="366"/>
      <c r="LPI407" s="366"/>
      <c r="LPJ407" s="366"/>
      <c r="LPK407" s="366"/>
      <c r="LPL407" s="366"/>
      <c r="LPM407" s="366"/>
      <c r="LPN407" s="366"/>
      <c r="LPO407" s="366"/>
      <c r="LPP407" s="366"/>
      <c r="LPQ407" s="366"/>
      <c r="LPR407" s="366"/>
      <c r="LPS407" s="366"/>
      <c r="LPT407" s="366"/>
      <c r="LPU407" s="366"/>
      <c r="LPV407" s="366"/>
      <c r="LPW407" s="366"/>
      <c r="LPX407" s="366"/>
      <c r="LPY407" s="366"/>
      <c r="LPZ407" s="366"/>
      <c r="LQA407" s="366"/>
      <c r="LQB407" s="366"/>
      <c r="LQC407" s="366"/>
      <c r="LQD407" s="366"/>
      <c r="LQE407" s="366"/>
      <c r="LQF407" s="366"/>
      <c r="LQG407" s="366"/>
      <c r="LQH407" s="366"/>
      <c r="LQI407" s="366"/>
      <c r="LQJ407" s="366"/>
      <c r="LQK407" s="366"/>
      <c r="LQL407" s="366"/>
      <c r="LQM407" s="366"/>
      <c r="LQN407" s="366"/>
      <c r="LQO407" s="366"/>
      <c r="LQP407" s="366"/>
      <c r="LQQ407" s="366"/>
      <c r="LQR407" s="366"/>
      <c r="LQS407" s="366"/>
      <c r="LQT407" s="366"/>
      <c r="LQU407" s="366"/>
      <c r="LQV407" s="366"/>
      <c r="LQW407" s="366"/>
      <c r="LQX407" s="366"/>
      <c r="LQY407" s="366"/>
      <c r="LQZ407" s="366"/>
      <c r="LRA407" s="366"/>
      <c r="LRB407" s="366"/>
      <c r="LRC407" s="366"/>
      <c r="LRD407" s="366"/>
      <c r="LRE407" s="366"/>
      <c r="LRF407" s="366"/>
      <c r="LRG407" s="366"/>
      <c r="LRH407" s="366"/>
      <c r="LRI407" s="366"/>
      <c r="LRJ407" s="366"/>
      <c r="LRK407" s="366"/>
      <c r="LRL407" s="366"/>
      <c r="LRM407" s="366"/>
      <c r="LRN407" s="366"/>
      <c r="LRO407" s="366"/>
      <c r="LRP407" s="366"/>
      <c r="LRQ407" s="366"/>
      <c r="LRR407" s="366"/>
      <c r="LRS407" s="366"/>
      <c r="LRT407" s="366"/>
      <c r="LRU407" s="366"/>
      <c r="LRV407" s="366"/>
      <c r="LRW407" s="366"/>
      <c r="LRX407" s="366"/>
      <c r="LRY407" s="366"/>
      <c r="LRZ407" s="366"/>
      <c r="LSA407" s="366"/>
      <c r="LSB407" s="366"/>
      <c r="LSC407" s="366"/>
      <c r="LSD407" s="366"/>
      <c r="LSE407" s="366"/>
      <c r="LSF407" s="366"/>
      <c r="LSG407" s="366"/>
      <c r="LSH407" s="366"/>
      <c r="LSI407" s="366"/>
      <c r="LSJ407" s="366"/>
      <c r="LSK407" s="366"/>
      <c r="LSL407" s="366"/>
      <c r="LSM407" s="366"/>
      <c r="LSN407" s="366"/>
      <c r="LSO407" s="366"/>
      <c r="LSP407" s="366"/>
      <c r="LSQ407" s="366"/>
      <c r="LSR407" s="366"/>
      <c r="LSS407" s="366"/>
      <c r="LST407" s="366"/>
      <c r="LSU407" s="366"/>
      <c r="LSV407" s="366"/>
      <c r="LSW407" s="366"/>
      <c r="LSX407" s="366"/>
      <c r="LSY407" s="366"/>
      <c r="LSZ407" s="366"/>
      <c r="LTA407" s="366"/>
      <c r="LTB407" s="366"/>
      <c r="LTC407" s="366"/>
      <c r="LTD407" s="366"/>
      <c r="LTE407" s="366"/>
      <c r="LTF407" s="366"/>
      <c r="LTG407" s="366"/>
      <c r="LTH407" s="366"/>
      <c r="LTI407" s="366"/>
      <c r="LTJ407" s="366"/>
      <c r="LTK407" s="366"/>
      <c r="LTL407" s="366"/>
      <c r="LTM407" s="366"/>
      <c r="LTN407" s="366"/>
      <c r="LTO407" s="366"/>
      <c r="LTP407" s="366"/>
      <c r="LTQ407" s="366"/>
      <c r="LTR407" s="366"/>
      <c r="LTS407" s="366"/>
      <c r="LTT407" s="366"/>
      <c r="LTU407" s="366"/>
      <c r="LTV407" s="366"/>
      <c r="LTW407" s="366"/>
      <c r="LTX407" s="366"/>
      <c r="LTY407" s="366"/>
      <c r="LTZ407" s="366"/>
      <c r="LUA407" s="366"/>
      <c r="LUB407" s="366"/>
      <c r="LUC407" s="366"/>
      <c r="LUD407" s="366"/>
      <c r="LUE407" s="366"/>
      <c r="LUF407" s="366"/>
      <c r="LUG407" s="366"/>
      <c r="LUH407" s="366"/>
      <c r="LUI407" s="366"/>
      <c r="LUJ407" s="366"/>
      <c r="LUK407" s="366"/>
      <c r="LUL407" s="366"/>
      <c r="LUM407" s="366"/>
      <c r="LUN407" s="366"/>
      <c r="LUO407" s="366"/>
      <c r="LUP407" s="366"/>
      <c r="LUQ407" s="366"/>
      <c r="LUR407" s="366"/>
      <c r="LUS407" s="366"/>
      <c r="LUT407" s="366"/>
      <c r="LUU407" s="366"/>
      <c r="LUV407" s="366"/>
      <c r="LUW407" s="366"/>
      <c r="LUX407" s="366"/>
      <c r="LUY407" s="366"/>
      <c r="LUZ407" s="366"/>
      <c r="LVA407" s="366"/>
      <c r="LVB407" s="366"/>
      <c r="LVC407" s="366"/>
      <c r="LVD407" s="366"/>
      <c r="LVE407" s="366"/>
      <c r="LVF407" s="366"/>
      <c r="LVG407" s="366"/>
      <c r="LVH407" s="366"/>
      <c r="LVI407" s="366"/>
      <c r="LVJ407" s="366"/>
      <c r="LVK407" s="366"/>
      <c r="LVL407" s="366"/>
      <c r="LVM407" s="366"/>
      <c r="LVN407" s="366"/>
      <c r="LVO407" s="366"/>
      <c r="LVP407" s="366"/>
      <c r="LVQ407" s="366"/>
      <c r="LVR407" s="366"/>
      <c r="LVS407" s="366"/>
      <c r="LVT407" s="366"/>
      <c r="LVU407" s="366"/>
      <c r="LVV407" s="366"/>
      <c r="LVW407" s="366"/>
      <c r="LVX407" s="366"/>
      <c r="LVY407" s="366"/>
      <c r="LVZ407" s="366"/>
      <c r="LWA407" s="366"/>
      <c r="LWB407" s="366"/>
      <c r="LWC407" s="366"/>
      <c r="LWD407" s="366"/>
      <c r="LWE407" s="366"/>
      <c r="LWF407" s="366"/>
      <c r="LWG407" s="366"/>
      <c r="LWH407" s="366"/>
      <c r="LWI407" s="366"/>
      <c r="LWJ407" s="366"/>
      <c r="LWK407" s="366"/>
      <c r="LWL407" s="366"/>
      <c r="LWM407" s="366"/>
      <c r="LWN407" s="366"/>
      <c r="LWO407" s="366"/>
      <c r="LWP407" s="366"/>
      <c r="LWQ407" s="366"/>
      <c r="LWR407" s="366"/>
      <c r="LWS407" s="366"/>
      <c r="LWT407" s="366"/>
      <c r="LWU407" s="366"/>
      <c r="LWV407" s="366"/>
      <c r="LWW407" s="366"/>
      <c r="LWX407" s="366"/>
      <c r="LWY407" s="366"/>
      <c r="LWZ407" s="366"/>
      <c r="LXA407" s="366"/>
      <c r="LXB407" s="366"/>
      <c r="LXC407" s="366"/>
      <c r="LXD407" s="366"/>
      <c r="LXE407" s="366"/>
      <c r="LXF407" s="366"/>
      <c r="LXG407" s="366"/>
      <c r="LXH407" s="366"/>
      <c r="LXI407" s="366"/>
      <c r="LXJ407" s="366"/>
      <c r="LXK407" s="366"/>
      <c r="LXL407" s="366"/>
      <c r="LXM407" s="366"/>
      <c r="LXN407" s="366"/>
      <c r="LXO407" s="366"/>
      <c r="LXP407" s="366"/>
      <c r="LXQ407" s="366"/>
      <c r="LXR407" s="366"/>
      <c r="LXS407" s="366"/>
      <c r="LXT407" s="366"/>
      <c r="LXU407" s="366"/>
      <c r="LXV407" s="366"/>
      <c r="LXW407" s="366"/>
      <c r="LXX407" s="366"/>
      <c r="LXY407" s="366"/>
      <c r="LXZ407" s="366"/>
      <c r="LYA407" s="366"/>
      <c r="LYB407" s="366"/>
      <c r="LYC407" s="366"/>
      <c r="LYD407" s="366"/>
      <c r="LYE407" s="366"/>
      <c r="LYF407" s="366"/>
      <c r="LYG407" s="366"/>
      <c r="LYH407" s="366"/>
      <c r="LYI407" s="366"/>
      <c r="LYJ407" s="366"/>
      <c r="LYK407" s="366"/>
      <c r="LYL407" s="366"/>
      <c r="LYM407" s="366"/>
      <c r="LYN407" s="366"/>
      <c r="LYO407" s="366"/>
      <c r="LYP407" s="366"/>
      <c r="LYQ407" s="366"/>
      <c r="LYR407" s="366"/>
      <c r="LYS407" s="366"/>
      <c r="LYT407" s="366"/>
      <c r="LYU407" s="366"/>
      <c r="LYV407" s="366"/>
      <c r="LYW407" s="366"/>
      <c r="LYX407" s="366"/>
      <c r="LYY407" s="366"/>
      <c r="LYZ407" s="366"/>
      <c r="LZA407" s="366"/>
      <c r="LZB407" s="366"/>
      <c r="LZC407" s="366"/>
      <c r="LZD407" s="366"/>
      <c r="LZE407" s="366"/>
      <c r="LZF407" s="366"/>
      <c r="LZG407" s="366"/>
      <c r="LZH407" s="366"/>
      <c r="LZI407" s="366"/>
      <c r="LZJ407" s="366"/>
      <c r="LZK407" s="366"/>
      <c r="LZL407" s="366"/>
      <c r="LZM407" s="366"/>
      <c r="LZN407" s="366"/>
      <c r="LZO407" s="366"/>
      <c r="LZP407" s="366"/>
      <c r="LZQ407" s="366"/>
      <c r="LZR407" s="366"/>
      <c r="LZS407" s="366"/>
      <c r="LZT407" s="366"/>
      <c r="LZU407" s="366"/>
      <c r="LZV407" s="366"/>
      <c r="LZW407" s="366"/>
      <c r="LZX407" s="366"/>
      <c r="LZY407" s="366"/>
      <c r="LZZ407" s="366"/>
      <c r="MAA407" s="366"/>
      <c r="MAB407" s="366"/>
      <c r="MAC407" s="366"/>
      <c r="MAD407" s="366"/>
      <c r="MAE407" s="366"/>
      <c r="MAF407" s="366"/>
      <c r="MAG407" s="366"/>
      <c r="MAH407" s="366"/>
      <c r="MAI407" s="366"/>
      <c r="MAJ407" s="366"/>
      <c r="MAK407" s="366"/>
      <c r="MAL407" s="366"/>
      <c r="MAM407" s="366"/>
      <c r="MAN407" s="366"/>
      <c r="MAO407" s="366"/>
      <c r="MAP407" s="366"/>
      <c r="MAQ407" s="366"/>
      <c r="MAR407" s="366"/>
      <c r="MAS407" s="366"/>
      <c r="MAT407" s="366"/>
      <c r="MAU407" s="366"/>
      <c r="MAV407" s="366"/>
      <c r="MAW407" s="366"/>
      <c r="MAX407" s="366"/>
      <c r="MAY407" s="366"/>
      <c r="MAZ407" s="366"/>
      <c r="MBA407" s="366"/>
      <c r="MBB407" s="366"/>
      <c r="MBC407" s="366"/>
      <c r="MBD407" s="366"/>
      <c r="MBE407" s="366"/>
      <c r="MBF407" s="366"/>
      <c r="MBG407" s="366"/>
      <c r="MBH407" s="366"/>
      <c r="MBI407" s="366"/>
      <c r="MBJ407" s="366"/>
      <c r="MBK407" s="366"/>
      <c r="MBL407" s="366"/>
      <c r="MBM407" s="366"/>
      <c r="MBN407" s="366"/>
      <c r="MBO407" s="366"/>
      <c r="MBP407" s="366"/>
      <c r="MBQ407" s="366"/>
      <c r="MBR407" s="366"/>
      <c r="MBS407" s="366"/>
      <c r="MBT407" s="366"/>
      <c r="MBU407" s="366"/>
      <c r="MBV407" s="366"/>
      <c r="MBW407" s="366"/>
      <c r="MBX407" s="366"/>
      <c r="MBY407" s="366"/>
      <c r="MBZ407" s="366"/>
      <c r="MCA407" s="366"/>
      <c r="MCB407" s="366"/>
      <c r="MCC407" s="366"/>
      <c r="MCD407" s="366"/>
      <c r="MCE407" s="366"/>
      <c r="MCF407" s="366"/>
      <c r="MCG407" s="366"/>
      <c r="MCH407" s="366"/>
      <c r="MCI407" s="366"/>
      <c r="MCJ407" s="366"/>
      <c r="MCK407" s="366"/>
      <c r="MCL407" s="366"/>
      <c r="MCM407" s="366"/>
      <c r="MCN407" s="366"/>
      <c r="MCO407" s="366"/>
      <c r="MCP407" s="366"/>
      <c r="MCQ407" s="366"/>
      <c r="MCR407" s="366"/>
      <c r="MCS407" s="366"/>
      <c r="MCT407" s="366"/>
      <c r="MCU407" s="366"/>
      <c r="MCV407" s="366"/>
      <c r="MCW407" s="366"/>
      <c r="MCX407" s="366"/>
      <c r="MCY407" s="366"/>
      <c r="MCZ407" s="366"/>
      <c r="MDA407" s="366"/>
      <c r="MDB407" s="366"/>
      <c r="MDC407" s="366"/>
      <c r="MDD407" s="366"/>
      <c r="MDE407" s="366"/>
      <c r="MDF407" s="366"/>
      <c r="MDG407" s="366"/>
      <c r="MDH407" s="366"/>
      <c r="MDI407" s="366"/>
      <c r="MDJ407" s="366"/>
      <c r="MDK407" s="366"/>
      <c r="MDL407" s="366"/>
      <c r="MDM407" s="366"/>
      <c r="MDN407" s="366"/>
      <c r="MDO407" s="366"/>
      <c r="MDP407" s="366"/>
      <c r="MDQ407" s="366"/>
      <c r="MDR407" s="366"/>
      <c r="MDS407" s="366"/>
      <c r="MDT407" s="366"/>
      <c r="MDU407" s="366"/>
      <c r="MDV407" s="366"/>
      <c r="MDW407" s="366"/>
      <c r="MDX407" s="366"/>
      <c r="MDY407" s="366"/>
      <c r="MDZ407" s="366"/>
      <c r="MEA407" s="366"/>
      <c r="MEB407" s="366"/>
      <c r="MEC407" s="366"/>
      <c r="MED407" s="366"/>
      <c r="MEE407" s="366"/>
      <c r="MEF407" s="366"/>
      <c r="MEG407" s="366"/>
      <c r="MEH407" s="366"/>
      <c r="MEI407" s="366"/>
      <c r="MEJ407" s="366"/>
      <c r="MEK407" s="366"/>
      <c r="MEL407" s="366"/>
      <c r="MEM407" s="366"/>
      <c r="MEN407" s="366"/>
      <c r="MEO407" s="366"/>
      <c r="MEP407" s="366"/>
      <c r="MEQ407" s="366"/>
      <c r="MER407" s="366"/>
      <c r="MES407" s="366"/>
      <c r="MET407" s="366"/>
      <c r="MEU407" s="366"/>
      <c r="MEV407" s="366"/>
      <c r="MEW407" s="366"/>
      <c r="MEX407" s="366"/>
      <c r="MEY407" s="366"/>
      <c r="MEZ407" s="366"/>
      <c r="MFA407" s="366"/>
      <c r="MFB407" s="366"/>
      <c r="MFC407" s="366"/>
      <c r="MFD407" s="366"/>
      <c r="MFE407" s="366"/>
      <c r="MFF407" s="366"/>
      <c r="MFG407" s="366"/>
      <c r="MFH407" s="366"/>
      <c r="MFI407" s="366"/>
      <c r="MFJ407" s="366"/>
      <c r="MFK407" s="366"/>
      <c r="MFL407" s="366"/>
      <c r="MFM407" s="366"/>
      <c r="MFN407" s="366"/>
      <c r="MFO407" s="366"/>
      <c r="MFP407" s="366"/>
      <c r="MFQ407" s="366"/>
      <c r="MFR407" s="366"/>
      <c r="MFS407" s="366"/>
      <c r="MFT407" s="366"/>
      <c r="MFU407" s="366"/>
      <c r="MFV407" s="366"/>
      <c r="MFW407" s="366"/>
      <c r="MFX407" s="366"/>
      <c r="MFY407" s="366"/>
      <c r="MFZ407" s="366"/>
      <c r="MGA407" s="366"/>
      <c r="MGB407" s="366"/>
      <c r="MGC407" s="366"/>
      <c r="MGD407" s="366"/>
      <c r="MGE407" s="366"/>
      <c r="MGF407" s="366"/>
      <c r="MGG407" s="366"/>
      <c r="MGH407" s="366"/>
      <c r="MGI407" s="366"/>
      <c r="MGJ407" s="366"/>
      <c r="MGK407" s="366"/>
      <c r="MGL407" s="366"/>
      <c r="MGM407" s="366"/>
      <c r="MGN407" s="366"/>
      <c r="MGO407" s="366"/>
      <c r="MGP407" s="366"/>
      <c r="MGQ407" s="366"/>
      <c r="MGR407" s="366"/>
      <c r="MGS407" s="366"/>
      <c r="MGT407" s="366"/>
      <c r="MGU407" s="366"/>
      <c r="MGV407" s="366"/>
      <c r="MGW407" s="366"/>
      <c r="MGX407" s="366"/>
      <c r="MGY407" s="366"/>
      <c r="MGZ407" s="366"/>
      <c r="MHA407" s="366"/>
      <c r="MHB407" s="366"/>
      <c r="MHC407" s="366"/>
      <c r="MHD407" s="366"/>
      <c r="MHE407" s="366"/>
      <c r="MHF407" s="366"/>
      <c r="MHG407" s="366"/>
      <c r="MHH407" s="366"/>
      <c r="MHI407" s="366"/>
      <c r="MHJ407" s="366"/>
      <c r="MHK407" s="366"/>
      <c r="MHL407" s="366"/>
      <c r="MHM407" s="366"/>
      <c r="MHN407" s="366"/>
      <c r="MHO407" s="366"/>
      <c r="MHP407" s="366"/>
      <c r="MHQ407" s="366"/>
      <c r="MHR407" s="366"/>
      <c r="MHS407" s="366"/>
      <c r="MHT407" s="366"/>
      <c r="MHU407" s="366"/>
      <c r="MHV407" s="366"/>
      <c r="MHW407" s="366"/>
      <c r="MHX407" s="366"/>
      <c r="MHY407" s="366"/>
      <c r="MHZ407" s="366"/>
      <c r="MIA407" s="366"/>
      <c r="MIB407" s="366"/>
      <c r="MIC407" s="366"/>
      <c r="MID407" s="366"/>
      <c r="MIE407" s="366"/>
      <c r="MIF407" s="366"/>
      <c r="MIG407" s="366"/>
      <c r="MIH407" s="366"/>
      <c r="MII407" s="366"/>
      <c r="MIJ407" s="366"/>
      <c r="MIK407" s="366"/>
      <c r="MIL407" s="366"/>
      <c r="MIM407" s="366"/>
      <c r="MIN407" s="366"/>
      <c r="MIO407" s="366"/>
      <c r="MIP407" s="366"/>
      <c r="MIQ407" s="366"/>
      <c r="MIR407" s="366"/>
      <c r="MIS407" s="366"/>
      <c r="MIT407" s="366"/>
      <c r="MIU407" s="366"/>
      <c r="MIV407" s="366"/>
      <c r="MIW407" s="366"/>
      <c r="MIX407" s="366"/>
      <c r="MIY407" s="366"/>
      <c r="MIZ407" s="366"/>
      <c r="MJA407" s="366"/>
      <c r="MJB407" s="366"/>
      <c r="MJC407" s="366"/>
      <c r="MJD407" s="366"/>
      <c r="MJE407" s="366"/>
      <c r="MJF407" s="366"/>
      <c r="MJG407" s="366"/>
      <c r="MJH407" s="366"/>
      <c r="MJI407" s="366"/>
      <c r="MJJ407" s="366"/>
      <c r="MJK407" s="366"/>
      <c r="MJL407" s="366"/>
      <c r="MJM407" s="366"/>
      <c r="MJN407" s="366"/>
      <c r="MJO407" s="366"/>
      <c r="MJP407" s="366"/>
      <c r="MJQ407" s="366"/>
      <c r="MJR407" s="366"/>
      <c r="MJS407" s="366"/>
      <c r="MJT407" s="366"/>
      <c r="MJU407" s="366"/>
      <c r="MJV407" s="366"/>
      <c r="MJW407" s="366"/>
      <c r="MJX407" s="366"/>
      <c r="MJY407" s="366"/>
      <c r="MJZ407" s="366"/>
      <c r="MKA407" s="366"/>
      <c r="MKB407" s="366"/>
      <c r="MKC407" s="366"/>
      <c r="MKD407" s="366"/>
      <c r="MKE407" s="366"/>
      <c r="MKF407" s="366"/>
      <c r="MKG407" s="366"/>
      <c r="MKH407" s="366"/>
      <c r="MKI407" s="366"/>
      <c r="MKJ407" s="366"/>
      <c r="MKK407" s="366"/>
      <c r="MKL407" s="366"/>
      <c r="MKM407" s="366"/>
      <c r="MKN407" s="366"/>
      <c r="MKO407" s="366"/>
      <c r="MKP407" s="366"/>
      <c r="MKQ407" s="366"/>
      <c r="MKR407" s="366"/>
      <c r="MKS407" s="366"/>
      <c r="MKT407" s="366"/>
      <c r="MKU407" s="366"/>
      <c r="MKV407" s="366"/>
      <c r="MKW407" s="366"/>
      <c r="MKX407" s="366"/>
      <c r="MKY407" s="366"/>
      <c r="MKZ407" s="366"/>
      <c r="MLA407" s="366"/>
      <c r="MLB407" s="366"/>
      <c r="MLC407" s="366"/>
      <c r="MLD407" s="366"/>
      <c r="MLE407" s="366"/>
      <c r="MLF407" s="366"/>
      <c r="MLG407" s="366"/>
      <c r="MLH407" s="366"/>
      <c r="MLI407" s="366"/>
      <c r="MLJ407" s="366"/>
      <c r="MLK407" s="366"/>
      <c r="MLL407" s="366"/>
      <c r="MLM407" s="366"/>
      <c r="MLN407" s="366"/>
      <c r="MLO407" s="366"/>
      <c r="MLP407" s="366"/>
      <c r="MLQ407" s="366"/>
      <c r="MLR407" s="366"/>
      <c r="MLS407" s="366"/>
      <c r="MLT407" s="366"/>
      <c r="MLU407" s="366"/>
      <c r="MLV407" s="366"/>
      <c r="MLW407" s="366"/>
      <c r="MLX407" s="366"/>
      <c r="MLY407" s="366"/>
      <c r="MLZ407" s="366"/>
      <c r="MMA407" s="366"/>
      <c r="MMB407" s="366"/>
      <c r="MMC407" s="366"/>
      <c r="MMD407" s="366"/>
      <c r="MME407" s="366"/>
      <c r="MMF407" s="366"/>
      <c r="MMG407" s="366"/>
      <c r="MMH407" s="366"/>
      <c r="MMI407" s="366"/>
      <c r="MMJ407" s="366"/>
      <c r="MMK407" s="366"/>
      <c r="MML407" s="366"/>
      <c r="MMM407" s="366"/>
      <c r="MMN407" s="366"/>
      <c r="MMO407" s="366"/>
      <c r="MMP407" s="366"/>
      <c r="MMQ407" s="366"/>
      <c r="MMR407" s="366"/>
      <c r="MMS407" s="366"/>
      <c r="MMT407" s="366"/>
      <c r="MMU407" s="366"/>
      <c r="MMV407" s="366"/>
      <c r="MMW407" s="366"/>
      <c r="MMX407" s="366"/>
      <c r="MMY407" s="366"/>
      <c r="MMZ407" s="366"/>
      <c r="MNA407" s="366"/>
      <c r="MNB407" s="366"/>
      <c r="MNC407" s="366"/>
      <c r="MND407" s="366"/>
      <c r="MNE407" s="366"/>
      <c r="MNF407" s="366"/>
      <c r="MNG407" s="366"/>
      <c r="MNH407" s="366"/>
      <c r="MNI407" s="366"/>
      <c r="MNJ407" s="366"/>
      <c r="MNK407" s="366"/>
      <c r="MNL407" s="366"/>
      <c r="MNM407" s="366"/>
      <c r="MNN407" s="366"/>
      <c r="MNO407" s="366"/>
      <c r="MNP407" s="366"/>
      <c r="MNQ407" s="366"/>
      <c r="MNR407" s="366"/>
      <c r="MNS407" s="366"/>
      <c r="MNT407" s="366"/>
      <c r="MNU407" s="366"/>
      <c r="MNV407" s="366"/>
      <c r="MNW407" s="366"/>
      <c r="MNX407" s="366"/>
      <c r="MNY407" s="366"/>
      <c r="MNZ407" s="366"/>
      <c r="MOA407" s="366"/>
      <c r="MOB407" s="366"/>
      <c r="MOC407" s="366"/>
      <c r="MOD407" s="366"/>
      <c r="MOE407" s="366"/>
      <c r="MOF407" s="366"/>
      <c r="MOG407" s="366"/>
      <c r="MOH407" s="366"/>
      <c r="MOI407" s="366"/>
      <c r="MOJ407" s="366"/>
      <c r="MOK407" s="366"/>
      <c r="MOL407" s="366"/>
      <c r="MOM407" s="366"/>
      <c r="MON407" s="366"/>
      <c r="MOO407" s="366"/>
      <c r="MOP407" s="366"/>
      <c r="MOQ407" s="366"/>
      <c r="MOR407" s="366"/>
      <c r="MOS407" s="366"/>
      <c r="MOT407" s="366"/>
      <c r="MOU407" s="366"/>
      <c r="MOV407" s="366"/>
      <c r="MOW407" s="366"/>
      <c r="MOX407" s="366"/>
      <c r="MOY407" s="366"/>
      <c r="MOZ407" s="366"/>
      <c r="MPA407" s="366"/>
      <c r="MPB407" s="366"/>
      <c r="MPC407" s="366"/>
      <c r="MPD407" s="366"/>
      <c r="MPE407" s="366"/>
      <c r="MPF407" s="366"/>
      <c r="MPG407" s="366"/>
      <c r="MPH407" s="366"/>
      <c r="MPI407" s="366"/>
      <c r="MPJ407" s="366"/>
      <c r="MPK407" s="366"/>
      <c r="MPL407" s="366"/>
      <c r="MPM407" s="366"/>
      <c r="MPN407" s="366"/>
      <c r="MPO407" s="366"/>
      <c r="MPP407" s="366"/>
      <c r="MPQ407" s="366"/>
      <c r="MPR407" s="366"/>
      <c r="MPS407" s="366"/>
      <c r="MPT407" s="366"/>
      <c r="MPU407" s="366"/>
      <c r="MPV407" s="366"/>
      <c r="MPW407" s="366"/>
      <c r="MPX407" s="366"/>
      <c r="MPY407" s="366"/>
      <c r="MPZ407" s="366"/>
      <c r="MQA407" s="366"/>
      <c r="MQB407" s="366"/>
      <c r="MQC407" s="366"/>
      <c r="MQD407" s="366"/>
      <c r="MQE407" s="366"/>
      <c r="MQF407" s="366"/>
      <c r="MQG407" s="366"/>
      <c r="MQH407" s="366"/>
      <c r="MQI407" s="366"/>
      <c r="MQJ407" s="366"/>
      <c r="MQK407" s="366"/>
      <c r="MQL407" s="366"/>
      <c r="MQM407" s="366"/>
      <c r="MQN407" s="366"/>
      <c r="MQO407" s="366"/>
      <c r="MQP407" s="366"/>
      <c r="MQQ407" s="366"/>
      <c r="MQR407" s="366"/>
      <c r="MQS407" s="366"/>
      <c r="MQT407" s="366"/>
      <c r="MQU407" s="366"/>
      <c r="MQV407" s="366"/>
      <c r="MQW407" s="366"/>
      <c r="MQX407" s="366"/>
      <c r="MQY407" s="366"/>
      <c r="MQZ407" s="366"/>
      <c r="MRA407" s="366"/>
      <c r="MRB407" s="366"/>
      <c r="MRC407" s="366"/>
      <c r="MRD407" s="366"/>
      <c r="MRE407" s="366"/>
      <c r="MRF407" s="366"/>
      <c r="MRG407" s="366"/>
      <c r="MRH407" s="366"/>
      <c r="MRI407" s="366"/>
      <c r="MRJ407" s="366"/>
      <c r="MRK407" s="366"/>
      <c r="MRL407" s="366"/>
      <c r="MRM407" s="366"/>
      <c r="MRN407" s="366"/>
      <c r="MRO407" s="366"/>
      <c r="MRP407" s="366"/>
      <c r="MRQ407" s="366"/>
      <c r="MRR407" s="366"/>
      <c r="MRS407" s="366"/>
      <c r="MRT407" s="366"/>
      <c r="MRU407" s="366"/>
      <c r="MRV407" s="366"/>
      <c r="MRW407" s="366"/>
      <c r="MRX407" s="366"/>
      <c r="MRY407" s="366"/>
      <c r="MRZ407" s="366"/>
      <c r="MSA407" s="366"/>
      <c r="MSB407" s="366"/>
      <c r="MSC407" s="366"/>
      <c r="MSD407" s="366"/>
      <c r="MSE407" s="366"/>
      <c r="MSF407" s="366"/>
      <c r="MSG407" s="366"/>
      <c r="MSH407" s="366"/>
      <c r="MSI407" s="366"/>
      <c r="MSJ407" s="366"/>
      <c r="MSK407" s="366"/>
      <c r="MSL407" s="366"/>
      <c r="MSM407" s="366"/>
      <c r="MSN407" s="366"/>
      <c r="MSO407" s="366"/>
      <c r="MSP407" s="366"/>
      <c r="MSQ407" s="366"/>
      <c r="MSR407" s="366"/>
      <c r="MSS407" s="366"/>
      <c r="MST407" s="366"/>
      <c r="MSU407" s="366"/>
      <c r="MSV407" s="366"/>
      <c r="MSW407" s="366"/>
      <c r="MSX407" s="366"/>
      <c r="MSY407" s="366"/>
      <c r="MSZ407" s="366"/>
      <c r="MTA407" s="366"/>
      <c r="MTB407" s="366"/>
      <c r="MTC407" s="366"/>
      <c r="MTD407" s="366"/>
      <c r="MTE407" s="366"/>
      <c r="MTF407" s="366"/>
      <c r="MTG407" s="366"/>
      <c r="MTH407" s="366"/>
      <c r="MTI407" s="366"/>
      <c r="MTJ407" s="366"/>
      <c r="MTK407" s="366"/>
      <c r="MTL407" s="366"/>
      <c r="MTM407" s="366"/>
      <c r="MTN407" s="366"/>
      <c r="MTO407" s="366"/>
      <c r="MTP407" s="366"/>
      <c r="MTQ407" s="366"/>
      <c r="MTR407" s="366"/>
      <c r="MTS407" s="366"/>
      <c r="MTT407" s="366"/>
      <c r="MTU407" s="366"/>
      <c r="MTV407" s="366"/>
      <c r="MTW407" s="366"/>
      <c r="MTX407" s="366"/>
      <c r="MTY407" s="366"/>
      <c r="MTZ407" s="366"/>
      <c r="MUA407" s="366"/>
      <c r="MUB407" s="366"/>
      <c r="MUC407" s="366"/>
      <c r="MUD407" s="366"/>
      <c r="MUE407" s="366"/>
      <c r="MUF407" s="366"/>
      <c r="MUG407" s="366"/>
      <c r="MUH407" s="366"/>
      <c r="MUI407" s="366"/>
      <c r="MUJ407" s="366"/>
      <c r="MUK407" s="366"/>
      <c r="MUL407" s="366"/>
      <c r="MUM407" s="366"/>
      <c r="MUN407" s="366"/>
      <c r="MUO407" s="366"/>
      <c r="MUP407" s="366"/>
      <c r="MUQ407" s="366"/>
      <c r="MUR407" s="366"/>
      <c r="MUS407" s="366"/>
      <c r="MUT407" s="366"/>
      <c r="MUU407" s="366"/>
      <c r="MUV407" s="366"/>
      <c r="MUW407" s="366"/>
      <c r="MUX407" s="366"/>
      <c r="MUY407" s="366"/>
      <c r="MUZ407" s="366"/>
      <c r="MVA407" s="366"/>
      <c r="MVB407" s="366"/>
      <c r="MVC407" s="366"/>
      <c r="MVD407" s="366"/>
      <c r="MVE407" s="366"/>
      <c r="MVF407" s="366"/>
      <c r="MVG407" s="366"/>
      <c r="MVH407" s="366"/>
      <c r="MVI407" s="366"/>
      <c r="MVJ407" s="366"/>
      <c r="MVK407" s="366"/>
      <c r="MVL407" s="366"/>
      <c r="MVM407" s="366"/>
      <c r="MVN407" s="366"/>
      <c r="MVO407" s="366"/>
      <c r="MVP407" s="366"/>
      <c r="MVQ407" s="366"/>
      <c r="MVR407" s="366"/>
      <c r="MVS407" s="366"/>
      <c r="MVT407" s="366"/>
      <c r="MVU407" s="366"/>
      <c r="MVV407" s="366"/>
      <c r="MVW407" s="366"/>
      <c r="MVX407" s="366"/>
      <c r="MVY407" s="366"/>
      <c r="MVZ407" s="366"/>
      <c r="MWA407" s="366"/>
      <c r="MWB407" s="366"/>
      <c r="MWC407" s="366"/>
      <c r="MWD407" s="366"/>
      <c r="MWE407" s="366"/>
      <c r="MWF407" s="366"/>
      <c r="MWG407" s="366"/>
      <c r="MWH407" s="366"/>
      <c r="MWI407" s="366"/>
      <c r="MWJ407" s="366"/>
      <c r="MWK407" s="366"/>
      <c r="MWL407" s="366"/>
      <c r="MWM407" s="366"/>
      <c r="MWN407" s="366"/>
      <c r="MWO407" s="366"/>
      <c r="MWP407" s="366"/>
      <c r="MWQ407" s="366"/>
      <c r="MWR407" s="366"/>
      <c r="MWS407" s="366"/>
      <c r="MWT407" s="366"/>
      <c r="MWU407" s="366"/>
      <c r="MWV407" s="366"/>
      <c r="MWW407" s="366"/>
      <c r="MWX407" s="366"/>
      <c r="MWY407" s="366"/>
      <c r="MWZ407" s="366"/>
      <c r="MXA407" s="366"/>
      <c r="MXB407" s="366"/>
      <c r="MXC407" s="366"/>
      <c r="MXD407" s="366"/>
      <c r="MXE407" s="366"/>
      <c r="MXF407" s="366"/>
      <c r="MXG407" s="366"/>
      <c r="MXH407" s="366"/>
      <c r="MXI407" s="366"/>
      <c r="MXJ407" s="366"/>
      <c r="MXK407" s="366"/>
      <c r="MXL407" s="366"/>
      <c r="MXM407" s="366"/>
      <c r="MXN407" s="366"/>
      <c r="MXO407" s="366"/>
      <c r="MXP407" s="366"/>
      <c r="MXQ407" s="366"/>
      <c r="MXR407" s="366"/>
      <c r="MXS407" s="366"/>
      <c r="MXT407" s="366"/>
      <c r="MXU407" s="366"/>
      <c r="MXV407" s="366"/>
      <c r="MXW407" s="366"/>
      <c r="MXX407" s="366"/>
      <c r="MXY407" s="366"/>
      <c r="MXZ407" s="366"/>
      <c r="MYA407" s="366"/>
      <c r="MYB407" s="366"/>
      <c r="MYC407" s="366"/>
      <c r="MYD407" s="366"/>
      <c r="MYE407" s="366"/>
      <c r="MYF407" s="366"/>
      <c r="MYG407" s="366"/>
      <c r="MYH407" s="366"/>
      <c r="MYI407" s="366"/>
      <c r="MYJ407" s="366"/>
      <c r="MYK407" s="366"/>
      <c r="MYL407" s="366"/>
      <c r="MYM407" s="366"/>
      <c r="MYN407" s="366"/>
      <c r="MYO407" s="366"/>
      <c r="MYP407" s="366"/>
      <c r="MYQ407" s="366"/>
      <c r="MYR407" s="366"/>
      <c r="MYS407" s="366"/>
      <c r="MYT407" s="366"/>
      <c r="MYU407" s="366"/>
      <c r="MYV407" s="366"/>
      <c r="MYW407" s="366"/>
      <c r="MYX407" s="366"/>
      <c r="MYY407" s="366"/>
      <c r="MYZ407" s="366"/>
      <c r="MZA407" s="366"/>
      <c r="MZB407" s="366"/>
      <c r="MZC407" s="366"/>
      <c r="MZD407" s="366"/>
      <c r="MZE407" s="366"/>
      <c r="MZF407" s="366"/>
      <c r="MZG407" s="366"/>
      <c r="MZH407" s="366"/>
      <c r="MZI407" s="366"/>
      <c r="MZJ407" s="366"/>
      <c r="MZK407" s="366"/>
      <c r="MZL407" s="366"/>
      <c r="MZM407" s="366"/>
      <c r="MZN407" s="366"/>
      <c r="MZO407" s="366"/>
      <c r="MZP407" s="366"/>
      <c r="MZQ407" s="366"/>
      <c r="MZR407" s="366"/>
      <c r="MZS407" s="366"/>
      <c r="MZT407" s="366"/>
      <c r="MZU407" s="366"/>
      <c r="MZV407" s="366"/>
      <c r="MZW407" s="366"/>
      <c r="MZX407" s="366"/>
      <c r="MZY407" s="366"/>
      <c r="MZZ407" s="366"/>
      <c r="NAA407" s="366"/>
      <c r="NAB407" s="366"/>
      <c r="NAC407" s="366"/>
      <c r="NAD407" s="366"/>
      <c r="NAE407" s="366"/>
      <c r="NAF407" s="366"/>
      <c r="NAG407" s="366"/>
      <c r="NAH407" s="366"/>
      <c r="NAI407" s="366"/>
      <c r="NAJ407" s="366"/>
      <c r="NAK407" s="366"/>
      <c r="NAL407" s="366"/>
      <c r="NAM407" s="366"/>
      <c r="NAN407" s="366"/>
      <c r="NAO407" s="366"/>
      <c r="NAP407" s="366"/>
      <c r="NAQ407" s="366"/>
      <c r="NAR407" s="366"/>
      <c r="NAS407" s="366"/>
      <c r="NAT407" s="366"/>
      <c r="NAU407" s="366"/>
      <c r="NAV407" s="366"/>
      <c r="NAW407" s="366"/>
      <c r="NAX407" s="366"/>
      <c r="NAY407" s="366"/>
      <c r="NAZ407" s="366"/>
      <c r="NBA407" s="366"/>
      <c r="NBB407" s="366"/>
      <c r="NBC407" s="366"/>
      <c r="NBD407" s="366"/>
      <c r="NBE407" s="366"/>
      <c r="NBF407" s="366"/>
      <c r="NBG407" s="366"/>
      <c r="NBH407" s="366"/>
      <c r="NBI407" s="366"/>
      <c r="NBJ407" s="366"/>
      <c r="NBK407" s="366"/>
      <c r="NBL407" s="366"/>
      <c r="NBM407" s="366"/>
      <c r="NBN407" s="366"/>
      <c r="NBO407" s="366"/>
      <c r="NBP407" s="366"/>
      <c r="NBQ407" s="366"/>
      <c r="NBR407" s="366"/>
      <c r="NBS407" s="366"/>
      <c r="NBT407" s="366"/>
      <c r="NBU407" s="366"/>
      <c r="NBV407" s="366"/>
      <c r="NBW407" s="366"/>
      <c r="NBX407" s="366"/>
      <c r="NBY407" s="366"/>
      <c r="NBZ407" s="366"/>
      <c r="NCA407" s="366"/>
      <c r="NCB407" s="366"/>
      <c r="NCC407" s="366"/>
      <c r="NCD407" s="366"/>
      <c r="NCE407" s="366"/>
      <c r="NCF407" s="366"/>
      <c r="NCG407" s="366"/>
      <c r="NCH407" s="366"/>
      <c r="NCI407" s="366"/>
      <c r="NCJ407" s="366"/>
      <c r="NCK407" s="366"/>
      <c r="NCL407" s="366"/>
      <c r="NCM407" s="366"/>
      <c r="NCN407" s="366"/>
      <c r="NCO407" s="366"/>
      <c r="NCP407" s="366"/>
      <c r="NCQ407" s="366"/>
      <c r="NCR407" s="366"/>
      <c r="NCS407" s="366"/>
      <c r="NCT407" s="366"/>
      <c r="NCU407" s="366"/>
      <c r="NCV407" s="366"/>
      <c r="NCW407" s="366"/>
      <c r="NCX407" s="366"/>
      <c r="NCY407" s="366"/>
      <c r="NCZ407" s="366"/>
      <c r="NDA407" s="366"/>
      <c r="NDB407" s="366"/>
      <c r="NDC407" s="366"/>
      <c r="NDD407" s="366"/>
      <c r="NDE407" s="366"/>
      <c r="NDF407" s="366"/>
      <c r="NDG407" s="366"/>
      <c r="NDH407" s="366"/>
      <c r="NDI407" s="366"/>
      <c r="NDJ407" s="366"/>
      <c r="NDK407" s="366"/>
      <c r="NDL407" s="366"/>
      <c r="NDM407" s="366"/>
      <c r="NDN407" s="366"/>
      <c r="NDO407" s="366"/>
      <c r="NDP407" s="366"/>
      <c r="NDQ407" s="366"/>
      <c r="NDR407" s="366"/>
      <c r="NDS407" s="366"/>
      <c r="NDT407" s="366"/>
      <c r="NDU407" s="366"/>
      <c r="NDV407" s="366"/>
      <c r="NDW407" s="366"/>
      <c r="NDX407" s="366"/>
      <c r="NDY407" s="366"/>
      <c r="NDZ407" s="366"/>
      <c r="NEA407" s="366"/>
      <c r="NEB407" s="366"/>
      <c r="NEC407" s="366"/>
      <c r="NED407" s="366"/>
      <c r="NEE407" s="366"/>
      <c r="NEF407" s="366"/>
      <c r="NEG407" s="366"/>
      <c r="NEH407" s="366"/>
      <c r="NEI407" s="366"/>
      <c r="NEJ407" s="366"/>
      <c r="NEK407" s="366"/>
      <c r="NEL407" s="366"/>
      <c r="NEM407" s="366"/>
      <c r="NEN407" s="366"/>
      <c r="NEO407" s="366"/>
      <c r="NEP407" s="366"/>
      <c r="NEQ407" s="366"/>
      <c r="NER407" s="366"/>
      <c r="NES407" s="366"/>
      <c r="NET407" s="366"/>
      <c r="NEU407" s="366"/>
      <c r="NEV407" s="366"/>
      <c r="NEW407" s="366"/>
      <c r="NEX407" s="366"/>
      <c r="NEY407" s="366"/>
      <c r="NEZ407" s="366"/>
      <c r="NFA407" s="366"/>
      <c r="NFB407" s="366"/>
      <c r="NFC407" s="366"/>
      <c r="NFD407" s="366"/>
      <c r="NFE407" s="366"/>
      <c r="NFF407" s="366"/>
      <c r="NFG407" s="366"/>
      <c r="NFH407" s="366"/>
      <c r="NFI407" s="366"/>
      <c r="NFJ407" s="366"/>
      <c r="NFK407" s="366"/>
      <c r="NFL407" s="366"/>
      <c r="NFM407" s="366"/>
      <c r="NFN407" s="366"/>
      <c r="NFO407" s="366"/>
      <c r="NFP407" s="366"/>
      <c r="NFQ407" s="366"/>
      <c r="NFR407" s="366"/>
      <c r="NFS407" s="366"/>
      <c r="NFT407" s="366"/>
      <c r="NFU407" s="366"/>
      <c r="NFV407" s="366"/>
      <c r="NFW407" s="366"/>
      <c r="NFX407" s="366"/>
      <c r="NFY407" s="366"/>
      <c r="NFZ407" s="366"/>
      <c r="NGA407" s="366"/>
      <c r="NGB407" s="366"/>
      <c r="NGC407" s="366"/>
      <c r="NGD407" s="366"/>
      <c r="NGE407" s="366"/>
      <c r="NGF407" s="366"/>
      <c r="NGG407" s="366"/>
      <c r="NGH407" s="366"/>
      <c r="NGI407" s="366"/>
      <c r="NGJ407" s="366"/>
      <c r="NGK407" s="366"/>
      <c r="NGL407" s="366"/>
      <c r="NGM407" s="366"/>
      <c r="NGN407" s="366"/>
      <c r="NGO407" s="366"/>
      <c r="NGP407" s="366"/>
      <c r="NGQ407" s="366"/>
      <c r="NGR407" s="366"/>
      <c r="NGS407" s="366"/>
      <c r="NGT407" s="366"/>
      <c r="NGU407" s="366"/>
      <c r="NGV407" s="366"/>
      <c r="NGW407" s="366"/>
      <c r="NGX407" s="366"/>
      <c r="NGY407" s="366"/>
      <c r="NGZ407" s="366"/>
      <c r="NHA407" s="366"/>
      <c r="NHB407" s="366"/>
      <c r="NHC407" s="366"/>
      <c r="NHD407" s="366"/>
      <c r="NHE407" s="366"/>
      <c r="NHF407" s="366"/>
      <c r="NHG407" s="366"/>
      <c r="NHH407" s="366"/>
      <c r="NHI407" s="366"/>
      <c r="NHJ407" s="366"/>
      <c r="NHK407" s="366"/>
      <c r="NHL407" s="366"/>
      <c r="NHM407" s="366"/>
      <c r="NHN407" s="366"/>
      <c r="NHO407" s="366"/>
      <c r="NHP407" s="366"/>
      <c r="NHQ407" s="366"/>
      <c r="NHR407" s="366"/>
      <c r="NHS407" s="366"/>
      <c r="NHT407" s="366"/>
      <c r="NHU407" s="366"/>
      <c r="NHV407" s="366"/>
      <c r="NHW407" s="366"/>
      <c r="NHX407" s="366"/>
      <c r="NHY407" s="366"/>
      <c r="NHZ407" s="366"/>
      <c r="NIA407" s="366"/>
      <c r="NIB407" s="366"/>
      <c r="NIC407" s="366"/>
      <c r="NID407" s="366"/>
      <c r="NIE407" s="366"/>
      <c r="NIF407" s="366"/>
      <c r="NIG407" s="366"/>
      <c r="NIH407" s="366"/>
      <c r="NII407" s="366"/>
      <c r="NIJ407" s="366"/>
      <c r="NIK407" s="366"/>
      <c r="NIL407" s="366"/>
      <c r="NIM407" s="366"/>
      <c r="NIN407" s="366"/>
      <c r="NIO407" s="366"/>
      <c r="NIP407" s="366"/>
      <c r="NIQ407" s="366"/>
      <c r="NIR407" s="366"/>
      <c r="NIS407" s="366"/>
      <c r="NIT407" s="366"/>
      <c r="NIU407" s="366"/>
      <c r="NIV407" s="366"/>
      <c r="NIW407" s="366"/>
      <c r="NIX407" s="366"/>
      <c r="NIY407" s="366"/>
      <c r="NIZ407" s="366"/>
      <c r="NJA407" s="366"/>
      <c r="NJB407" s="366"/>
      <c r="NJC407" s="366"/>
      <c r="NJD407" s="366"/>
      <c r="NJE407" s="366"/>
      <c r="NJF407" s="366"/>
      <c r="NJG407" s="366"/>
      <c r="NJH407" s="366"/>
      <c r="NJI407" s="366"/>
      <c r="NJJ407" s="366"/>
      <c r="NJK407" s="366"/>
      <c r="NJL407" s="366"/>
      <c r="NJM407" s="366"/>
      <c r="NJN407" s="366"/>
      <c r="NJO407" s="366"/>
      <c r="NJP407" s="366"/>
      <c r="NJQ407" s="366"/>
      <c r="NJR407" s="366"/>
      <c r="NJS407" s="366"/>
      <c r="NJT407" s="366"/>
      <c r="NJU407" s="366"/>
      <c r="NJV407" s="366"/>
      <c r="NJW407" s="366"/>
      <c r="NJX407" s="366"/>
      <c r="NJY407" s="366"/>
      <c r="NJZ407" s="366"/>
      <c r="NKA407" s="366"/>
      <c r="NKB407" s="366"/>
      <c r="NKC407" s="366"/>
      <c r="NKD407" s="366"/>
      <c r="NKE407" s="366"/>
      <c r="NKF407" s="366"/>
      <c r="NKG407" s="366"/>
      <c r="NKH407" s="366"/>
      <c r="NKI407" s="366"/>
      <c r="NKJ407" s="366"/>
      <c r="NKK407" s="366"/>
      <c r="NKL407" s="366"/>
      <c r="NKM407" s="366"/>
      <c r="NKN407" s="366"/>
      <c r="NKO407" s="366"/>
      <c r="NKP407" s="366"/>
      <c r="NKQ407" s="366"/>
      <c r="NKR407" s="366"/>
      <c r="NKS407" s="366"/>
      <c r="NKT407" s="366"/>
      <c r="NKU407" s="366"/>
      <c r="NKV407" s="366"/>
      <c r="NKW407" s="366"/>
      <c r="NKX407" s="366"/>
      <c r="NKY407" s="366"/>
      <c r="NKZ407" s="366"/>
      <c r="NLA407" s="366"/>
      <c r="NLB407" s="366"/>
      <c r="NLC407" s="366"/>
      <c r="NLD407" s="366"/>
      <c r="NLE407" s="366"/>
      <c r="NLF407" s="366"/>
      <c r="NLG407" s="366"/>
      <c r="NLH407" s="366"/>
      <c r="NLI407" s="366"/>
      <c r="NLJ407" s="366"/>
      <c r="NLK407" s="366"/>
      <c r="NLL407" s="366"/>
      <c r="NLM407" s="366"/>
      <c r="NLN407" s="366"/>
      <c r="NLO407" s="366"/>
      <c r="NLP407" s="366"/>
      <c r="NLQ407" s="366"/>
      <c r="NLR407" s="366"/>
      <c r="NLS407" s="366"/>
      <c r="NLT407" s="366"/>
      <c r="NLU407" s="366"/>
      <c r="NLV407" s="366"/>
      <c r="NLW407" s="366"/>
      <c r="NLX407" s="366"/>
      <c r="NLY407" s="366"/>
      <c r="NLZ407" s="366"/>
      <c r="NMA407" s="366"/>
      <c r="NMB407" s="366"/>
      <c r="NMC407" s="366"/>
      <c r="NMD407" s="366"/>
      <c r="NME407" s="366"/>
      <c r="NMF407" s="366"/>
      <c r="NMG407" s="366"/>
      <c r="NMH407" s="366"/>
      <c r="NMI407" s="366"/>
      <c r="NMJ407" s="366"/>
      <c r="NMK407" s="366"/>
      <c r="NML407" s="366"/>
      <c r="NMM407" s="366"/>
      <c r="NMN407" s="366"/>
      <c r="NMO407" s="366"/>
      <c r="NMP407" s="366"/>
      <c r="NMQ407" s="366"/>
      <c r="NMR407" s="366"/>
      <c r="NMS407" s="366"/>
      <c r="NMT407" s="366"/>
      <c r="NMU407" s="366"/>
      <c r="NMV407" s="366"/>
      <c r="NMW407" s="366"/>
      <c r="NMX407" s="366"/>
      <c r="NMY407" s="366"/>
      <c r="NMZ407" s="366"/>
      <c r="NNA407" s="366"/>
      <c r="NNB407" s="366"/>
      <c r="NNC407" s="366"/>
      <c r="NND407" s="366"/>
      <c r="NNE407" s="366"/>
      <c r="NNF407" s="366"/>
      <c r="NNG407" s="366"/>
      <c r="NNH407" s="366"/>
      <c r="NNI407" s="366"/>
      <c r="NNJ407" s="366"/>
      <c r="NNK407" s="366"/>
      <c r="NNL407" s="366"/>
      <c r="NNM407" s="366"/>
      <c r="NNN407" s="366"/>
      <c r="NNO407" s="366"/>
      <c r="NNP407" s="366"/>
      <c r="NNQ407" s="366"/>
      <c r="NNR407" s="366"/>
      <c r="NNS407" s="366"/>
      <c r="NNT407" s="366"/>
      <c r="NNU407" s="366"/>
      <c r="NNV407" s="366"/>
      <c r="NNW407" s="366"/>
      <c r="NNX407" s="366"/>
      <c r="NNY407" s="366"/>
      <c r="NNZ407" s="366"/>
      <c r="NOA407" s="366"/>
      <c r="NOB407" s="366"/>
      <c r="NOC407" s="366"/>
      <c r="NOD407" s="366"/>
      <c r="NOE407" s="366"/>
      <c r="NOF407" s="366"/>
      <c r="NOG407" s="366"/>
      <c r="NOH407" s="366"/>
      <c r="NOI407" s="366"/>
      <c r="NOJ407" s="366"/>
      <c r="NOK407" s="366"/>
      <c r="NOL407" s="366"/>
      <c r="NOM407" s="366"/>
      <c r="NON407" s="366"/>
      <c r="NOO407" s="366"/>
      <c r="NOP407" s="366"/>
      <c r="NOQ407" s="366"/>
      <c r="NOR407" s="366"/>
      <c r="NOS407" s="366"/>
      <c r="NOT407" s="366"/>
      <c r="NOU407" s="366"/>
      <c r="NOV407" s="366"/>
      <c r="NOW407" s="366"/>
      <c r="NOX407" s="366"/>
      <c r="NOY407" s="366"/>
      <c r="NOZ407" s="366"/>
      <c r="NPA407" s="366"/>
      <c r="NPB407" s="366"/>
      <c r="NPC407" s="366"/>
      <c r="NPD407" s="366"/>
      <c r="NPE407" s="366"/>
      <c r="NPF407" s="366"/>
      <c r="NPG407" s="366"/>
      <c r="NPH407" s="366"/>
      <c r="NPI407" s="366"/>
      <c r="NPJ407" s="366"/>
      <c r="NPK407" s="366"/>
      <c r="NPL407" s="366"/>
      <c r="NPM407" s="366"/>
      <c r="NPN407" s="366"/>
      <c r="NPO407" s="366"/>
      <c r="NPP407" s="366"/>
      <c r="NPQ407" s="366"/>
      <c r="NPR407" s="366"/>
      <c r="NPS407" s="366"/>
      <c r="NPT407" s="366"/>
      <c r="NPU407" s="366"/>
      <c r="NPV407" s="366"/>
      <c r="NPW407" s="366"/>
      <c r="NPX407" s="366"/>
      <c r="NPY407" s="366"/>
      <c r="NPZ407" s="366"/>
      <c r="NQA407" s="366"/>
      <c r="NQB407" s="366"/>
      <c r="NQC407" s="366"/>
      <c r="NQD407" s="366"/>
      <c r="NQE407" s="366"/>
      <c r="NQF407" s="366"/>
      <c r="NQG407" s="366"/>
      <c r="NQH407" s="366"/>
      <c r="NQI407" s="366"/>
      <c r="NQJ407" s="366"/>
      <c r="NQK407" s="366"/>
      <c r="NQL407" s="366"/>
      <c r="NQM407" s="366"/>
      <c r="NQN407" s="366"/>
      <c r="NQO407" s="366"/>
      <c r="NQP407" s="366"/>
      <c r="NQQ407" s="366"/>
      <c r="NQR407" s="366"/>
      <c r="NQS407" s="366"/>
      <c r="NQT407" s="366"/>
      <c r="NQU407" s="366"/>
      <c r="NQV407" s="366"/>
      <c r="NQW407" s="366"/>
      <c r="NQX407" s="366"/>
      <c r="NQY407" s="366"/>
      <c r="NQZ407" s="366"/>
      <c r="NRA407" s="366"/>
      <c r="NRB407" s="366"/>
      <c r="NRC407" s="366"/>
      <c r="NRD407" s="366"/>
      <c r="NRE407" s="366"/>
      <c r="NRF407" s="366"/>
      <c r="NRG407" s="366"/>
      <c r="NRH407" s="366"/>
      <c r="NRI407" s="366"/>
      <c r="NRJ407" s="366"/>
      <c r="NRK407" s="366"/>
      <c r="NRL407" s="366"/>
      <c r="NRM407" s="366"/>
      <c r="NRN407" s="366"/>
      <c r="NRO407" s="366"/>
      <c r="NRP407" s="366"/>
      <c r="NRQ407" s="366"/>
      <c r="NRR407" s="366"/>
      <c r="NRS407" s="366"/>
      <c r="NRT407" s="366"/>
      <c r="NRU407" s="366"/>
      <c r="NRV407" s="366"/>
      <c r="NRW407" s="366"/>
      <c r="NRX407" s="366"/>
      <c r="NRY407" s="366"/>
      <c r="NRZ407" s="366"/>
      <c r="NSA407" s="366"/>
      <c r="NSB407" s="366"/>
      <c r="NSC407" s="366"/>
      <c r="NSD407" s="366"/>
      <c r="NSE407" s="366"/>
      <c r="NSF407" s="366"/>
      <c r="NSG407" s="366"/>
      <c r="NSH407" s="366"/>
      <c r="NSI407" s="366"/>
      <c r="NSJ407" s="366"/>
      <c r="NSK407" s="366"/>
      <c r="NSL407" s="366"/>
      <c r="NSM407" s="366"/>
      <c r="NSN407" s="366"/>
      <c r="NSO407" s="366"/>
      <c r="NSP407" s="366"/>
      <c r="NSQ407" s="366"/>
      <c r="NSR407" s="366"/>
      <c r="NSS407" s="366"/>
      <c r="NST407" s="366"/>
      <c r="NSU407" s="366"/>
      <c r="NSV407" s="366"/>
      <c r="NSW407" s="366"/>
      <c r="NSX407" s="366"/>
      <c r="NSY407" s="366"/>
      <c r="NSZ407" s="366"/>
      <c r="NTA407" s="366"/>
      <c r="NTB407" s="366"/>
      <c r="NTC407" s="366"/>
      <c r="NTD407" s="366"/>
      <c r="NTE407" s="366"/>
      <c r="NTF407" s="366"/>
      <c r="NTG407" s="366"/>
      <c r="NTH407" s="366"/>
      <c r="NTI407" s="366"/>
      <c r="NTJ407" s="366"/>
      <c r="NTK407" s="366"/>
      <c r="NTL407" s="366"/>
      <c r="NTM407" s="366"/>
      <c r="NTN407" s="366"/>
      <c r="NTO407" s="366"/>
      <c r="NTP407" s="366"/>
      <c r="NTQ407" s="366"/>
      <c r="NTR407" s="366"/>
      <c r="NTS407" s="366"/>
      <c r="NTT407" s="366"/>
      <c r="NTU407" s="366"/>
      <c r="NTV407" s="366"/>
      <c r="NTW407" s="366"/>
      <c r="NTX407" s="366"/>
      <c r="NTY407" s="366"/>
      <c r="NTZ407" s="366"/>
      <c r="NUA407" s="366"/>
      <c r="NUB407" s="366"/>
      <c r="NUC407" s="366"/>
      <c r="NUD407" s="366"/>
      <c r="NUE407" s="366"/>
      <c r="NUF407" s="366"/>
      <c r="NUG407" s="366"/>
      <c r="NUH407" s="366"/>
      <c r="NUI407" s="366"/>
      <c r="NUJ407" s="366"/>
      <c r="NUK407" s="366"/>
      <c r="NUL407" s="366"/>
      <c r="NUM407" s="366"/>
      <c r="NUN407" s="366"/>
      <c r="NUO407" s="366"/>
      <c r="NUP407" s="366"/>
      <c r="NUQ407" s="366"/>
      <c r="NUR407" s="366"/>
      <c r="NUS407" s="366"/>
      <c r="NUT407" s="366"/>
      <c r="NUU407" s="366"/>
      <c r="NUV407" s="366"/>
      <c r="NUW407" s="366"/>
      <c r="NUX407" s="366"/>
      <c r="NUY407" s="366"/>
      <c r="NUZ407" s="366"/>
      <c r="NVA407" s="366"/>
      <c r="NVB407" s="366"/>
      <c r="NVC407" s="366"/>
      <c r="NVD407" s="366"/>
      <c r="NVE407" s="366"/>
      <c r="NVF407" s="366"/>
      <c r="NVG407" s="366"/>
      <c r="NVH407" s="366"/>
      <c r="NVI407" s="366"/>
      <c r="NVJ407" s="366"/>
      <c r="NVK407" s="366"/>
      <c r="NVL407" s="366"/>
      <c r="NVM407" s="366"/>
      <c r="NVN407" s="366"/>
      <c r="NVO407" s="366"/>
      <c r="NVP407" s="366"/>
      <c r="NVQ407" s="366"/>
      <c r="NVR407" s="366"/>
      <c r="NVS407" s="366"/>
      <c r="NVT407" s="366"/>
      <c r="NVU407" s="366"/>
      <c r="NVV407" s="366"/>
      <c r="NVW407" s="366"/>
      <c r="NVX407" s="366"/>
      <c r="NVY407" s="366"/>
      <c r="NVZ407" s="366"/>
      <c r="NWA407" s="366"/>
      <c r="NWB407" s="366"/>
      <c r="NWC407" s="366"/>
      <c r="NWD407" s="366"/>
      <c r="NWE407" s="366"/>
      <c r="NWF407" s="366"/>
      <c r="NWG407" s="366"/>
      <c r="NWH407" s="366"/>
      <c r="NWI407" s="366"/>
      <c r="NWJ407" s="366"/>
      <c r="NWK407" s="366"/>
      <c r="NWL407" s="366"/>
      <c r="NWM407" s="366"/>
      <c r="NWN407" s="366"/>
      <c r="NWO407" s="366"/>
      <c r="NWP407" s="366"/>
      <c r="NWQ407" s="366"/>
      <c r="NWR407" s="366"/>
      <c r="NWS407" s="366"/>
      <c r="NWT407" s="366"/>
      <c r="NWU407" s="366"/>
      <c r="NWV407" s="366"/>
      <c r="NWW407" s="366"/>
      <c r="NWX407" s="366"/>
      <c r="NWY407" s="366"/>
      <c r="NWZ407" s="366"/>
      <c r="NXA407" s="366"/>
      <c r="NXB407" s="366"/>
      <c r="NXC407" s="366"/>
      <c r="NXD407" s="366"/>
      <c r="NXE407" s="366"/>
      <c r="NXF407" s="366"/>
      <c r="NXG407" s="366"/>
      <c r="NXH407" s="366"/>
      <c r="NXI407" s="366"/>
      <c r="NXJ407" s="366"/>
      <c r="NXK407" s="366"/>
      <c r="NXL407" s="366"/>
      <c r="NXM407" s="366"/>
      <c r="NXN407" s="366"/>
      <c r="NXO407" s="366"/>
      <c r="NXP407" s="366"/>
      <c r="NXQ407" s="366"/>
      <c r="NXR407" s="366"/>
      <c r="NXS407" s="366"/>
      <c r="NXT407" s="366"/>
      <c r="NXU407" s="366"/>
      <c r="NXV407" s="366"/>
      <c r="NXW407" s="366"/>
      <c r="NXX407" s="366"/>
      <c r="NXY407" s="366"/>
      <c r="NXZ407" s="366"/>
      <c r="NYA407" s="366"/>
      <c r="NYB407" s="366"/>
      <c r="NYC407" s="366"/>
      <c r="NYD407" s="366"/>
      <c r="NYE407" s="366"/>
      <c r="NYF407" s="366"/>
      <c r="NYG407" s="366"/>
      <c r="NYH407" s="366"/>
      <c r="NYI407" s="366"/>
      <c r="NYJ407" s="366"/>
      <c r="NYK407" s="366"/>
      <c r="NYL407" s="366"/>
      <c r="NYM407" s="366"/>
      <c r="NYN407" s="366"/>
      <c r="NYO407" s="366"/>
      <c r="NYP407" s="366"/>
      <c r="NYQ407" s="366"/>
      <c r="NYR407" s="366"/>
      <c r="NYS407" s="366"/>
      <c r="NYT407" s="366"/>
      <c r="NYU407" s="366"/>
      <c r="NYV407" s="366"/>
      <c r="NYW407" s="366"/>
      <c r="NYX407" s="366"/>
      <c r="NYY407" s="366"/>
      <c r="NYZ407" s="366"/>
      <c r="NZA407" s="366"/>
      <c r="NZB407" s="366"/>
      <c r="NZC407" s="366"/>
      <c r="NZD407" s="366"/>
      <c r="NZE407" s="366"/>
      <c r="NZF407" s="366"/>
      <c r="NZG407" s="366"/>
      <c r="NZH407" s="366"/>
      <c r="NZI407" s="366"/>
      <c r="NZJ407" s="366"/>
      <c r="NZK407" s="366"/>
      <c r="NZL407" s="366"/>
      <c r="NZM407" s="366"/>
      <c r="NZN407" s="366"/>
      <c r="NZO407" s="366"/>
      <c r="NZP407" s="366"/>
      <c r="NZQ407" s="366"/>
      <c r="NZR407" s="366"/>
      <c r="NZS407" s="366"/>
      <c r="NZT407" s="366"/>
      <c r="NZU407" s="366"/>
      <c r="NZV407" s="366"/>
      <c r="NZW407" s="366"/>
      <c r="NZX407" s="366"/>
      <c r="NZY407" s="366"/>
      <c r="NZZ407" s="366"/>
      <c r="OAA407" s="366"/>
      <c r="OAB407" s="366"/>
      <c r="OAC407" s="366"/>
      <c r="OAD407" s="366"/>
      <c r="OAE407" s="366"/>
      <c r="OAF407" s="366"/>
      <c r="OAG407" s="366"/>
      <c r="OAH407" s="366"/>
      <c r="OAI407" s="366"/>
      <c r="OAJ407" s="366"/>
      <c r="OAK407" s="366"/>
      <c r="OAL407" s="366"/>
      <c r="OAM407" s="366"/>
      <c r="OAN407" s="366"/>
      <c r="OAO407" s="366"/>
      <c r="OAP407" s="366"/>
      <c r="OAQ407" s="366"/>
      <c r="OAR407" s="366"/>
      <c r="OAS407" s="366"/>
      <c r="OAT407" s="366"/>
      <c r="OAU407" s="366"/>
      <c r="OAV407" s="366"/>
      <c r="OAW407" s="366"/>
      <c r="OAX407" s="366"/>
      <c r="OAY407" s="366"/>
      <c r="OAZ407" s="366"/>
      <c r="OBA407" s="366"/>
      <c r="OBB407" s="366"/>
      <c r="OBC407" s="366"/>
      <c r="OBD407" s="366"/>
      <c r="OBE407" s="366"/>
      <c r="OBF407" s="366"/>
      <c r="OBG407" s="366"/>
      <c r="OBH407" s="366"/>
      <c r="OBI407" s="366"/>
      <c r="OBJ407" s="366"/>
      <c r="OBK407" s="366"/>
      <c r="OBL407" s="366"/>
      <c r="OBM407" s="366"/>
      <c r="OBN407" s="366"/>
      <c r="OBO407" s="366"/>
      <c r="OBP407" s="366"/>
      <c r="OBQ407" s="366"/>
      <c r="OBR407" s="366"/>
      <c r="OBS407" s="366"/>
      <c r="OBT407" s="366"/>
      <c r="OBU407" s="366"/>
      <c r="OBV407" s="366"/>
      <c r="OBW407" s="366"/>
      <c r="OBX407" s="366"/>
      <c r="OBY407" s="366"/>
      <c r="OBZ407" s="366"/>
      <c r="OCA407" s="366"/>
      <c r="OCB407" s="366"/>
      <c r="OCC407" s="366"/>
      <c r="OCD407" s="366"/>
      <c r="OCE407" s="366"/>
      <c r="OCF407" s="366"/>
      <c r="OCG407" s="366"/>
      <c r="OCH407" s="366"/>
      <c r="OCI407" s="366"/>
      <c r="OCJ407" s="366"/>
      <c r="OCK407" s="366"/>
      <c r="OCL407" s="366"/>
      <c r="OCM407" s="366"/>
      <c r="OCN407" s="366"/>
      <c r="OCO407" s="366"/>
      <c r="OCP407" s="366"/>
      <c r="OCQ407" s="366"/>
      <c r="OCR407" s="366"/>
      <c r="OCS407" s="366"/>
      <c r="OCT407" s="366"/>
      <c r="OCU407" s="366"/>
      <c r="OCV407" s="366"/>
      <c r="OCW407" s="366"/>
      <c r="OCX407" s="366"/>
      <c r="OCY407" s="366"/>
      <c r="OCZ407" s="366"/>
      <c r="ODA407" s="366"/>
      <c r="ODB407" s="366"/>
      <c r="ODC407" s="366"/>
      <c r="ODD407" s="366"/>
      <c r="ODE407" s="366"/>
      <c r="ODF407" s="366"/>
      <c r="ODG407" s="366"/>
      <c r="ODH407" s="366"/>
      <c r="ODI407" s="366"/>
      <c r="ODJ407" s="366"/>
      <c r="ODK407" s="366"/>
      <c r="ODL407" s="366"/>
      <c r="ODM407" s="366"/>
      <c r="ODN407" s="366"/>
      <c r="ODO407" s="366"/>
      <c r="ODP407" s="366"/>
      <c r="ODQ407" s="366"/>
      <c r="ODR407" s="366"/>
      <c r="ODS407" s="366"/>
      <c r="ODT407" s="366"/>
      <c r="ODU407" s="366"/>
      <c r="ODV407" s="366"/>
      <c r="ODW407" s="366"/>
      <c r="ODX407" s="366"/>
      <c r="ODY407" s="366"/>
      <c r="ODZ407" s="366"/>
      <c r="OEA407" s="366"/>
      <c r="OEB407" s="366"/>
      <c r="OEC407" s="366"/>
      <c r="OED407" s="366"/>
      <c r="OEE407" s="366"/>
      <c r="OEF407" s="366"/>
      <c r="OEG407" s="366"/>
      <c r="OEH407" s="366"/>
      <c r="OEI407" s="366"/>
      <c r="OEJ407" s="366"/>
      <c r="OEK407" s="366"/>
      <c r="OEL407" s="366"/>
      <c r="OEM407" s="366"/>
      <c r="OEN407" s="366"/>
      <c r="OEO407" s="366"/>
      <c r="OEP407" s="366"/>
      <c r="OEQ407" s="366"/>
      <c r="OER407" s="366"/>
      <c r="OES407" s="366"/>
      <c r="OET407" s="366"/>
      <c r="OEU407" s="366"/>
      <c r="OEV407" s="366"/>
      <c r="OEW407" s="366"/>
      <c r="OEX407" s="366"/>
      <c r="OEY407" s="366"/>
      <c r="OEZ407" s="366"/>
      <c r="OFA407" s="366"/>
      <c r="OFB407" s="366"/>
      <c r="OFC407" s="366"/>
      <c r="OFD407" s="366"/>
      <c r="OFE407" s="366"/>
      <c r="OFF407" s="366"/>
      <c r="OFG407" s="366"/>
      <c r="OFH407" s="366"/>
      <c r="OFI407" s="366"/>
      <c r="OFJ407" s="366"/>
      <c r="OFK407" s="366"/>
      <c r="OFL407" s="366"/>
      <c r="OFM407" s="366"/>
      <c r="OFN407" s="366"/>
      <c r="OFO407" s="366"/>
      <c r="OFP407" s="366"/>
      <c r="OFQ407" s="366"/>
      <c r="OFR407" s="366"/>
      <c r="OFS407" s="366"/>
      <c r="OFT407" s="366"/>
      <c r="OFU407" s="366"/>
      <c r="OFV407" s="366"/>
      <c r="OFW407" s="366"/>
      <c r="OFX407" s="366"/>
      <c r="OFY407" s="366"/>
      <c r="OFZ407" s="366"/>
      <c r="OGA407" s="366"/>
      <c r="OGB407" s="366"/>
      <c r="OGC407" s="366"/>
      <c r="OGD407" s="366"/>
      <c r="OGE407" s="366"/>
      <c r="OGF407" s="366"/>
      <c r="OGG407" s="366"/>
      <c r="OGH407" s="366"/>
      <c r="OGI407" s="366"/>
      <c r="OGJ407" s="366"/>
      <c r="OGK407" s="366"/>
      <c r="OGL407" s="366"/>
      <c r="OGM407" s="366"/>
      <c r="OGN407" s="366"/>
      <c r="OGO407" s="366"/>
      <c r="OGP407" s="366"/>
      <c r="OGQ407" s="366"/>
      <c r="OGR407" s="366"/>
      <c r="OGS407" s="366"/>
      <c r="OGT407" s="366"/>
      <c r="OGU407" s="366"/>
      <c r="OGV407" s="366"/>
      <c r="OGW407" s="366"/>
      <c r="OGX407" s="366"/>
      <c r="OGY407" s="366"/>
      <c r="OGZ407" s="366"/>
      <c r="OHA407" s="366"/>
      <c r="OHB407" s="366"/>
      <c r="OHC407" s="366"/>
      <c r="OHD407" s="366"/>
      <c r="OHE407" s="366"/>
      <c r="OHF407" s="366"/>
      <c r="OHG407" s="366"/>
      <c r="OHH407" s="366"/>
      <c r="OHI407" s="366"/>
      <c r="OHJ407" s="366"/>
      <c r="OHK407" s="366"/>
      <c r="OHL407" s="366"/>
      <c r="OHM407" s="366"/>
      <c r="OHN407" s="366"/>
      <c r="OHO407" s="366"/>
      <c r="OHP407" s="366"/>
      <c r="OHQ407" s="366"/>
      <c r="OHR407" s="366"/>
      <c r="OHS407" s="366"/>
      <c r="OHT407" s="366"/>
      <c r="OHU407" s="366"/>
      <c r="OHV407" s="366"/>
      <c r="OHW407" s="366"/>
      <c r="OHX407" s="366"/>
      <c r="OHY407" s="366"/>
      <c r="OHZ407" s="366"/>
      <c r="OIA407" s="366"/>
      <c r="OIB407" s="366"/>
      <c r="OIC407" s="366"/>
      <c r="OID407" s="366"/>
      <c r="OIE407" s="366"/>
      <c r="OIF407" s="366"/>
      <c r="OIG407" s="366"/>
      <c r="OIH407" s="366"/>
      <c r="OII407" s="366"/>
      <c r="OIJ407" s="366"/>
      <c r="OIK407" s="366"/>
      <c r="OIL407" s="366"/>
      <c r="OIM407" s="366"/>
      <c r="OIN407" s="366"/>
      <c r="OIO407" s="366"/>
      <c r="OIP407" s="366"/>
      <c r="OIQ407" s="366"/>
      <c r="OIR407" s="366"/>
      <c r="OIS407" s="366"/>
      <c r="OIT407" s="366"/>
      <c r="OIU407" s="366"/>
      <c r="OIV407" s="366"/>
      <c r="OIW407" s="366"/>
      <c r="OIX407" s="366"/>
      <c r="OIY407" s="366"/>
      <c r="OIZ407" s="366"/>
      <c r="OJA407" s="366"/>
      <c r="OJB407" s="366"/>
      <c r="OJC407" s="366"/>
      <c r="OJD407" s="366"/>
      <c r="OJE407" s="366"/>
      <c r="OJF407" s="366"/>
      <c r="OJG407" s="366"/>
      <c r="OJH407" s="366"/>
      <c r="OJI407" s="366"/>
      <c r="OJJ407" s="366"/>
      <c r="OJK407" s="366"/>
      <c r="OJL407" s="366"/>
      <c r="OJM407" s="366"/>
      <c r="OJN407" s="366"/>
      <c r="OJO407" s="366"/>
      <c r="OJP407" s="366"/>
      <c r="OJQ407" s="366"/>
      <c r="OJR407" s="366"/>
      <c r="OJS407" s="366"/>
      <c r="OJT407" s="366"/>
      <c r="OJU407" s="366"/>
      <c r="OJV407" s="366"/>
      <c r="OJW407" s="366"/>
      <c r="OJX407" s="366"/>
      <c r="OJY407" s="366"/>
      <c r="OJZ407" s="366"/>
      <c r="OKA407" s="366"/>
      <c r="OKB407" s="366"/>
      <c r="OKC407" s="366"/>
      <c r="OKD407" s="366"/>
      <c r="OKE407" s="366"/>
      <c r="OKF407" s="366"/>
      <c r="OKG407" s="366"/>
      <c r="OKH407" s="366"/>
      <c r="OKI407" s="366"/>
      <c r="OKJ407" s="366"/>
      <c r="OKK407" s="366"/>
      <c r="OKL407" s="366"/>
      <c r="OKM407" s="366"/>
      <c r="OKN407" s="366"/>
      <c r="OKO407" s="366"/>
      <c r="OKP407" s="366"/>
      <c r="OKQ407" s="366"/>
      <c r="OKR407" s="366"/>
      <c r="OKS407" s="366"/>
      <c r="OKT407" s="366"/>
      <c r="OKU407" s="366"/>
      <c r="OKV407" s="366"/>
      <c r="OKW407" s="366"/>
      <c r="OKX407" s="366"/>
      <c r="OKY407" s="366"/>
      <c r="OKZ407" s="366"/>
      <c r="OLA407" s="366"/>
      <c r="OLB407" s="366"/>
      <c r="OLC407" s="366"/>
      <c r="OLD407" s="366"/>
      <c r="OLE407" s="366"/>
      <c r="OLF407" s="366"/>
      <c r="OLG407" s="366"/>
      <c r="OLH407" s="366"/>
      <c r="OLI407" s="366"/>
      <c r="OLJ407" s="366"/>
      <c r="OLK407" s="366"/>
      <c r="OLL407" s="366"/>
      <c r="OLM407" s="366"/>
      <c r="OLN407" s="366"/>
      <c r="OLO407" s="366"/>
      <c r="OLP407" s="366"/>
      <c r="OLQ407" s="366"/>
      <c r="OLR407" s="366"/>
      <c r="OLS407" s="366"/>
      <c r="OLT407" s="366"/>
      <c r="OLU407" s="366"/>
      <c r="OLV407" s="366"/>
      <c r="OLW407" s="366"/>
      <c r="OLX407" s="366"/>
      <c r="OLY407" s="366"/>
      <c r="OLZ407" s="366"/>
      <c r="OMA407" s="366"/>
      <c r="OMB407" s="366"/>
      <c r="OMC407" s="366"/>
      <c r="OMD407" s="366"/>
      <c r="OME407" s="366"/>
      <c r="OMF407" s="366"/>
      <c r="OMG407" s="366"/>
      <c r="OMH407" s="366"/>
      <c r="OMI407" s="366"/>
      <c r="OMJ407" s="366"/>
      <c r="OMK407" s="366"/>
      <c r="OML407" s="366"/>
      <c r="OMM407" s="366"/>
      <c r="OMN407" s="366"/>
      <c r="OMO407" s="366"/>
      <c r="OMP407" s="366"/>
      <c r="OMQ407" s="366"/>
      <c r="OMR407" s="366"/>
      <c r="OMS407" s="366"/>
      <c r="OMT407" s="366"/>
      <c r="OMU407" s="366"/>
      <c r="OMV407" s="366"/>
      <c r="OMW407" s="366"/>
      <c r="OMX407" s="366"/>
      <c r="OMY407" s="366"/>
      <c r="OMZ407" s="366"/>
      <c r="ONA407" s="366"/>
      <c r="ONB407" s="366"/>
      <c r="ONC407" s="366"/>
      <c r="OND407" s="366"/>
      <c r="ONE407" s="366"/>
      <c r="ONF407" s="366"/>
      <c r="ONG407" s="366"/>
      <c r="ONH407" s="366"/>
      <c r="ONI407" s="366"/>
      <c r="ONJ407" s="366"/>
      <c r="ONK407" s="366"/>
      <c r="ONL407" s="366"/>
      <c r="ONM407" s="366"/>
      <c r="ONN407" s="366"/>
      <c r="ONO407" s="366"/>
      <c r="ONP407" s="366"/>
      <c r="ONQ407" s="366"/>
      <c r="ONR407" s="366"/>
      <c r="ONS407" s="366"/>
      <c r="ONT407" s="366"/>
      <c r="ONU407" s="366"/>
      <c r="ONV407" s="366"/>
      <c r="ONW407" s="366"/>
      <c r="ONX407" s="366"/>
      <c r="ONY407" s="366"/>
      <c r="ONZ407" s="366"/>
      <c r="OOA407" s="366"/>
      <c r="OOB407" s="366"/>
      <c r="OOC407" s="366"/>
      <c r="OOD407" s="366"/>
      <c r="OOE407" s="366"/>
      <c r="OOF407" s="366"/>
      <c r="OOG407" s="366"/>
      <c r="OOH407" s="366"/>
      <c r="OOI407" s="366"/>
      <c r="OOJ407" s="366"/>
      <c r="OOK407" s="366"/>
      <c r="OOL407" s="366"/>
      <c r="OOM407" s="366"/>
      <c r="OON407" s="366"/>
      <c r="OOO407" s="366"/>
      <c r="OOP407" s="366"/>
      <c r="OOQ407" s="366"/>
      <c r="OOR407" s="366"/>
      <c r="OOS407" s="366"/>
      <c r="OOT407" s="366"/>
      <c r="OOU407" s="366"/>
      <c r="OOV407" s="366"/>
      <c r="OOW407" s="366"/>
      <c r="OOX407" s="366"/>
      <c r="OOY407" s="366"/>
      <c r="OOZ407" s="366"/>
      <c r="OPA407" s="366"/>
      <c r="OPB407" s="366"/>
      <c r="OPC407" s="366"/>
      <c r="OPD407" s="366"/>
      <c r="OPE407" s="366"/>
      <c r="OPF407" s="366"/>
      <c r="OPG407" s="366"/>
      <c r="OPH407" s="366"/>
      <c r="OPI407" s="366"/>
      <c r="OPJ407" s="366"/>
      <c r="OPK407" s="366"/>
      <c r="OPL407" s="366"/>
      <c r="OPM407" s="366"/>
      <c r="OPN407" s="366"/>
      <c r="OPO407" s="366"/>
      <c r="OPP407" s="366"/>
      <c r="OPQ407" s="366"/>
      <c r="OPR407" s="366"/>
      <c r="OPS407" s="366"/>
      <c r="OPT407" s="366"/>
      <c r="OPU407" s="366"/>
      <c r="OPV407" s="366"/>
      <c r="OPW407" s="366"/>
      <c r="OPX407" s="366"/>
      <c r="OPY407" s="366"/>
      <c r="OPZ407" s="366"/>
      <c r="OQA407" s="366"/>
      <c r="OQB407" s="366"/>
      <c r="OQC407" s="366"/>
      <c r="OQD407" s="366"/>
      <c r="OQE407" s="366"/>
      <c r="OQF407" s="366"/>
      <c r="OQG407" s="366"/>
      <c r="OQH407" s="366"/>
      <c r="OQI407" s="366"/>
      <c r="OQJ407" s="366"/>
      <c r="OQK407" s="366"/>
      <c r="OQL407" s="366"/>
      <c r="OQM407" s="366"/>
      <c r="OQN407" s="366"/>
      <c r="OQO407" s="366"/>
      <c r="OQP407" s="366"/>
      <c r="OQQ407" s="366"/>
      <c r="OQR407" s="366"/>
      <c r="OQS407" s="366"/>
      <c r="OQT407" s="366"/>
      <c r="OQU407" s="366"/>
      <c r="OQV407" s="366"/>
      <c r="OQW407" s="366"/>
      <c r="OQX407" s="366"/>
      <c r="OQY407" s="366"/>
      <c r="OQZ407" s="366"/>
      <c r="ORA407" s="366"/>
      <c r="ORB407" s="366"/>
      <c r="ORC407" s="366"/>
      <c r="ORD407" s="366"/>
      <c r="ORE407" s="366"/>
      <c r="ORF407" s="366"/>
      <c r="ORG407" s="366"/>
      <c r="ORH407" s="366"/>
      <c r="ORI407" s="366"/>
      <c r="ORJ407" s="366"/>
      <c r="ORK407" s="366"/>
      <c r="ORL407" s="366"/>
      <c r="ORM407" s="366"/>
      <c r="ORN407" s="366"/>
      <c r="ORO407" s="366"/>
      <c r="ORP407" s="366"/>
      <c r="ORQ407" s="366"/>
      <c r="ORR407" s="366"/>
      <c r="ORS407" s="366"/>
      <c r="ORT407" s="366"/>
      <c r="ORU407" s="366"/>
      <c r="ORV407" s="366"/>
      <c r="ORW407" s="366"/>
      <c r="ORX407" s="366"/>
      <c r="ORY407" s="366"/>
      <c r="ORZ407" s="366"/>
      <c r="OSA407" s="366"/>
      <c r="OSB407" s="366"/>
      <c r="OSC407" s="366"/>
      <c r="OSD407" s="366"/>
      <c r="OSE407" s="366"/>
      <c r="OSF407" s="366"/>
      <c r="OSG407" s="366"/>
      <c r="OSH407" s="366"/>
      <c r="OSI407" s="366"/>
      <c r="OSJ407" s="366"/>
      <c r="OSK407" s="366"/>
      <c r="OSL407" s="366"/>
      <c r="OSM407" s="366"/>
      <c r="OSN407" s="366"/>
      <c r="OSO407" s="366"/>
      <c r="OSP407" s="366"/>
      <c r="OSQ407" s="366"/>
      <c r="OSR407" s="366"/>
      <c r="OSS407" s="366"/>
      <c r="OST407" s="366"/>
      <c r="OSU407" s="366"/>
      <c r="OSV407" s="366"/>
      <c r="OSW407" s="366"/>
      <c r="OSX407" s="366"/>
      <c r="OSY407" s="366"/>
      <c r="OSZ407" s="366"/>
      <c r="OTA407" s="366"/>
      <c r="OTB407" s="366"/>
      <c r="OTC407" s="366"/>
      <c r="OTD407" s="366"/>
      <c r="OTE407" s="366"/>
      <c r="OTF407" s="366"/>
      <c r="OTG407" s="366"/>
      <c r="OTH407" s="366"/>
      <c r="OTI407" s="366"/>
      <c r="OTJ407" s="366"/>
      <c r="OTK407" s="366"/>
      <c r="OTL407" s="366"/>
      <c r="OTM407" s="366"/>
      <c r="OTN407" s="366"/>
      <c r="OTO407" s="366"/>
      <c r="OTP407" s="366"/>
      <c r="OTQ407" s="366"/>
      <c r="OTR407" s="366"/>
      <c r="OTS407" s="366"/>
      <c r="OTT407" s="366"/>
      <c r="OTU407" s="366"/>
      <c r="OTV407" s="366"/>
      <c r="OTW407" s="366"/>
      <c r="OTX407" s="366"/>
      <c r="OTY407" s="366"/>
      <c r="OTZ407" s="366"/>
      <c r="OUA407" s="366"/>
      <c r="OUB407" s="366"/>
      <c r="OUC407" s="366"/>
      <c r="OUD407" s="366"/>
      <c r="OUE407" s="366"/>
      <c r="OUF407" s="366"/>
      <c r="OUG407" s="366"/>
      <c r="OUH407" s="366"/>
      <c r="OUI407" s="366"/>
      <c r="OUJ407" s="366"/>
      <c r="OUK407" s="366"/>
      <c r="OUL407" s="366"/>
      <c r="OUM407" s="366"/>
      <c r="OUN407" s="366"/>
      <c r="OUO407" s="366"/>
      <c r="OUP407" s="366"/>
      <c r="OUQ407" s="366"/>
      <c r="OUR407" s="366"/>
      <c r="OUS407" s="366"/>
      <c r="OUT407" s="366"/>
      <c r="OUU407" s="366"/>
      <c r="OUV407" s="366"/>
      <c r="OUW407" s="366"/>
      <c r="OUX407" s="366"/>
      <c r="OUY407" s="366"/>
      <c r="OUZ407" s="366"/>
      <c r="OVA407" s="366"/>
      <c r="OVB407" s="366"/>
      <c r="OVC407" s="366"/>
      <c r="OVD407" s="366"/>
      <c r="OVE407" s="366"/>
      <c r="OVF407" s="366"/>
      <c r="OVG407" s="366"/>
      <c r="OVH407" s="366"/>
      <c r="OVI407" s="366"/>
      <c r="OVJ407" s="366"/>
      <c r="OVK407" s="366"/>
      <c r="OVL407" s="366"/>
      <c r="OVM407" s="366"/>
      <c r="OVN407" s="366"/>
      <c r="OVO407" s="366"/>
      <c r="OVP407" s="366"/>
      <c r="OVQ407" s="366"/>
      <c r="OVR407" s="366"/>
      <c r="OVS407" s="366"/>
      <c r="OVT407" s="366"/>
      <c r="OVU407" s="366"/>
      <c r="OVV407" s="366"/>
      <c r="OVW407" s="366"/>
      <c r="OVX407" s="366"/>
      <c r="OVY407" s="366"/>
      <c r="OVZ407" s="366"/>
      <c r="OWA407" s="366"/>
      <c r="OWB407" s="366"/>
      <c r="OWC407" s="366"/>
      <c r="OWD407" s="366"/>
      <c r="OWE407" s="366"/>
      <c r="OWF407" s="366"/>
      <c r="OWG407" s="366"/>
      <c r="OWH407" s="366"/>
      <c r="OWI407" s="366"/>
      <c r="OWJ407" s="366"/>
      <c r="OWK407" s="366"/>
      <c r="OWL407" s="366"/>
      <c r="OWM407" s="366"/>
      <c r="OWN407" s="366"/>
      <c r="OWO407" s="366"/>
      <c r="OWP407" s="366"/>
      <c r="OWQ407" s="366"/>
      <c r="OWR407" s="366"/>
      <c r="OWS407" s="366"/>
      <c r="OWT407" s="366"/>
      <c r="OWU407" s="366"/>
      <c r="OWV407" s="366"/>
      <c r="OWW407" s="366"/>
      <c r="OWX407" s="366"/>
      <c r="OWY407" s="366"/>
      <c r="OWZ407" s="366"/>
      <c r="OXA407" s="366"/>
      <c r="OXB407" s="366"/>
      <c r="OXC407" s="366"/>
      <c r="OXD407" s="366"/>
      <c r="OXE407" s="366"/>
      <c r="OXF407" s="366"/>
      <c r="OXG407" s="366"/>
      <c r="OXH407" s="366"/>
      <c r="OXI407" s="366"/>
      <c r="OXJ407" s="366"/>
      <c r="OXK407" s="366"/>
      <c r="OXL407" s="366"/>
      <c r="OXM407" s="366"/>
      <c r="OXN407" s="366"/>
      <c r="OXO407" s="366"/>
      <c r="OXP407" s="366"/>
      <c r="OXQ407" s="366"/>
      <c r="OXR407" s="366"/>
      <c r="OXS407" s="366"/>
      <c r="OXT407" s="366"/>
      <c r="OXU407" s="366"/>
      <c r="OXV407" s="366"/>
      <c r="OXW407" s="366"/>
      <c r="OXX407" s="366"/>
      <c r="OXY407" s="366"/>
      <c r="OXZ407" s="366"/>
      <c r="OYA407" s="366"/>
      <c r="OYB407" s="366"/>
      <c r="OYC407" s="366"/>
      <c r="OYD407" s="366"/>
      <c r="OYE407" s="366"/>
      <c r="OYF407" s="366"/>
      <c r="OYG407" s="366"/>
      <c r="OYH407" s="366"/>
      <c r="OYI407" s="366"/>
      <c r="OYJ407" s="366"/>
      <c r="OYK407" s="366"/>
      <c r="OYL407" s="366"/>
      <c r="OYM407" s="366"/>
      <c r="OYN407" s="366"/>
      <c r="OYO407" s="366"/>
      <c r="OYP407" s="366"/>
      <c r="OYQ407" s="366"/>
      <c r="OYR407" s="366"/>
      <c r="OYS407" s="366"/>
      <c r="OYT407" s="366"/>
      <c r="OYU407" s="366"/>
      <c r="OYV407" s="366"/>
      <c r="OYW407" s="366"/>
      <c r="OYX407" s="366"/>
      <c r="OYY407" s="366"/>
      <c r="OYZ407" s="366"/>
      <c r="OZA407" s="366"/>
      <c r="OZB407" s="366"/>
      <c r="OZC407" s="366"/>
      <c r="OZD407" s="366"/>
      <c r="OZE407" s="366"/>
      <c r="OZF407" s="366"/>
      <c r="OZG407" s="366"/>
      <c r="OZH407" s="366"/>
      <c r="OZI407" s="366"/>
      <c r="OZJ407" s="366"/>
      <c r="OZK407" s="366"/>
      <c r="OZL407" s="366"/>
      <c r="OZM407" s="366"/>
      <c r="OZN407" s="366"/>
      <c r="OZO407" s="366"/>
      <c r="OZP407" s="366"/>
      <c r="OZQ407" s="366"/>
      <c r="OZR407" s="366"/>
      <c r="OZS407" s="366"/>
      <c r="OZT407" s="366"/>
      <c r="OZU407" s="366"/>
      <c r="OZV407" s="366"/>
      <c r="OZW407" s="366"/>
      <c r="OZX407" s="366"/>
      <c r="OZY407" s="366"/>
      <c r="OZZ407" s="366"/>
      <c r="PAA407" s="366"/>
      <c r="PAB407" s="366"/>
      <c r="PAC407" s="366"/>
      <c r="PAD407" s="366"/>
      <c r="PAE407" s="366"/>
      <c r="PAF407" s="366"/>
      <c r="PAG407" s="366"/>
      <c r="PAH407" s="366"/>
      <c r="PAI407" s="366"/>
      <c r="PAJ407" s="366"/>
      <c r="PAK407" s="366"/>
      <c r="PAL407" s="366"/>
      <c r="PAM407" s="366"/>
      <c r="PAN407" s="366"/>
      <c r="PAO407" s="366"/>
      <c r="PAP407" s="366"/>
      <c r="PAQ407" s="366"/>
      <c r="PAR407" s="366"/>
      <c r="PAS407" s="366"/>
      <c r="PAT407" s="366"/>
      <c r="PAU407" s="366"/>
      <c r="PAV407" s="366"/>
      <c r="PAW407" s="366"/>
      <c r="PAX407" s="366"/>
      <c r="PAY407" s="366"/>
      <c r="PAZ407" s="366"/>
      <c r="PBA407" s="366"/>
      <c r="PBB407" s="366"/>
      <c r="PBC407" s="366"/>
      <c r="PBD407" s="366"/>
      <c r="PBE407" s="366"/>
      <c r="PBF407" s="366"/>
      <c r="PBG407" s="366"/>
      <c r="PBH407" s="366"/>
      <c r="PBI407" s="366"/>
      <c r="PBJ407" s="366"/>
      <c r="PBK407" s="366"/>
      <c r="PBL407" s="366"/>
      <c r="PBM407" s="366"/>
      <c r="PBN407" s="366"/>
      <c r="PBO407" s="366"/>
      <c r="PBP407" s="366"/>
      <c r="PBQ407" s="366"/>
      <c r="PBR407" s="366"/>
      <c r="PBS407" s="366"/>
      <c r="PBT407" s="366"/>
      <c r="PBU407" s="366"/>
      <c r="PBV407" s="366"/>
      <c r="PBW407" s="366"/>
      <c r="PBX407" s="366"/>
      <c r="PBY407" s="366"/>
      <c r="PBZ407" s="366"/>
      <c r="PCA407" s="366"/>
      <c r="PCB407" s="366"/>
      <c r="PCC407" s="366"/>
      <c r="PCD407" s="366"/>
      <c r="PCE407" s="366"/>
      <c r="PCF407" s="366"/>
      <c r="PCG407" s="366"/>
      <c r="PCH407" s="366"/>
      <c r="PCI407" s="366"/>
      <c r="PCJ407" s="366"/>
      <c r="PCK407" s="366"/>
      <c r="PCL407" s="366"/>
      <c r="PCM407" s="366"/>
      <c r="PCN407" s="366"/>
      <c r="PCO407" s="366"/>
      <c r="PCP407" s="366"/>
      <c r="PCQ407" s="366"/>
      <c r="PCR407" s="366"/>
      <c r="PCS407" s="366"/>
      <c r="PCT407" s="366"/>
      <c r="PCU407" s="366"/>
      <c r="PCV407" s="366"/>
      <c r="PCW407" s="366"/>
      <c r="PCX407" s="366"/>
      <c r="PCY407" s="366"/>
      <c r="PCZ407" s="366"/>
      <c r="PDA407" s="366"/>
      <c r="PDB407" s="366"/>
      <c r="PDC407" s="366"/>
      <c r="PDD407" s="366"/>
      <c r="PDE407" s="366"/>
      <c r="PDF407" s="366"/>
      <c r="PDG407" s="366"/>
      <c r="PDH407" s="366"/>
      <c r="PDI407" s="366"/>
      <c r="PDJ407" s="366"/>
      <c r="PDK407" s="366"/>
      <c r="PDL407" s="366"/>
      <c r="PDM407" s="366"/>
      <c r="PDN407" s="366"/>
      <c r="PDO407" s="366"/>
      <c r="PDP407" s="366"/>
      <c r="PDQ407" s="366"/>
      <c r="PDR407" s="366"/>
      <c r="PDS407" s="366"/>
      <c r="PDT407" s="366"/>
      <c r="PDU407" s="366"/>
      <c r="PDV407" s="366"/>
      <c r="PDW407" s="366"/>
      <c r="PDX407" s="366"/>
      <c r="PDY407" s="366"/>
      <c r="PDZ407" s="366"/>
      <c r="PEA407" s="366"/>
      <c r="PEB407" s="366"/>
      <c r="PEC407" s="366"/>
      <c r="PED407" s="366"/>
      <c r="PEE407" s="366"/>
      <c r="PEF407" s="366"/>
      <c r="PEG407" s="366"/>
      <c r="PEH407" s="366"/>
      <c r="PEI407" s="366"/>
      <c r="PEJ407" s="366"/>
      <c r="PEK407" s="366"/>
      <c r="PEL407" s="366"/>
      <c r="PEM407" s="366"/>
      <c r="PEN407" s="366"/>
      <c r="PEO407" s="366"/>
      <c r="PEP407" s="366"/>
      <c r="PEQ407" s="366"/>
      <c r="PER407" s="366"/>
      <c r="PES407" s="366"/>
      <c r="PET407" s="366"/>
      <c r="PEU407" s="366"/>
      <c r="PEV407" s="366"/>
      <c r="PEW407" s="366"/>
      <c r="PEX407" s="366"/>
      <c r="PEY407" s="366"/>
      <c r="PEZ407" s="366"/>
      <c r="PFA407" s="366"/>
      <c r="PFB407" s="366"/>
      <c r="PFC407" s="366"/>
      <c r="PFD407" s="366"/>
      <c r="PFE407" s="366"/>
      <c r="PFF407" s="366"/>
      <c r="PFG407" s="366"/>
      <c r="PFH407" s="366"/>
      <c r="PFI407" s="366"/>
      <c r="PFJ407" s="366"/>
      <c r="PFK407" s="366"/>
      <c r="PFL407" s="366"/>
      <c r="PFM407" s="366"/>
      <c r="PFN407" s="366"/>
      <c r="PFO407" s="366"/>
      <c r="PFP407" s="366"/>
      <c r="PFQ407" s="366"/>
      <c r="PFR407" s="366"/>
      <c r="PFS407" s="366"/>
      <c r="PFT407" s="366"/>
      <c r="PFU407" s="366"/>
      <c r="PFV407" s="366"/>
      <c r="PFW407" s="366"/>
      <c r="PFX407" s="366"/>
      <c r="PFY407" s="366"/>
      <c r="PFZ407" s="366"/>
      <c r="PGA407" s="366"/>
      <c r="PGB407" s="366"/>
      <c r="PGC407" s="366"/>
      <c r="PGD407" s="366"/>
      <c r="PGE407" s="366"/>
      <c r="PGF407" s="366"/>
      <c r="PGG407" s="366"/>
      <c r="PGH407" s="366"/>
      <c r="PGI407" s="366"/>
      <c r="PGJ407" s="366"/>
      <c r="PGK407" s="366"/>
      <c r="PGL407" s="366"/>
      <c r="PGM407" s="366"/>
      <c r="PGN407" s="366"/>
      <c r="PGO407" s="366"/>
      <c r="PGP407" s="366"/>
      <c r="PGQ407" s="366"/>
      <c r="PGR407" s="366"/>
      <c r="PGS407" s="366"/>
      <c r="PGT407" s="366"/>
      <c r="PGU407" s="366"/>
      <c r="PGV407" s="366"/>
      <c r="PGW407" s="366"/>
      <c r="PGX407" s="366"/>
      <c r="PGY407" s="366"/>
      <c r="PGZ407" s="366"/>
      <c r="PHA407" s="366"/>
      <c r="PHB407" s="366"/>
      <c r="PHC407" s="366"/>
      <c r="PHD407" s="366"/>
      <c r="PHE407" s="366"/>
      <c r="PHF407" s="366"/>
      <c r="PHG407" s="366"/>
      <c r="PHH407" s="366"/>
      <c r="PHI407" s="366"/>
      <c r="PHJ407" s="366"/>
      <c r="PHK407" s="366"/>
      <c r="PHL407" s="366"/>
      <c r="PHM407" s="366"/>
      <c r="PHN407" s="366"/>
      <c r="PHO407" s="366"/>
      <c r="PHP407" s="366"/>
      <c r="PHQ407" s="366"/>
      <c r="PHR407" s="366"/>
      <c r="PHS407" s="366"/>
      <c r="PHT407" s="366"/>
      <c r="PHU407" s="366"/>
      <c r="PHV407" s="366"/>
      <c r="PHW407" s="366"/>
      <c r="PHX407" s="366"/>
      <c r="PHY407" s="366"/>
      <c r="PHZ407" s="366"/>
      <c r="PIA407" s="366"/>
      <c r="PIB407" s="366"/>
      <c r="PIC407" s="366"/>
      <c r="PID407" s="366"/>
      <c r="PIE407" s="366"/>
      <c r="PIF407" s="366"/>
      <c r="PIG407" s="366"/>
      <c r="PIH407" s="366"/>
      <c r="PII407" s="366"/>
      <c r="PIJ407" s="366"/>
      <c r="PIK407" s="366"/>
      <c r="PIL407" s="366"/>
      <c r="PIM407" s="366"/>
      <c r="PIN407" s="366"/>
      <c r="PIO407" s="366"/>
      <c r="PIP407" s="366"/>
      <c r="PIQ407" s="366"/>
      <c r="PIR407" s="366"/>
      <c r="PIS407" s="366"/>
      <c r="PIT407" s="366"/>
      <c r="PIU407" s="366"/>
      <c r="PIV407" s="366"/>
      <c r="PIW407" s="366"/>
      <c r="PIX407" s="366"/>
      <c r="PIY407" s="366"/>
      <c r="PIZ407" s="366"/>
      <c r="PJA407" s="366"/>
      <c r="PJB407" s="366"/>
      <c r="PJC407" s="366"/>
      <c r="PJD407" s="366"/>
      <c r="PJE407" s="366"/>
      <c r="PJF407" s="366"/>
      <c r="PJG407" s="366"/>
      <c r="PJH407" s="366"/>
      <c r="PJI407" s="366"/>
      <c r="PJJ407" s="366"/>
      <c r="PJK407" s="366"/>
      <c r="PJL407" s="366"/>
      <c r="PJM407" s="366"/>
      <c r="PJN407" s="366"/>
      <c r="PJO407" s="366"/>
      <c r="PJP407" s="366"/>
      <c r="PJQ407" s="366"/>
      <c r="PJR407" s="366"/>
      <c r="PJS407" s="366"/>
      <c r="PJT407" s="366"/>
      <c r="PJU407" s="366"/>
      <c r="PJV407" s="366"/>
      <c r="PJW407" s="366"/>
      <c r="PJX407" s="366"/>
      <c r="PJY407" s="366"/>
      <c r="PJZ407" s="366"/>
      <c r="PKA407" s="366"/>
      <c r="PKB407" s="366"/>
      <c r="PKC407" s="366"/>
      <c r="PKD407" s="366"/>
      <c r="PKE407" s="366"/>
      <c r="PKF407" s="366"/>
      <c r="PKG407" s="366"/>
      <c r="PKH407" s="366"/>
      <c r="PKI407" s="366"/>
      <c r="PKJ407" s="366"/>
      <c r="PKK407" s="366"/>
      <c r="PKL407" s="366"/>
      <c r="PKM407" s="366"/>
      <c r="PKN407" s="366"/>
      <c r="PKO407" s="366"/>
      <c r="PKP407" s="366"/>
      <c r="PKQ407" s="366"/>
      <c r="PKR407" s="366"/>
      <c r="PKS407" s="366"/>
      <c r="PKT407" s="366"/>
      <c r="PKU407" s="366"/>
      <c r="PKV407" s="366"/>
      <c r="PKW407" s="366"/>
      <c r="PKX407" s="366"/>
      <c r="PKY407" s="366"/>
      <c r="PKZ407" s="366"/>
      <c r="PLA407" s="366"/>
      <c r="PLB407" s="366"/>
      <c r="PLC407" s="366"/>
      <c r="PLD407" s="366"/>
      <c r="PLE407" s="366"/>
      <c r="PLF407" s="366"/>
      <c r="PLG407" s="366"/>
      <c r="PLH407" s="366"/>
      <c r="PLI407" s="366"/>
      <c r="PLJ407" s="366"/>
      <c r="PLK407" s="366"/>
      <c r="PLL407" s="366"/>
      <c r="PLM407" s="366"/>
      <c r="PLN407" s="366"/>
      <c r="PLO407" s="366"/>
      <c r="PLP407" s="366"/>
      <c r="PLQ407" s="366"/>
      <c r="PLR407" s="366"/>
      <c r="PLS407" s="366"/>
      <c r="PLT407" s="366"/>
      <c r="PLU407" s="366"/>
      <c r="PLV407" s="366"/>
      <c r="PLW407" s="366"/>
      <c r="PLX407" s="366"/>
      <c r="PLY407" s="366"/>
      <c r="PLZ407" s="366"/>
      <c r="PMA407" s="366"/>
      <c r="PMB407" s="366"/>
      <c r="PMC407" s="366"/>
      <c r="PMD407" s="366"/>
      <c r="PME407" s="366"/>
      <c r="PMF407" s="366"/>
      <c r="PMG407" s="366"/>
      <c r="PMH407" s="366"/>
      <c r="PMI407" s="366"/>
      <c r="PMJ407" s="366"/>
      <c r="PMK407" s="366"/>
      <c r="PML407" s="366"/>
      <c r="PMM407" s="366"/>
      <c r="PMN407" s="366"/>
      <c r="PMO407" s="366"/>
      <c r="PMP407" s="366"/>
      <c r="PMQ407" s="366"/>
      <c r="PMR407" s="366"/>
      <c r="PMS407" s="366"/>
      <c r="PMT407" s="366"/>
      <c r="PMU407" s="366"/>
      <c r="PMV407" s="366"/>
      <c r="PMW407" s="366"/>
      <c r="PMX407" s="366"/>
      <c r="PMY407" s="366"/>
      <c r="PMZ407" s="366"/>
      <c r="PNA407" s="366"/>
      <c r="PNB407" s="366"/>
      <c r="PNC407" s="366"/>
      <c r="PND407" s="366"/>
      <c r="PNE407" s="366"/>
      <c r="PNF407" s="366"/>
      <c r="PNG407" s="366"/>
      <c r="PNH407" s="366"/>
      <c r="PNI407" s="366"/>
      <c r="PNJ407" s="366"/>
      <c r="PNK407" s="366"/>
      <c r="PNL407" s="366"/>
      <c r="PNM407" s="366"/>
      <c r="PNN407" s="366"/>
      <c r="PNO407" s="366"/>
      <c r="PNP407" s="366"/>
      <c r="PNQ407" s="366"/>
      <c r="PNR407" s="366"/>
      <c r="PNS407" s="366"/>
      <c r="PNT407" s="366"/>
      <c r="PNU407" s="366"/>
      <c r="PNV407" s="366"/>
      <c r="PNW407" s="366"/>
      <c r="PNX407" s="366"/>
      <c r="PNY407" s="366"/>
      <c r="PNZ407" s="366"/>
      <c r="POA407" s="366"/>
      <c r="POB407" s="366"/>
      <c r="POC407" s="366"/>
      <c r="POD407" s="366"/>
      <c r="POE407" s="366"/>
      <c r="POF407" s="366"/>
      <c r="POG407" s="366"/>
      <c r="POH407" s="366"/>
      <c r="POI407" s="366"/>
      <c r="POJ407" s="366"/>
      <c r="POK407" s="366"/>
      <c r="POL407" s="366"/>
      <c r="POM407" s="366"/>
      <c r="PON407" s="366"/>
      <c r="POO407" s="366"/>
      <c r="POP407" s="366"/>
      <c r="POQ407" s="366"/>
      <c r="POR407" s="366"/>
      <c r="POS407" s="366"/>
      <c r="POT407" s="366"/>
      <c r="POU407" s="366"/>
      <c r="POV407" s="366"/>
      <c r="POW407" s="366"/>
      <c r="POX407" s="366"/>
      <c r="POY407" s="366"/>
      <c r="POZ407" s="366"/>
      <c r="PPA407" s="366"/>
      <c r="PPB407" s="366"/>
      <c r="PPC407" s="366"/>
      <c r="PPD407" s="366"/>
      <c r="PPE407" s="366"/>
      <c r="PPF407" s="366"/>
      <c r="PPG407" s="366"/>
      <c r="PPH407" s="366"/>
      <c r="PPI407" s="366"/>
      <c r="PPJ407" s="366"/>
      <c r="PPK407" s="366"/>
      <c r="PPL407" s="366"/>
      <c r="PPM407" s="366"/>
      <c r="PPN407" s="366"/>
      <c r="PPO407" s="366"/>
      <c r="PPP407" s="366"/>
      <c r="PPQ407" s="366"/>
      <c r="PPR407" s="366"/>
      <c r="PPS407" s="366"/>
      <c r="PPT407" s="366"/>
      <c r="PPU407" s="366"/>
      <c r="PPV407" s="366"/>
      <c r="PPW407" s="366"/>
      <c r="PPX407" s="366"/>
      <c r="PPY407" s="366"/>
      <c r="PPZ407" s="366"/>
      <c r="PQA407" s="366"/>
      <c r="PQB407" s="366"/>
      <c r="PQC407" s="366"/>
      <c r="PQD407" s="366"/>
      <c r="PQE407" s="366"/>
      <c r="PQF407" s="366"/>
      <c r="PQG407" s="366"/>
      <c r="PQH407" s="366"/>
      <c r="PQI407" s="366"/>
      <c r="PQJ407" s="366"/>
      <c r="PQK407" s="366"/>
      <c r="PQL407" s="366"/>
      <c r="PQM407" s="366"/>
      <c r="PQN407" s="366"/>
      <c r="PQO407" s="366"/>
      <c r="PQP407" s="366"/>
      <c r="PQQ407" s="366"/>
      <c r="PQR407" s="366"/>
      <c r="PQS407" s="366"/>
      <c r="PQT407" s="366"/>
      <c r="PQU407" s="366"/>
      <c r="PQV407" s="366"/>
      <c r="PQW407" s="366"/>
      <c r="PQX407" s="366"/>
      <c r="PQY407" s="366"/>
      <c r="PQZ407" s="366"/>
      <c r="PRA407" s="366"/>
      <c r="PRB407" s="366"/>
      <c r="PRC407" s="366"/>
      <c r="PRD407" s="366"/>
      <c r="PRE407" s="366"/>
      <c r="PRF407" s="366"/>
      <c r="PRG407" s="366"/>
      <c r="PRH407" s="366"/>
      <c r="PRI407" s="366"/>
      <c r="PRJ407" s="366"/>
      <c r="PRK407" s="366"/>
      <c r="PRL407" s="366"/>
      <c r="PRM407" s="366"/>
      <c r="PRN407" s="366"/>
      <c r="PRO407" s="366"/>
      <c r="PRP407" s="366"/>
      <c r="PRQ407" s="366"/>
      <c r="PRR407" s="366"/>
      <c r="PRS407" s="366"/>
      <c r="PRT407" s="366"/>
      <c r="PRU407" s="366"/>
      <c r="PRV407" s="366"/>
      <c r="PRW407" s="366"/>
      <c r="PRX407" s="366"/>
      <c r="PRY407" s="366"/>
      <c r="PRZ407" s="366"/>
      <c r="PSA407" s="366"/>
      <c r="PSB407" s="366"/>
      <c r="PSC407" s="366"/>
      <c r="PSD407" s="366"/>
      <c r="PSE407" s="366"/>
      <c r="PSF407" s="366"/>
      <c r="PSG407" s="366"/>
      <c r="PSH407" s="366"/>
      <c r="PSI407" s="366"/>
      <c r="PSJ407" s="366"/>
      <c r="PSK407" s="366"/>
      <c r="PSL407" s="366"/>
      <c r="PSM407" s="366"/>
      <c r="PSN407" s="366"/>
      <c r="PSO407" s="366"/>
      <c r="PSP407" s="366"/>
      <c r="PSQ407" s="366"/>
      <c r="PSR407" s="366"/>
      <c r="PSS407" s="366"/>
      <c r="PST407" s="366"/>
      <c r="PSU407" s="366"/>
      <c r="PSV407" s="366"/>
      <c r="PSW407" s="366"/>
      <c r="PSX407" s="366"/>
      <c r="PSY407" s="366"/>
      <c r="PSZ407" s="366"/>
      <c r="PTA407" s="366"/>
      <c r="PTB407" s="366"/>
      <c r="PTC407" s="366"/>
      <c r="PTD407" s="366"/>
      <c r="PTE407" s="366"/>
      <c r="PTF407" s="366"/>
      <c r="PTG407" s="366"/>
      <c r="PTH407" s="366"/>
      <c r="PTI407" s="366"/>
      <c r="PTJ407" s="366"/>
      <c r="PTK407" s="366"/>
      <c r="PTL407" s="366"/>
      <c r="PTM407" s="366"/>
      <c r="PTN407" s="366"/>
      <c r="PTO407" s="366"/>
      <c r="PTP407" s="366"/>
      <c r="PTQ407" s="366"/>
      <c r="PTR407" s="366"/>
      <c r="PTS407" s="366"/>
      <c r="PTT407" s="366"/>
      <c r="PTU407" s="366"/>
      <c r="PTV407" s="366"/>
      <c r="PTW407" s="366"/>
      <c r="PTX407" s="366"/>
      <c r="PTY407" s="366"/>
      <c r="PTZ407" s="366"/>
      <c r="PUA407" s="366"/>
      <c r="PUB407" s="366"/>
      <c r="PUC407" s="366"/>
      <c r="PUD407" s="366"/>
      <c r="PUE407" s="366"/>
      <c r="PUF407" s="366"/>
      <c r="PUG407" s="366"/>
      <c r="PUH407" s="366"/>
      <c r="PUI407" s="366"/>
      <c r="PUJ407" s="366"/>
      <c r="PUK407" s="366"/>
      <c r="PUL407" s="366"/>
      <c r="PUM407" s="366"/>
      <c r="PUN407" s="366"/>
      <c r="PUO407" s="366"/>
      <c r="PUP407" s="366"/>
      <c r="PUQ407" s="366"/>
      <c r="PUR407" s="366"/>
      <c r="PUS407" s="366"/>
      <c r="PUT407" s="366"/>
      <c r="PUU407" s="366"/>
      <c r="PUV407" s="366"/>
      <c r="PUW407" s="366"/>
      <c r="PUX407" s="366"/>
      <c r="PUY407" s="366"/>
      <c r="PUZ407" s="366"/>
      <c r="PVA407" s="366"/>
      <c r="PVB407" s="366"/>
      <c r="PVC407" s="366"/>
      <c r="PVD407" s="366"/>
      <c r="PVE407" s="366"/>
      <c r="PVF407" s="366"/>
      <c r="PVG407" s="366"/>
      <c r="PVH407" s="366"/>
      <c r="PVI407" s="366"/>
      <c r="PVJ407" s="366"/>
      <c r="PVK407" s="366"/>
      <c r="PVL407" s="366"/>
      <c r="PVM407" s="366"/>
      <c r="PVN407" s="366"/>
      <c r="PVO407" s="366"/>
      <c r="PVP407" s="366"/>
      <c r="PVQ407" s="366"/>
      <c r="PVR407" s="366"/>
      <c r="PVS407" s="366"/>
      <c r="PVT407" s="366"/>
      <c r="PVU407" s="366"/>
      <c r="PVV407" s="366"/>
      <c r="PVW407" s="366"/>
      <c r="PVX407" s="366"/>
      <c r="PVY407" s="366"/>
      <c r="PVZ407" s="366"/>
      <c r="PWA407" s="366"/>
      <c r="PWB407" s="366"/>
      <c r="PWC407" s="366"/>
      <c r="PWD407" s="366"/>
      <c r="PWE407" s="366"/>
      <c r="PWF407" s="366"/>
      <c r="PWG407" s="366"/>
      <c r="PWH407" s="366"/>
      <c r="PWI407" s="366"/>
      <c r="PWJ407" s="366"/>
      <c r="PWK407" s="366"/>
      <c r="PWL407" s="366"/>
      <c r="PWM407" s="366"/>
      <c r="PWN407" s="366"/>
      <c r="PWO407" s="366"/>
      <c r="PWP407" s="366"/>
      <c r="PWQ407" s="366"/>
      <c r="PWR407" s="366"/>
      <c r="PWS407" s="366"/>
      <c r="PWT407" s="366"/>
      <c r="PWU407" s="366"/>
      <c r="PWV407" s="366"/>
      <c r="PWW407" s="366"/>
      <c r="PWX407" s="366"/>
      <c r="PWY407" s="366"/>
      <c r="PWZ407" s="366"/>
      <c r="PXA407" s="366"/>
      <c r="PXB407" s="366"/>
      <c r="PXC407" s="366"/>
      <c r="PXD407" s="366"/>
      <c r="PXE407" s="366"/>
      <c r="PXF407" s="366"/>
      <c r="PXG407" s="366"/>
      <c r="PXH407" s="366"/>
      <c r="PXI407" s="366"/>
      <c r="PXJ407" s="366"/>
      <c r="PXK407" s="366"/>
      <c r="PXL407" s="366"/>
      <c r="PXM407" s="366"/>
      <c r="PXN407" s="366"/>
      <c r="PXO407" s="366"/>
      <c r="PXP407" s="366"/>
      <c r="PXQ407" s="366"/>
      <c r="PXR407" s="366"/>
      <c r="PXS407" s="366"/>
      <c r="PXT407" s="366"/>
      <c r="PXU407" s="366"/>
      <c r="PXV407" s="366"/>
      <c r="PXW407" s="366"/>
      <c r="PXX407" s="366"/>
      <c r="PXY407" s="366"/>
      <c r="PXZ407" s="366"/>
      <c r="PYA407" s="366"/>
      <c r="PYB407" s="366"/>
      <c r="PYC407" s="366"/>
      <c r="PYD407" s="366"/>
      <c r="PYE407" s="366"/>
      <c r="PYF407" s="366"/>
      <c r="PYG407" s="366"/>
      <c r="PYH407" s="366"/>
      <c r="PYI407" s="366"/>
      <c r="PYJ407" s="366"/>
      <c r="PYK407" s="366"/>
      <c r="PYL407" s="366"/>
      <c r="PYM407" s="366"/>
      <c r="PYN407" s="366"/>
      <c r="PYO407" s="366"/>
      <c r="PYP407" s="366"/>
      <c r="PYQ407" s="366"/>
      <c r="PYR407" s="366"/>
      <c r="PYS407" s="366"/>
      <c r="PYT407" s="366"/>
      <c r="PYU407" s="366"/>
      <c r="PYV407" s="366"/>
      <c r="PYW407" s="366"/>
      <c r="PYX407" s="366"/>
      <c r="PYY407" s="366"/>
      <c r="PYZ407" s="366"/>
      <c r="PZA407" s="366"/>
      <c r="PZB407" s="366"/>
      <c r="PZC407" s="366"/>
      <c r="PZD407" s="366"/>
      <c r="PZE407" s="366"/>
      <c r="PZF407" s="366"/>
      <c r="PZG407" s="366"/>
      <c r="PZH407" s="366"/>
      <c r="PZI407" s="366"/>
      <c r="PZJ407" s="366"/>
      <c r="PZK407" s="366"/>
      <c r="PZL407" s="366"/>
      <c r="PZM407" s="366"/>
      <c r="PZN407" s="366"/>
      <c r="PZO407" s="366"/>
      <c r="PZP407" s="366"/>
      <c r="PZQ407" s="366"/>
      <c r="PZR407" s="366"/>
      <c r="PZS407" s="366"/>
      <c r="PZT407" s="366"/>
      <c r="PZU407" s="366"/>
      <c r="PZV407" s="366"/>
      <c r="PZW407" s="366"/>
      <c r="PZX407" s="366"/>
      <c r="PZY407" s="366"/>
      <c r="PZZ407" s="366"/>
      <c r="QAA407" s="366"/>
      <c r="QAB407" s="366"/>
      <c r="QAC407" s="366"/>
      <c r="QAD407" s="366"/>
      <c r="QAE407" s="366"/>
      <c r="QAF407" s="366"/>
      <c r="QAG407" s="366"/>
      <c r="QAH407" s="366"/>
      <c r="QAI407" s="366"/>
      <c r="QAJ407" s="366"/>
      <c r="QAK407" s="366"/>
      <c r="QAL407" s="366"/>
      <c r="QAM407" s="366"/>
      <c r="QAN407" s="366"/>
      <c r="QAO407" s="366"/>
      <c r="QAP407" s="366"/>
      <c r="QAQ407" s="366"/>
      <c r="QAR407" s="366"/>
      <c r="QAS407" s="366"/>
      <c r="QAT407" s="366"/>
      <c r="QAU407" s="366"/>
      <c r="QAV407" s="366"/>
      <c r="QAW407" s="366"/>
      <c r="QAX407" s="366"/>
      <c r="QAY407" s="366"/>
      <c r="QAZ407" s="366"/>
      <c r="QBA407" s="366"/>
      <c r="QBB407" s="366"/>
      <c r="QBC407" s="366"/>
      <c r="QBD407" s="366"/>
      <c r="QBE407" s="366"/>
      <c r="QBF407" s="366"/>
      <c r="QBG407" s="366"/>
      <c r="QBH407" s="366"/>
      <c r="QBI407" s="366"/>
      <c r="QBJ407" s="366"/>
      <c r="QBK407" s="366"/>
      <c r="QBL407" s="366"/>
      <c r="QBM407" s="366"/>
      <c r="QBN407" s="366"/>
      <c r="QBO407" s="366"/>
      <c r="QBP407" s="366"/>
      <c r="QBQ407" s="366"/>
      <c r="QBR407" s="366"/>
      <c r="QBS407" s="366"/>
      <c r="QBT407" s="366"/>
      <c r="QBU407" s="366"/>
      <c r="QBV407" s="366"/>
      <c r="QBW407" s="366"/>
      <c r="QBX407" s="366"/>
      <c r="QBY407" s="366"/>
      <c r="QBZ407" s="366"/>
      <c r="QCA407" s="366"/>
      <c r="QCB407" s="366"/>
      <c r="QCC407" s="366"/>
      <c r="QCD407" s="366"/>
      <c r="QCE407" s="366"/>
      <c r="QCF407" s="366"/>
      <c r="QCG407" s="366"/>
      <c r="QCH407" s="366"/>
      <c r="QCI407" s="366"/>
      <c r="QCJ407" s="366"/>
      <c r="QCK407" s="366"/>
      <c r="QCL407" s="366"/>
      <c r="QCM407" s="366"/>
      <c r="QCN407" s="366"/>
      <c r="QCO407" s="366"/>
      <c r="QCP407" s="366"/>
      <c r="QCQ407" s="366"/>
      <c r="QCR407" s="366"/>
      <c r="QCS407" s="366"/>
      <c r="QCT407" s="366"/>
      <c r="QCU407" s="366"/>
      <c r="QCV407" s="366"/>
      <c r="QCW407" s="366"/>
      <c r="QCX407" s="366"/>
      <c r="QCY407" s="366"/>
      <c r="QCZ407" s="366"/>
      <c r="QDA407" s="366"/>
      <c r="QDB407" s="366"/>
      <c r="QDC407" s="366"/>
      <c r="QDD407" s="366"/>
      <c r="QDE407" s="366"/>
      <c r="QDF407" s="366"/>
      <c r="QDG407" s="366"/>
      <c r="QDH407" s="366"/>
      <c r="QDI407" s="366"/>
      <c r="QDJ407" s="366"/>
      <c r="QDK407" s="366"/>
      <c r="QDL407" s="366"/>
      <c r="QDM407" s="366"/>
      <c r="QDN407" s="366"/>
      <c r="QDO407" s="366"/>
      <c r="QDP407" s="366"/>
      <c r="QDQ407" s="366"/>
      <c r="QDR407" s="366"/>
      <c r="QDS407" s="366"/>
      <c r="QDT407" s="366"/>
      <c r="QDU407" s="366"/>
      <c r="QDV407" s="366"/>
      <c r="QDW407" s="366"/>
      <c r="QDX407" s="366"/>
      <c r="QDY407" s="366"/>
      <c r="QDZ407" s="366"/>
      <c r="QEA407" s="366"/>
      <c r="QEB407" s="366"/>
      <c r="QEC407" s="366"/>
      <c r="QED407" s="366"/>
      <c r="QEE407" s="366"/>
      <c r="QEF407" s="366"/>
      <c r="QEG407" s="366"/>
      <c r="QEH407" s="366"/>
      <c r="QEI407" s="366"/>
      <c r="QEJ407" s="366"/>
      <c r="QEK407" s="366"/>
      <c r="QEL407" s="366"/>
      <c r="QEM407" s="366"/>
      <c r="QEN407" s="366"/>
      <c r="QEO407" s="366"/>
      <c r="QEP407" s="366"/>
      <c r="QEQ407" s="366"/>
      <c r="QER407" s="366"/>
      <c r="QES407" s="366"/>
      <c r="QET407" s="366"/>
      <c r="QEU407" s="366"/>
      <c r="QEV407" s="366"/>
      <c r="QEW407" s="366"/>
      <c r="QEX407" s="366"/>
      <c r="QEY407" s="366"/>
      <c r="QEZ407" s="366"/>
      <c r="QFA407" s="366"/>
      <c r="QFB407" s="366"/>
      <c r="QFC407" s="366"/>
      <c r="QFD407" s="366"/>
      <c r="QFE407" s="366"/>
      <c r="QFF407" s="366"/>
      <c r="QFG407" s="366"/>
      <c r="QFH407" s="366"/>
      <c r="QFI407" s="366"/>
      <c r="QFJ407" s="366"/>
      <c r="QFK407" s="366"/>
      <c r="QFL407" s="366"/>
      <c r="QFM407" s="366"/>
      <c r="QFN407" s="366"/>
      <c r="QFO407" s="366"/>
      <c r="QFP407" s="366"/>
      <c r="QFQ407" s="366"/>
      <c r="QFR407" s="366"/>
      <c r="QFS407" s="366"/>
      <c r="QFT407" s="366"/>
      <c r="QFU407" s="366"/>
      <c r="QFV407" s="366"/>
      <c r="QFW407" s="366"/>
      <c r="QFX407" s="366"/>
      <c r="QFY407" s="366"/>
      <c r="QFZ407" s="366"/>
      <c r="QGA407" s="366"/>
      <c r="QGB407" s="366"/>
      <c r="QGC407" s="366"/>
      <c r="QGD407" s="366"/>
      <c r="QGE407" s="366"/>
      <c r="QGF407" s="366"/>
      <c r="QGG407" s="366"/>
      <c r="QGH407" s="366"/>
      <c r="QGI407" s="366"/>
      <c r="QGJ407" s="366"/>
      <c r="QGK407" s="366"/>
      <c r="QGL407" s="366"/>
      <c r="QGM407" s="366"/>
      <c r="QGN407" s="366"/>
      <c r="QGO407" s="366"/>
      <c r="QGP407" s="366"/>
      <c r="QGQ407" s="366"/>
      <c r="QGR407" s="366"/>
      <c r="QGS407" s="366"/>
      <c r="QGT407" s="366"/>
      <c r="QGU407" s="366"/>
      <c r="QGV407" s="366"/>
      <c r="QGW407" s="366"/>
      <c r="QGX407" s="366"/>
      <c r="QGY407" s="366"/>
      <c r="QGZ407" s="366"/>
      <c r="QHA407" s="366"/>
      <c r="QHB407" s="366"/>
      <c r="QHC407" s="366"/>
      <c r="QHD407" s="366"/>
      <c r="QHE407" s="366"/>
      <c r="QHF407" s="366"/>
      <c r="QHG407" s="366"/>
      <c r="QHH407" s="366"/>
      <c r="QHI407" s="366"/>
      <c r="QHJ407" s="366"/>
      <c r="QHK407" s="366"/>
      <c r="QHL407" s="366"/>
      <c r="QHM407" s="366"/>
      <c r="QHN407" s="366"/>
      <c r="QHO407" s="366"/>
      <c r="QHP407" s="366"/>
      <c r="QHQ407" s="366"/>
      <c r="QHR407" s="366"/>
      <c r="QHS407" s="366"/>
      <c r="QHT407" s="366"/>
      <c r="QHU407" s="366"/>
      <c r="QHV407" s="366"/>
      <c r="QHW407" s="366"/>
      <c r="QHX407" s="366"/>
      <c r="QHY407" s="366"/>
      <c r="QHZ407" s="366"/>
      <c r="QIA407" s="366"/>
      <c r="QIB407" s="366"/>
      <c r="QIC407" s="366"/>
      <c r="QID407" s="366"/>
      <c r="QIE407" s="366"/>
      <c r="QIF407" s="366"/>
      <c r="QIG407" s="366"/>
      <c r="QIH407" s="366"/>
      <c r="QII407" s="366"/>
      <c r="QIJ407" s="366"/>
      <c r="QIK407" s="366"/>
      <c r="QIL407" s="366"/>
      <c r="QIM407" s="366"/>
      <c r="QIN407" s="366"/>
      <c r="QIO407" s="366"/>
      <c r="QIP407" s="366"/>
      <c r="QIQ407" s="366"/>
      <c r="QIR407" s="366"/>
      <c r="QIS407" s="366"/>
      <c r="QIT407" s="366"/>
      <c r="QIU407" s="366"/>
      <c r="QIV407" s="366"/>
      <c r="QIW407" s="366"/>
      <c r="QIX407" s="366"/>
      <c r="QIY407" s="366"/>
      <c r="QIZ407" s="366"/>
      <c r="QJA407" s="366"/>
      <c r="QJB407" s="366"/>
      <c r="QJC407" s="366"/>
      <c r="QJD407" s="366"/>
      <c r="QJE407" s="366"/>
      <c r="QJF407" s="366"/>
      <c r="QJG407" s="366"/>
      <c r="QJH407" s="366"/>
      <c r="QJI407" s="366"/>
      <c r="QJJ407" s="366"/>
      <c r="QJK407" s="366"/>
      <c r="QJL407" s="366"/>
      <c r="QJM407" s="366"/>
      <c r="QJN407" s="366"/>
      <c r="QJO407" s="366"/>
      <c r="QJP407" s="366"/>
      <c r="QJQ407" s="366"/>
      <c r="QJR407" s="366"/>
      <c r="QJS407" s="366"/>
      <c r="QJT407" s="366"/>
      <c r="QJU407" s="366"/>
      <c r="QJV407" s="366"/>
      <c r="QJW407" s="366"/>
      <c r="QJX407" s="366"/>
      <c r="QJY407" s="366"/>
      <c r="QJZ407" s="366"/>
      <c r="QKA407" s="366"/>
      <c r="QKB407" s="366"/>
      <c r="QKC407" s="366"/>
      <c r="QKD407" s="366"/>
      <c r="QKE407" s="366"/>
      <c r="QKF407" s="366"/>
      <c r="QKG407" s="366"/>
      <c r="QKH407" s="366"/>
      <c r="QKI407" s="366"/>
      <c r="QKJ407" s="366"/>
      <c r="QKK407" s="366"/>
      <c r="QKL407" s="366"/>
      <c r="QKM407" s="366"/>
      <c r="QKN407" s="366"/>
      <c r="QKO407" s="366"/>
      <c r="QKP407" s="366"/>
      <c r="QKQ407" s="366"/>
      <c r="QKR407" s="366"/>
      <c r="QKS407" s="366"/>
      <c r="QKT407" s="366"/>
      <c r="QKU407" s="366"/>
      <c r="QKV407" s="366"/>
      <c r="QKW407" s="366"/>
      <c r="QKX407" s="366"/>
      <c r="QKY407" s="366"/>
      <c r="QKZ407" s="366"/>
      <c r="QLA407" s="366"/>
      <c r="QLB407" s="366"/>
      <c r="QLC407" s="366"/>
      <c r="QLD407" s="366"/>
      <c r="QLE407" s="366"/>
      <c r="QLF407" s="366"/>
      <c r="QLG407" s="366"/>
      <c r="QLH407" s="366"/>
      <c r="QLI407" s="366"/>
      <c r="QLJ407" s="366"/>
      <c r="QLK407" s="366"/>
      <c r="QLL407" s="366"/>
      <c r="QLM407" s="366"/>
      <c r="QLN407" s="366"/>
      <c r="QLO407" s="366"/>
      <c r="QLP407" s="366"/>
      <c r="QLQ407" s="366"/>
      <c r="QLR407" s="366"/>
      <c r="QLS407" s="366"/>
      <c r="QLT407" s="366"/>
      <c r="QLU407" s="366"/>
      <c r="QLV407" s="366"/>
      <c r="QLW407" s="366"/>
      <c r="QLX407" s="366"/>
      <c r="QLY407" s="366"/>
      <c r="QLZ407" s="366"/>
      <c r="QMA407" s="366"/>
      <c r="QMB407" s="366"/>
      <c r="QMC407" s="366"/>
      <c r="QMD407" s="366"/>
      <c r="QME407" s="366"/>
      <c r="QMF407" s="366"/>
      <c r="QMG407" s="366"/>
      <c r="QMH407" s="366"/>
      <c r="QMI407" s="366"/>
      <c r="QMJ407" s="366"/>
      <c r="QMK407" s="366"/>
      <c r="QML407" s="366"/>
      <c r="QMM407" s="366"/>
      <c r="QMN407" s="366"/>
      <c r="QMO407" s="366"/>
      <c r="QMP407" s="366"/>
      <c r="QMQ407" s="366"/>
      <c r="QMR407" s="366"/>
      <c r="QMS407" s="366"/>
      <c r="QMT407" s="366"/>
      <c r="QMU407" s="366"/>
      <c r="QMV407" s="366"/>
      <c r="QMW407" s="366"/>
      <c r="QMX407" s="366"/>
      <c r="QMY407" s="366"/>
      <c r="QMZ407" s="366"/>
      <c r="QNA407" s="366"/>
      <c r="QNB407" s="366"/>
      <c r="QNC407" s="366"/>
      <c r="QND407" s="366"/>
      <c r="QNE407" s="366"/>
      <c r="QNF407" s="366"/>
      <c r="QNG407" s="366"/>
      <c r="QNH407" s="366"/>
      <c r="QNI407" s="366"/>
      <c r="QNJ407" s="366"/>
      <c r="QNK407" s="366"/>
      <c r="QNL407" s="366"/>
      <c r="QNM407" s="366"/>
      <c r="QNN407" s="366"/>
      <c r="QNO407" s="366"/>
      <c r="QNP407" s="366"/>
      <c r="QNQ407" s="366"/>
      <c r="QNR407" s="366"/>
      <c r="QNS407" s="366"/>
      <c r="QNT407" s="366"/>
      <c r="QNU407" s="366"/>
      <c r="QNV407" s="366"/>
      <c r="QNW407" s="366"/>
      <c r="QNX407" s="366"/>
      <c r="QNY407" s="366"/>
      <c r="QNZ407" s="366"/>
      <c r="QOA407" s="366"/>
      <c r="QOB407" s="366"/>
      <c r="QOC407" s="366"/>
      <c r="QOD407" s="366"/>
      <c r="QOE407" s="366"/>
      <c r="QOF407" s="366"/>
      <c r="QOG407" s="366"/>
      <c r="QOH407" s="366"/>
      <c r="QOI407" s="366"/>
      <c r="QOJ407" s="366"/>
      <c r="QOK407" s="366"/>
      <c r="QOL407" s="366"/>
      <c r="QOM407" s="366"/>
      <c r="QON407" s="366"/>
      <c r="QOO407" s="366"/>
      <c r="QOP407" s="366"/>
      <c r="QOQ407" s="366"/>
      <c r="QOR407" s="366"/>
      <c r="QOS407" s="366"/>
      <c r="QOT407" s="366"/>
      <c r="QOU407" s="366"/>
      <c r="QOV407" s="366"/>
      <c r="QOW407" s="366"/>
      <c r="QOX407" s="366"/>
      <c r="QOY407" s="366"/>
      <c r="QOZ407" s="366"/>
      <c r="QPA407" s="366"/>
      <c r="QPB407" s="366"/>
      <c r="QPC407" s="366"/>
      <c r="QPD407" s="366"/>
      <c r="QPE407" s="366"/>
      <c r="QPF407" s="366"/>
      <c r="QPG407" s="366"/>
      <c r="QPH407" s="366"/>
      <c r="QPI407" s="366"/>
      <c r="QPJ407" s="366"/>
      <c r="QPK407" s="366"/>
      <c r="QPL407" s="366"/>
      <c r="QPM407" s="366"/>
      <c r="QPN407" s="366"/>
      <c r="QPO407" s="366"/>
      <c r="QPP407" s="366"/>
      <c r="QPQ407" s="366"/>
      <c r="QPR407" s="366"/>
      <c r="QPS407" s="366"/>
      <c r="QPT407" s="366"/>
      <c r="QPU407" s="366"/>
      <c r="QPV407" s="366"/>
      <c r="QPW407" s="366"/>
      <c r="QPX407" s="366"/>
      <c r="QPY407" s="366"/>
      <c r="QPZ407" s="366"/>
      <c r="QQA407" s="366"/>
      <c r="QQB407" s="366"/>
      <c r="QQC407" s="366"/>
      <c r="QQD407" s="366"/>
      <c r="QQE407" s="366"/>
      <c r="QQF407" s="366"/>
      <c r="QQG407" s="366"/>
      <c r="QQH407" s="366"/>
      <c r="QQI407" s="366"/>
      <c r="QQJ407" s="366"/>
      <c r="QQK407" s="366"/>
      <c r="QQL407" s="366"/>
      <c r="QQM407" s="366"/>
      <c r="QQN407" s="366"/>
      <c r="QQO407" s="366"/>
      <c r="QQP407" s="366"/>
      <c r="QQQ407" s="366"/>
      <c r="QQR407" s="366"/>
      <c r="QQS407" s="366"/>
      <c r="QQT407" s="366"/>
      <c r="QQU407" s="366"/>
      <c r="QQV407" s="366"/>
      <c r="QQW407" s="366"/>
      <c r="QQX407" s="366"/>
      <c r="QQY407" s="366"/>
      <c r="QQZ407" s="366"/>
      <c r="QRA407" s="366"/>
      <c r="QRB407" s="366"/>
      <c r="QRC407" s="366"/>
      <c r="QRD407" s="366"/>
      <c r="QRE407" s="366"/>
      <c r="QRF407" s="366"/>
      <c r="QRG407" s="366"/>
      <c r="QRH407" s="366"/>
      <c r="QRI407" s="366"/>
      <c r="QRJ407" s="366"/>
      <c r="QRK407" s="366"/>
      <c r="QRL407" s="366"/>
      <c r="QRM407" s="366"/>
      <c r="QRN407" s="366"/>
      <c r="QRO407" s="366"/>
      <c r="QRP407" s="366"/>
      <c r="QRQ407" s="366"/>
      <c r="QRR407" s="366"/>
      <c r="QRS407" s="366"/>
      <c r="QRT407" s="366"/>
      <c r="QRU407" s="366"/>
      <c r="QRV407" s="366"/>
      <c r="QRW407" s="366"/>
      <c r="QRX407" s="366"/>
      <c r="QRY407" s="366"/>
      <c r="QRZ407" s="366"/>
      <c r="QSA407" s="366"/>
      <c r="QSB407" s="366"/>
      <c r="QSC407" s="366"/>
      <c r="QSD407" s="366"/>
      <c r="QSE407" s="366"/>
      <c r="QSF407" s="366"/>
      <c r="QSG407" s="366"/>
      <c r="QSH407" s="366"/>
      <c r="QSI407" s="366"/>
      <c r="QSJ407" s="366"/>
      <c r="QSK407" s="366"/>
      <c r="QSL407" s="366"/>
      <c r="QSM407" s="366"/>
      <c r="QSN407" s="366"/>
      <c r="QSO407" s="366"/>
      <c r="QSP407" s="366"/>
      <c r="QSQ407" s="366"/>
      <c r="QSR407" s="366"/>
      <c r="QSS407" s="366"/>
      <c r="QST407" s="366"/>
      <c r="QSU407" s="366"/>
      <c r="QSV407" s="366"/>
      <c r="QSW407" s="366"/>
      <c r="QSX407" s="366"/>
      <c r="QSY407" s="366"/>
      <c r="QSZ407" s="366"/>
      <c r="QTA407" s="366"/>
      <c r="QTB407" s="366"/>
      <c r="QTC407" s="366"/>
      <c r="QTD407" s="366"/>
      <c r="QTE407" s="366"/>
      <c r="QTF407" s="366"/>
      <c r="QTG407" s="366"/>
      <c r="QTH407" s="366"/>
      <c r="QTI407" s="366"/>
      <c r="QTJ407" s="366"/>
      <c r="QTK407" s="366"/>
      <c r="QTL407" s="366"/>
      <c r="QTM407" s="366"/>
      <c r="QTN407" s="366"/>
      <c r="QTO407" s="366"/>
      <c r="QTP407" s="366"/>
      <c r="QTQ407" s="366"/>
      <c r="QTR407" s="366"/>
      <c r="QTS407" s="366"/>
      <c r="QTT407" s="366"/>
      <c r="QTU407" s="366"/>
      <c r="QTV407" s="366"/>
      <c r="QTW407" s="366"/>
      <c r="QTX407" s="366"/>
      <c r="QTY407" s="366"/>
      <c r="QTZ407" s="366"/>
      <c r="QUA407" s="366"/>
      <c r="QUB407" s="366"/>
      <c r="QUC407" s="366"/>
      <c r="QUD407" s="366"/>
      <c r="QUE407" s="366"/>
      <c r="QUF407" s="366"/>
      <c r="QUG407" s="366"/>
      <c r="QUH407" s="366"/>
      <c r="QUI407" s="366"/>
      <c r="QUJ407" s="366"/>
      <c r="QUK407" s="366"/>
      <c r="QUL407" s="366"/>
      <c r="QUM407" s="366"/>
      <c r="QUN407" s="366"/>
      <c r="QUO407" s="366"/>
      <c r="QUP407" s="366"/>
      <c r="QUQ407" s="366"/>
      <c r="QUR407" s="366"/>
      <c r="QUS407" s="366"/>
      <c r="QUT407" s="366"/>
      <c r="QUU407" s="366"/>
      <c r="QUV407" s="366"/>
      <c r="QUW407" s="366"/>
      <c r="QUX407" s="366"/>
      <c r="QUY407" s="366"/>
      <c r="QUZ407" s="366"/>
      <c r="QVA407" s="366"/>
      <c r="QVB407" s="366"/>
      <c r="QVC407" s="366"/>
      <c r="QVD407" s="366"/>
      <c r="QVE407" s="366"/>
      <c r="QVF407" s="366"/>
      <c r="QVG407" s="366"/>
      <c r="QVH407" s="366"/>
      <c r="QVI407" s="366"/>
      <c r="QVJ407" s="366"/>
      <c r="QVK407" s="366"/>
      <c r="QVL407" s="366"/>
      <c r="QVM407" s="366"/>
      <c r="QVN407" s="366"/>
      <c r="QVO407" s="366"/>
      <c r="QVP407" s="366"/>
      <c r="QVQ407" s="366"/>
      <c r="QVR407" s="366"/>
      <c r="QVS407" s="366"/>
      <c r="QVT407" s="366"/>
      <c r="QVU407" s="366"/>
      <c r="QVV407" s="366"/>
      <c r="QVW407" s="366"/>
      <c r="QVX407" s="366"/>
      <c r="QVY407" s="366"/>
      <c r="QVZ407" s="366"/>
      <c r="QWA407" s="366"/>
      <c r="QWB407" s="366"/>
      <c r="QWC407" s="366"/>
      <c r="QWD407" s="366"/>
      <c r="QWE407" s="366"/>
      <c r="QWF407" s="366"/>
      <c r="QWG407" s="366"/>
      <c r="QWH407" s="366"/>
      <c r="QWI407" s="366"/>
      <c r="QWJ407" s="366"/>
      <c r="QWK407" s="366"/>
      <c r="QWL407" s="366"/>
      <c r="QWM407" s="366"/>
      <c r="QWN407" s="366"/>
      <c r="QWO407" s="366"/>
      <c r="QWP407" s="366"/>
      <c r="QWQ407" s="366"/>
      <c r="QWR407" s="366"/>
      <c r="QWS407" s="366"/>
      <c r="QWT407" s="366"/>
      <c r="QWU407" s="366"/>
      <c r="QWV407" s="366"/>
      <c r="QWW407" s="366"/>
      <c r="QWX407" s="366"/>
      <c r="QWY407" s="366"/>
      <c r="QWZ407" s="366"/>
      <c r="QXA407" s="366"/>
      <c r="QXB407" s="366"/>
      <c r="QXC407" s="366"/>
      <c r="QXD407" s="366"/>
      <c r="QXE407" s="366"/>
      <c r="QXF407" s="366"/>
      <c r="QXG407" s="366"/>
      <c r="QXH407" s="366"/>
      <c r="QXI407" s="366"/>
      <c r="QXJ407" s="366"/>
      <c r="QXK407" s="366"/>
      <c r="QXL407" s="366"/>
      <c r="QXM407" s="366"/>
      <c r="QXN407" s="366"/>
      <c r="QXO407" s="366"/>
      <c r="QXP407" s="366"/>
      <c r="QXQ407" s="366"/>
      <c r="QXR407" s="366"/>
      <c r="QXS407" s="366"/>
      <c r="QXT407" s="366"/>
      <c r="QXU407" s="366"/>
      <c r="QXV407" s="366"/>
      <c r="QXW407" s="366"/>
      <c r="QXX407" s="366"/>
      <c r="QXY407" s="366"/>
      <c r="QXZ407" s="366"/>
      <c r="QYA407" s="366"/>
      <c r="QYB407" s="366"/>
      <c r="QYC407" s="366"/>
      <c r="QYD407" s="366"/>
      <c r="QYE407" s="366"/>
      <c r="QYF407" s="366"/>
      <c r="QYG407" s="366"/>
      <c r="QYH407" s="366"/>
      <c r="QYI407" s="366"/>
      <c r="QYJ407" s="366"/>
      <c r="QYK407" s="366"/>
      <c r="QYL407" s="366"/>
      <c r="QYM407" s="366"/>
      <c r="QYN407" s="366"/>
      <c r="QYO407" s="366"/>
      <c r="QYP407" s="366"/>
      <c r="QYQ407" s="366"/>
      <c r="QYR407" s="366"/>
      <c r="QYS407" s="366"/>
      <c r="QYT407" s="366"/>
      <c r="QYU407" s="366"/>
      <c r="QYV407" s="366"/>
      <c r="QYW407" s="366"/>
      <c r="QYX407" s="366"/>
      <c r="QYY407" s="366"/>
      <c r="QYZ407" s="366"/>
      <c r="QZA407" s="366"/>
      <c r="QZB407" s="366"/>
      <c r="QZC407" s="366"/>
      <c r="QZD407" s="366"/>
      <c r="QZE407" s="366"/>
      <c r="QZF407" s="366"/>
      <c r="QZG407" s="366"/>
      <c r="QZH407" s="366"/>
      <c r="QZI407" s="366"/>
      <c r="QZJ407" s="366"/>
      <c r="QZK407" s="366"/>
      <c r="QZL407" s="366"/>
      <c r="QZM407" s="366"/>
      <c r="QZN407" s="366"/>
      <c r="QZO407" s="366"/>
      <c r="QZP407" s="366"/>
      <c r="QZQ407" s="366"/>
      <c r="QZR407" s="366"/>
      <c r="QZS407" s="366"/>
      <c r="QZT407" s="366"/>
      <c r="QZU407" s="366"/>
      <c r="QZV407" s="366"/>
      <c r="QZW407" s="366"/>
      <c r="QZX407" s="366"/>
      <c r="QZY407" s="366"/>
      <c r="QZZ407" s="366"/>
      <c r="RAA407" s="366"/>
      <c r="RAB407" s="366"/>
      <c r="RAC407" s="366"/>
      <c r="RAD407" s="366"/>
      <c r="RAE407" s="366"/>
      <c r="RAF407" s="366"/>
      <c r="RAG407" s="366"/>
      <c r="RAH407" s="366"/>
      <c r="RAI407" s="366"/>
      <c r="RAJ407" s="366"/>
      <c r="RAK407" s="366"/>
      <c r="RAL407" s="366"/>
      <c r="RAM407" s="366"/>
      <c r="RAN407" s="366"/>
      <c r="RAO407" s="366"/>
      <c r="RAP407" s="366"/>
      <c r="RAQ407" s="366"/>
      <c r="RAR407" s="366"/>
      <c r="RAS407" s="366"/>
      <c r="RAT407" s="366"/>
      <c r="RAU407" s="366"/>
      <c r="RAV407" s="366"/>
      <c r="RAW407" s="366"/>
      <c r="RAX407" s="366"/>
      <c r="RAY407" s="366"/>
      <c r="RAZ407" s="366"/>
      <c r="RBA407" s="366"/>
      <c r="RBB407" s="366"/>
      <c r="RBC407" s="366"/>
      <c r="RBD407" s="366"/>
      <c r="RBE407" s="366"/>
      <c r="RBF407" s="366"/>
      <c r="RBG407" s="366"/>
      <c r="RBH407" s="366"/>
      <c r="RBI407" s="366"/>
      <c r="RBJ407" s="366"/>
      <c r="RBK407" s="366"/>
      <c r="RBL407" s="366"/>
      <c r="RBM407" s="366"/>
      <c r="RBN407" s="366"/>
      <c r="RBO407" s="366"/>
      <c r="RBP407" s="366"/>
      <c r="RBQ407" s="366"/>
      <c r="RBR407" s="366"/>
      <c r="RBS407" s="366"/>
      <c r="RBT407" s="366"/>
      <c r="RBU407" s="366"/>
      <c r="RBV407" s="366"/>
      <c r="RBW407" s="366"/>
      <c r="RBX407" s="366"/>
      <c r="RBY407" s="366"/>
      <c r="RBZ407" s="366"/>
      <c r="RCA407" s="366"/>
      <c r="RCB407" s="366"/>
      <c r="RCC407" s="366"/>
      <c r="RCD407" s="366"/>
      <c r="RCE407" s="366"/>
      <c r="RCF407" s="366"/>
      <c r="RCG407" s="366"/>
      <c r="RCH407" s="366"/>
      <c r="RCI407" s="366"/>
      <c r="RCJ407" s="366"/>
      <c r="RCK407" s="366"/>
      <c r="RCL407" s="366"/>
      <c r="RCM407" s="366"/>
      <c r="RCN407" s="366"/>
      <c r="RCO407" s="366"/>
      <c r="RCP407" s="366"/>
      <c r="RCQ407" s="366"/>
      <c r="RCR407" s="366"/>
      <c r="RCS407" s="366"/>
      <c r="RCT407" s="366"/>
      <c r="RCU407" s="366"/>
      <c r="RCV407" s="366"/>
      <c r="RCW407" s="366"/>
      <c r="RCX407" s="366"/>
      <c r="RCY407" s="366"/>
      <c r="RCZ407" s="366"/>
      <c r="RDA407" s="366"/>
      <c r="RDB407" s="366"/>
      <c r="RDC407" s="366"/>
      <c r="RDD407" s="366"/>
      <c r="RDE407" s="366"/>
      <c r="RDF407" s="366"/>
      <c r="RDG407" s="366"/>
      <c r="RDH407" s="366"/>
      <c r="RDI407" s="366"/>
      <c r="RDJ407" s="366"/>
      <c r="RDK407" s="366"/>
      <c r="RDL407" s="366"/>
      <c r="RDM407" s="366"/>
      <c r="RDN407" s="366"/>
      <c r="RDO407" s="366"/>
      <c r="RDP407" s="366"/>
      <c r="RDQ407" s="366"/>
      <c r="RDR407" s="366"/>
      <c r="RDS407" s="366"/>
      <c r="RDT407" s="366"/>
      <c r="RDU407" s="366"/>
      <c r="RDV407" s="366"/>
      <c r="RDW407" s="366"/>
      <c r="RDX407" s="366"/>
      <c r="RDY407" s="366"/>
      <c r="RDZ407" s="366"/>
      <c r="REA407" s="366"/>
      <c r="REB407" s="366"/>
      <c r="REC407" s="366"/>
      <c r="RED407" s="366"/>
      <c r="REE407" s="366"/>
      <c r="REF407" s="366"/>
      <c r="REG407" s="366"/>
      <c r="REH407" s="366"/>
      <c r="REI407" s="366"/>
      <c r="REJ407" s="366"/>
      <c r="REK407" s="366"/>
      <c r="REL407" s="366"/>
      <c r="REM407" s="366"/>
      <c r="REN407" s="366"/>
      <c r="REO407" s="366"/>
      <c r="REP407" s="366"/>
      <c r="REQ407" s="366"/>
      <c r="RER407" s="366"/>
      <c r="RES407" s="366"/>
      <c r="RET407" s="366"/>
      <c r="REU407" s="366"/>
      <c r="REV407" s="366"/>
      <c r="REW407" s="366"/>
      <c r="REX407" s="366"/>
      <c r="REY407" s="366"/>
      <c r="REZ407" s="366"/>
      <c r="RFA407" s="366"/>
      <c r="RFB407" s="366"/>
      <c r="RFC407" s="366"/>
      <c r="RFD407" s="366"/>
      <c r="RFE407" s="366"/>
      <c r="RFF407" s="366"/>
      <c r="RFG407" s="366"/>
      <c r="RFH407" s="366"/>
      <c r="RFI407" s="366"/>
      <c r="RFJ407" s="366"/>
      <c r="RFK407" s="366"/>
      <c r="RFL407" s="366"/>
      <c r="RFM407" s="366"/>
      <c r="RFN407" s="366"/>
      <c r="RFO407" s="366"/>
      <c r="RFP407" s="366"/>
      <c r="RFQ407" s="366"/>
      <c r="RFR407" s="366"/>
      <c r="RFS407" s="366"/>
      <c r="RFT407" s="366"/>
      <c r="RFU407" s="366"/>
      <c r="RFV407" s="366"/>
      <c r="RFW407" s="366"/>
      <c r="RFX407" s="366"/>
      <c r="RFY407" s="366"/>
      <c r="RFZ407" s="366"/>
      <c r="RGA407" s="366"/>
      <c r="RGB407" s="366"/>
      <c r="RGC407" s="366"/>
      <c r="RGD407" s="366"/>
      <c r="RGE407" s="366"/>
      <c r="RGF407" s="366"/>
      <c r="RGG407" s="366"/>
      <c r="RGH407" s="366"/>
      <c r="RGI407" s="366"/>
      <c r="RGJ407" s="366"/>
      <c r="RGK407" s="366"/>
      <c r="RGL407" s="366"/>
      <c r="RGM407" s="366"/>
      <c r="RGN407" s="366"/>
      <c r="RGO407" s="366"/>
      <c r="RGP407" s="366"/>
      <c r="RGQ407" s="366"/>
      <c r="RGR407" s="366"/>
      <c r="RGS407" s="366"/>
      <c r="RGT407" s="366"/>
      <c r="RGU407" s="366"/>
      <c r="RGV407" s="366"/>
      <c r="RGW407" s="366"/>
      <c r="RGX407" s="366"/>
      <c r="RGY407" s="366"/>
      <c r="RGZ407" s="366"/>
      <c r="RHA407" s="366"/>
      <c r="RHB407" s="366"/>
      <c r="RHC407" s="366"/>
      <c r="RHD407" s="366"/>
      <c r="RHE407" s="366"/>
      <c r="RHF407" s="366"/>
      <c r="RHG407" s="366"/>
      <c r="RHH407" s="366"/>
      <c r="RHI407" s="366"/>
      <c r="RHJ407" s="366"/>
      <c r="RHK407" s="366"/>
      <c r="RHL407" s="366"/>
      <c r="RHM407" s="366"/>
      <c r="RHN407" s="366"/>
      <c r="RHO407" s="366"/>
      <c r="RHP407" s="366"/>
      <c r="RHQ407" s="366"/>
      <c r="RHR407" s="366"/>
      <c r="RHS407" s="366"/>
      <c r="RHT407" s="366"/>
      <c r="RHU407" s="366"/>
      <c r="RHV407" s="366"/>
      <c r="RHW407" s="366"/>
      <c r="RHX407" s="366"/>
      <c r="RHY407" s="366"/>
      <c r="RHZ407" s="366"/>
      <c r="RIA407" s="366"/>
      <c r="RIB407" s="366"/>
      <c r="RIC407" s="366"/>
      <c r="RID407" s="366"/>
      <c r="RIE407" s="366"/>
      <c r="RIF407" s="366"/>
      <c r="RIG407" s="366"/>
      <c r="RIH407" s="366"/>
      <c r="RII407" s="366"/>
      <c r="RIJ407" s="366"/>
      <c r="RIK407" s="366"/>
      <c r="RIL407" s="366"/>
      <c r="RIM407" s="366"/>
      <c r="RIN407" s="366"/>
      <c r="RIO407" s="366"/>
      <c r="RIP407" s="366"/>
      <c r="RIQ407" s="366"/>
      <c r="RIR407" s="366"/>
      <c r="RIS407" s="366"/>
      <c r="RIT407" s="366"/>
      <c r="RIU407" s="366"/>
      <c r="RIV407" s="366"/>
      <c r="RIW407" s="366"/>
      <c r="RIX407" s="366"/>
      <c r="RIY407" s="366"/>
      <c r="RIZ407" s="366"/>
      <c r="RJA407" s="366"/>
      <c r="RJB407" s="366"/>
      <c r="RJC407" s="366"/>
      <c r="RJD407" s="366"/>
      <c r="RJE407" s="366"/>
      <c r="RJF407" s="366"/>
      <c r="RJG407" s="366"/>
      <c r="RJH407" s="366"/>
      <c r="RJI407" s="366"/>
      <c r="RJJ407" s="366"/>
      <c r="RJK407" s="366"/>
      <c r="RJL407" s="366"/>
      <c r="RJM407" s="366"/>
      <c r="RJN407" s="366"/>
      <c r="RJO407" s="366"/>
      <c r="RJP407" s="366"/>
      <c r="RJQ407" s="366"/>
      <c r="RJR407" s="366"/>
      <c r="RJS407" s="366"/>
      <c r="RJT407" s="366"/>
      <c r="RJU407" s="366"/>
      <c r="RJV407" s="366"/>
      <c r="RJW407" s="366"/>
      <c r="RJX407" s="366"/>
      <c r="RJY407" s="366"/>
      <c r="RJZ407" s="366"/>
      <c r="RKA407" s="366"/>
      <c r="RKB407" s="366"/>
      <c r="RKC407" s="366"/>
      <c r="RKD407" s="366"/>
      <c r="RKE407" s="366"/>
      <c r="RKF407" s="366"/>
      <c r="RKG407" s="366"/>
      <c r="RKH407" s="366"/>
      <c r="RKI407" s="366"/>
      <c r="RKJ407" s="366"/>
      <c r="RKK407" s="366"/>
      <c r="RKL407" s="366"/>
      <c r="RKM407" s="366"/>
      <c r="RKN407" s="366"/>
      <c r="RKO407" s="366"/>
      <c r="RKP407" s="366"/>
      <c r="RKQ407" s="366"/>
      <c r="RKR407" s="366"/>
      <c r="RKS407" s="366"/>
      <c r="RKT407" s="366"/>
      <c r="RKU407" s="366"/>
      <c r="RKV407" s="366"/>
      <c r="RKW407" s="366"/>
      <c r="RKX407" s="366"/>
      <c r="RKY407" s="366"/>
      <c r="RKZ407" s="366"/>
      <c r="RLA407" s="366"/>
      <c r="RLB407" s="366"/>
      <c r="RLC407" s="366"/>
      <c r="RLD407" s="366"/>
      <c r="RLE407" s="366"/>
      <c r="RLF407" s="366"/>
      <c r="RLG407" s="366"/>
      <c r="RLH407" s="366"/>
      <c r="RLI407" s="366"/>
      <c r="RLJ407" s="366"/>
      <c r="RLK407" s="366"/>
      <c r="RLL407" s="366"/>
      <c r="RLM407" s="366"/>
      <c r="RLN407" s="366"/>
      <c r="RLO407" s="366"/>
      <c r="RLP407" s="366"/>
      <c r="RLQ407" s="366"/>
      <c r="RLR407" s="366"/>
      <c r="RLS407" s="366"/>
      <c r="RLT407" s="366"/>
      <c r="RLU407" s="366"/>
      <c r="RLV407" s="366"/>
      <c r="RLW407" s="366"/>
      <c r="RLX407" s="366"/>
      <c r="RLY407" s="366"/>
      <c r="RLZ407" s="366"/>
      <c r="RMA407" s="366"/>
      <c r="RMB407" s="366"/>
      <c r="RMC407" s="366"/>
      <c r="RMD407" s="366"/>
      <c r="RME407" s="366"/>
      <c r="RMF407" s="366"/>
      <c r="RMG407" s="366"/>
      <c r="RMH407" s="366"/>
      <c r="RMI407" s="366"/>
      <c r="RMJ407" s="366"/>
      <c r="RMK407" s="366"/>
      <c r="RML407" s="366"/>
      <c r="RMM407" s="366"/>
      <c r="RMN407" s="366"/>
      <c r="RMO407" s="366"/>
      <c r="RMP407" s="366"/>
      <c r="RMQ407" s="366"/>
      <c r="RMR407" s="366"/>
      <c r="RMS407" s="366"/>
      <c r="RMT407" s="366"/>
      <c r="RMU407" s="366"/>
      <c r="RMV407" s="366"/>
      <c r="RMW407" s="366"/>
      <c r="RMX407" s="366"/>
      <c r="RMY407" s="366"/>
      <c r="RMZ407" s="366"/>
      <c r="RNA407" s="366"/>
      <c r="RNB407" s="366"/>
      <c r="RNC407" s="366"/>
      <c r="RND407" s="366"/>
      <c r="RNE407" s="366"/>
      <c r="RNF407" s="366"/>
      <c r="RNG407" s="366"/>
      <c r="RNH407" s="366"/>
      <c r="RNI407" s="366"/>
      <c r="RNJ407" s="366"/>
      <c r="RNK407" s="366"/>
      <c r="RNL407" s="366"/>
      <c r="RNM407" s="366"/>
      <c r="RNN407" s="366"/>
      <c r="RNO407" s="366"/>
      <c r="RNP407" s="366"/>
      <c r="RNQ407" s="366"/>
      <c r="RNR407" s="366"/>
      <c r="RNS407" s="366"/>
      <c r="RNT407" s="366"/>
      <c r="RNU407" s="366"/>
      <c r="RNV407" s="366"/>
      <c r="RNW407" s="366"/>
      <c r="RNX407" s="366"/>
      <c r="RNY407" s="366"/>
      <c r="RNZ407" s="366"/>
      <c r="ROA407" s="366"/>
      <c r="ROB407" s="366"/>
      <c r="ROC407" s="366"/>
      <c r="ROD407" s="366"/>
      <c r="ROE407" s="366"/>
      <c r="ROF407" s="366"/>
      <c r="ROG407" s="366"/>
      <c r="ROH407" s="366"/>
      <c r="ROI407" s="366"/>
      <c r="ROJ407" s="366"/>
      <c r="ROK407" s="366"/>
      <c r="ROL407" s="366"/>
      <c r="ROM407" s="366"/>
      <c r="RON407" s="366"/>
      <c r="ROO407" s="366"/>
      <c r="ROP407" s="366"/>
      <c r="ROQ407" s="366"/>
      <c r="ROR407" s="366"/>
      <c r="ROS407" s="366"/>
      <c r="ROT407" s="366"/>
      <c r="ROU407" s="366"/>
      <c r="ROV407" s="366"/>
      <c r="ROW407" s="366"/>
      <c r="ROX407" s="366"/>
      <c r="ROY407" s="366"/>
      <c r="ROZ407" s="366"/>
      <c r="RPA407" s="366"/>
      <c r="RPB407" s="366"/>
      <c r="RPC407" s="366"/>
      <c r="RPD407" s="366"/>
      <c r="RPE407" s="366"/>
      <c r="RPF407" s="366"/>
      <c r="RPG407" s="366"/>
      <c r="RPH407" s="366"/>
      <c r="RPI407" s="366"/>
      <c r="RPJ407" s="366"/>
      <c r="RPK407" s="366"/>
      <c r="RPL407" s="366"/>
      <c r="RPM407" s="366"/>
      <c r="RPN407" s="366"/>
      <c r="RPO407" s="366"/>
      <c r="RPP407" s="366"/>
      <c r="RPQ407" s="366"/>
      <c r="RPR407" s="366"/>
      <c r="RPS407" s="366"/>
      <c r="RPT407" s="366"/>
      <c r="RPU407" s="366"/>
      <c r="RPV407" s="366"/>
      <c r="RPW407" s="366"/>
      <c r="RPX407" s="366"/>
      <c r="RPY407" s="366"/>
      <c r="RPZ407" s="366"/>
      <c r="RQA407" s="366"/>
      <c r="RQB407" s="366"/>
      <c r="RQC407" s="366"/>
      <c r="RQD407" s="366"/>
      <c r="RQE407" s="366"/>
      <c r="RQF407" s="366"/>
      <c r="RQG407" s="366"/>
      <c r="RQH407" s="366"/>
      <c r="RQI407" s="366"/>
      <c r="RQJ407" s="366"/>
      <c r="RQK407" s="366"/>
      <c r="RQL407" s="366"/>
      <c r="RQM407" s="366"/>
      <c r="RQN407" s="366"/>
      <c r="RQO407" s="366"/>
      <c r="RQP407" s="366"/>
      <c r="RQQ407" s="366"/>
      <c r="RQR407" s="366"/>
      <c r="RQS407" s="366"/>
      <c r="RQT407" s="366"/>
      <c r="RQU407" s="366"/>
      <c r="RQV407" s="366"/>
      <c r="RQW407" s="366"/>
      <c r="RQX407" s="366"/>
      <c r="RQY407" s="366"/>
      <c r="RQZ407" s="366"/>
      <c r="RRA407" s="366"/>
      <c r="RRB407" s="366"/>
      <c r="RRC407" s="366"/>
      <c r="RRD407" s="366"/>
      <c r="RRE407" s="366"/>
      <c r="RRF407" s="366"/>
      <c r="RRG407" s="366"/>
      <c r="RRH407" s="366"/>
      <c r="RRI407" s="366"/>
      <c r="RRJ407" s="366"/>
      <c r="RRK407" s="366"/>
      <c r="RRL407" s="366"/>
      <c r="RRM407" s="366"/>
      <c r="RRN407" s="366"/>
      <c r="RRO407" s="366"/>
      <c r="RRP407" s="366"/>
      <c r="RRQ407" s="366"/>
      <c r="RRR407" s="366"/>
      <c r="RRS407" s="366"/>
      <c r="RRT407" s="366"/>
      <c r="RRU407" s="366"/>
      <c r="RRV407" s="366"/>
      <c r="RRW407" s="366"/>
      <c r="RRX407" s="366"/>
      <c r="RRY407" s="366"/>
      <c r="RRZ407" s="366"/>
      <c r="RSA407" s="366"/>
      <c r="RSB407" s="366"/>
      <c r="RSC407" s="366"/>
      <c r="RSD407" s="366"/>
      <c r="RSE407" s="366"/>
      <c r="RSF407" s="366"/>
      <c r="RSG407" s="366"/>
      <c r="RSH407" s="366"/>
      <c r="RSI407" s="366"/>
      <c r="RSJ407" s="366"/>
      <c r="RSK407" s="366"/>
      <c r="RSL407" s="366"/>
      <c r="RSM407" s="366"/>
      <c r="RSN407" s="366"/>
      <c r="RSO407" s="366"/>
      <c r="RSP407" s="366"/>
      <c r="RSQ407" s="366"/>
      <c r="RSR407" s="366"/>
      <c r="RSS407" s="366"/>
      <c r="RST407" s="366"/>
      <c r="RSU407" s="366"/>
      <c r="RSV407" s="366"/>
      <c r="RSW407" s="366"/>
      <c r="RSX407" s="366"/>
      <c r="RSY407" s="366"/>
      <c r="RSZ407" s="366"/>
      <c r="RTA407" s="366"/>
      <c r="RTB407" s="366"/>
      <c r="RTC407" s="366"/>
      <c r="RTD407" s="366"/>
      <c r="RTE407" s="366"/>
      <c r="RTF407" s="366"/>
      <c r="RTG407" s="366"/>
      <c r="RTH407" s="366"/>
      <c r="RTI407" s="366"/>
      <c r="RTJ407" s="366"/>
      <c r="RTK407" s="366"/>
      <c r="RTL407" s="366"/>
      <c r="RTM407" s="366"/>
      <c r="RTN407" s="366"/>
      <c r="RTO407" s="366"/>
      <c r="RTP407" s="366"/>
      <c r="RTQ407" s="366"/>
      <c r="RTR407" s="366"/>
      <c r="RTS407" s="366"/>
      <c r="RTT407" s="366"/>
      <c r="RTU407" s="366"/>
      <c r="RTV407" s="366"/>
      <c r="RTW407" s="366"/>
      <c r="RTX407" s="366"/>
      <c r="RTY407" s="366"/>
      <c r="RTZ407" s="366"/>
      <c r="RUA407" s="366"/>
      <c r="RUB407" s="366"/>
      <c r="RUC407" s="366"/>
      <c r="RUD407" s="366"/>
      <c r="RUE407" s="366"/>
      <c r="RUF407" s="366"/>
      <c r="RUG407" s="366"/>
      <c r="RUH407" s="366"/>
      <c r="RUI407" s="366"/>
      <c r="RUJ407" s="366"/>
      <c r="RUK407" s="366"/>
      <c r="RUL407" s="366"/>
      <c r="RUM407" s="366"/>
      <c r="RUN407" s="366"/>
      <c r="RUO407" s="366"/>
      <c r="RUP407" s="366"/>
      <c r="RUQ407" s="366"/>
      <c r="RUR407" s="366"/>
      <c r="RUS407" s="366"/>
      <c r="RUT407" s="366"/>
      <c r="RUU407" s="366"/>
      <c r="RUV407" s="366"/>
      <c r="RUW407" s="366"/>
      <c r="RUX407" s="366"/>
      <c r="RUY407" s="366"/>
      <c r="RUZ407" s="366"/>
      <c r="RVA407" s="366"/>
      <c r="RVB407" s="366"/>
      <c r="RVC407" s="366"/>
      <c r="RVD407" s="366"/>
      <c r="RVE407" s="366"/>
      <c r="RVF407" s="366"/>
      <c r="RVG407" s="366"/>
      <c r="RVH407" s="366"/>
      <c r="RVI407" s="366"/>
      <c r="RVJ407" s="366"/>
      <c r="RVK407" s="366"/>
      <c r="RVL407" s="366"/>
      <c r="RVM407" s="366"/>
      <c r="RVN407" s="366"/>
      <c r="RVO407" s="366"/>
      <c r="RVP407" s="366"/>
      <c r="RVQ407" s="366"/>
      <c r="RVR407" s="366"/>
      <c r="RVS407" s="366"/>
      <c r="RVT407" s="366"/>
      <c r="RVU407" s="366"/>
      <c r="RVV407" s="366"/>
      <c r="RVW407" s="366"/>
      <c r="RVX407" s="366"/>
      <c r="RVY407" s="366"/>
      <c r="RVZ407" s="366"/>
      <c r="RWA407" s="366"/>
      <c r="RWB407" s="366"/>
      <c r="RWC407" s="366"/>
      <c r="RWD407" s="366"/>
      <c r="RWE407" s="366"/>
      <c r="RWF407" s="366"/>
      <c r="RWG407" s="366"/>
      <c r="RWH407" s="366"/>
      <c r="RWI407" s="366"/>
      <c r="RWJ407" s="366"/>
      <c r="RWK407" s="366"/>
      <c r="RWL407" s="366"/>
      <c r="RWM407" s="366"/>
      <c r="RWN407" s="366"/>
      <c r="RWO407" s="366"/>
      <c r="RWP407" s="366"/>
      <c r="RWQ407" s="366"/>
      <c r="RWR407" s="366"/>
      <c r="RWS407" s="366"/>
      <c r="RWT407" s="366"/>
      <c r="RWU407" s="366"/>
      <c r="RWV407" s="366"/>
      <c r="RWW407" s="366"/>
      <c r="RWX407" s="366"/>
      <c r="RWY407" s="366"/>
      <c r="RWZ407" s="366"/>
      <c r="RXA407" s="366"/>
      <c r="RXB407" s="366"/>
      <c r="RXC407" s="366"/>
      <c r="RXD407" s="366"/>
      <c r="RXE407" s="366"/>
      <c r="RXF407" s="366"/>
      <c r="RXG407" s="366"/>
      <c r="RXH407" s="366"/>
      <c r="RXI407" s="366"/>
      <c r="RXJ407" s="366"/>
      <c r="RXK407" s="366"/>
      <c r="RXL407" s="366"/>
      <c r="RXM407" s="366"/>
      <c r="RXN407" s="366"/>
      <c r="RXO407" s="366"/>
      <c r="RXP407" s="366"/>
      <c r="RXQ407" s="366"/>
      <c r="RXR407" s="366"/>
      <c r="RXS407" s="366"/>
      <c r="RXT407" s="366"/>
      <c r="RXU407" s="366"/>
      <c r="RXV407" s="366"/>
      <c r="RXW407" s="366"/>
      <c r="RXX407" s="366"/>
      <c r="RXY407" s="366"/>
      <c r="RXZ407" s="366"/>
      <c r="RYA407" s="366"/>
      <c r="RYB407" s="366"/>
      <c r="RYC407" s="366"/>
      <c r="RYD407" s="366"/>
      <c r="RYE407" s="366"/>
      <c r="RYF407" s="366"/>
      <c r="RYG407" s="366"/>
      <c r="RYH407" s="366"/>
      <c r="RYI407" s="366"/>
      <c r="RYJ407" s="366"/>
      <c r="RYK407" s="366"/>
      <c r="RYL407" s="366"/>
      <c r="RYM407" s="366"/>
      <c r="RYN407" s="366"/>
      <c r="RYO407" s="366"/>
      <c r="RYP407" s="366"/>
      <c r="RYQ407" s="366"/>
      <c r="RYR407" s="366"/>
      <c r="RYS407" s="366"/>
      <c r="RYT407" s="366"/>
      <c r="RYU407" s="366"/>
      <c r="RYV407" s="366"/>
      <c r="RYW407" s="366"/>
      <c r="RYX407" s="366"/>
      <c r="RYY407" s="366"/>
      <c r="RYZ407" s="366"/>
      <c r="RZA407" s="366"/>
      <c r="RZB407" s="366"/>
      <c r="RZC407" s="366"/>
      <c r="RZD407" s="366"/>
      <c r="RZE407" s="366"/>
      <c r="RZF407" s="366"/>
      <c r="RZG407" s="366"/>
      <c r="RZH407" s="366"/>
      <c r="RZI407" s="366"/>
      <c r="RZJ407" s="366"/>
      <c r="RZK407" s="366"/>
      <c r="RZL407" s="366"/>
      <c r="RZM407" s="366"/>
      <c r="RZN407" s="366"/>
      <c r="RZO407" s="366"/>
      <c r="RZP407" s="366"/>
      <c r="RZQ407" s="366"/>
      <c r="RZR407" s="366"/>
      <c r="RZS407" s="366"/>
      <c r="RZT407" s="366"/>
      <c r="RZU407" s="366"/>
      <c r="RZV407" s="366"/>
      <c r="RZW407" s="366"/>
      <c r="RZX407" s="366"/>
      <c r="RZY407" s="366"/>
      <c r="RZZ407" s="366"/>
      <c r="SAA407" s="366"/>
      <c r="SAB407" s="366"/>
      <c r="SAC407" s="366"/>
      <c r="SAD407" s="366"/>
      <c r="SAE407" s="366"/>
      <c r="SAF407" s="366"/>
      <c r="SAG407" s="366"/>
      <c r="SAH407" s="366"/>
      <c r="SAI407" s="366"/>
      <c r="SAJ407" s="366"/>
      <c r="SAK407" s="366"/>
      <c r="SAL407" s="366"/>
      <c r="SAM407" s="366"/>
      <c r="SAN407" s="366"/>
      <c r="SAO407" s="366"/>
      <c r="SAP407" s="366"/>
      <c r="SAQ407" s="366"/>
      <c r="SAR407" s="366"/>
      <c r="SAS407" s="366"/>
      <c r="SAT407" s="366"/>
      <c r="SAU407" s="366"/>
      <c r="SAV407" s="366"/>
      <c r="SAW407" s="366"/>
      <c r="SAX407" s="366"/>
      <c r="SAY407" s="366"/>
      <c r="SAZ407" s="366"/>
      <c r="SBA407" s="366"/>
      <c r="SBB407" s="366"/>
      <c r="SBC407" s="366"/>
      <c r="SBD407" s="366"/>
      <c r="SBE407" s="366"/>
      <c r="SBF407" s="366"/>
      <c r="SBG407" s="366"/>
      <c r="SBH407" s="366"/>
      <c r="SBI407" s="366"/>
      <c r="SBJ407" s="366"/>
      <c r="SBK407" s="366"/>
      <c r="SBL407" s="366"/>
      <c r="SBM407" s="366"/>
      <c r="SBN407" s="366"/>
      <c r="SBO407" s="366"/>
      <c r="SBP407" s="366"/>
      <c r="SBQ407" s="366"/>
      <c r="SBR407" s="366"/>
      <c r="SBS407" s="366"/>
      <c r="SBT407" s="366"/>
      <c r="SBU407" s="366"/>
      <c r="SBV407" s="366"/>
      <c r="SBW407" s="366"/>
      <c r="SBX407" s="366"/>
      <c r="SBY407" s="366"/>
      <c r="SBZ407" s="366"/>
      <c r="SCA407" s="366"/>
      <c r="SCB407" s="366"/>
      <c r="SCC407" s="366"/>
      <c r="SCD407" s="366"/>
      <c r="SCE407" s="366"/>
      <c r="SCF407" s="366"/>
      <c r="SCG407" s="366"/>
      <c r="SCH407" s="366"/>
      <c r="SCI407" s="366"/>
      <c r="SCJ407" s="366"/>
      <c r="SCK407" s="366"/>
      <c r="SCL407" s="366"/>
      <c r="SCM407" s="366"/>
      <c r="SCN407" s="366"/>
      <c r="SCO407" s="366"/>
      <c r="SCP407" s="366"/>
      <c r="SCQ407" s="366"/>
      <c r="SCR407" s="366"/>
      <c r="SCS407" s="366"/>
      <c r="SCT407" s="366"/>
      <c r="SCU407" s="366"/>
      <c r="SCV407" s="366"/>
      <c r="SCW407" s="366"/>
      <c r="SCX407" s="366"/>
      <c r="SCY407" s="366"/>
      <c r="SCZ407" s="366"/>
      <c r="SDA407" s="366"/>
      <c r="SDB407" s="366"/>
      <c r="SDC407" s="366"/>
      <c r="SDD407" s="366"/>
      <c r="SDE407" s="366"/>
      <c r="SDF407" s="366"/>
      <c r="SDG407" s="366"/>
      <c r="SDH407" s="366"/>
      <c r="SDI407" s="366"/>
      <c r="SDJ407" s="366"/>
      <c r="SDK407" s="366"/>
      <c r="SDL407" s="366"/>
      <c r="SDM407" s="366"/>
      <c r="SDN407" s="366"/>
      <c r="SDO407" s="366"/>
      <c r="SDP407" s="366"/>
      <c r="SDQ407" s="366"/>
      <c r="SDR407" s="366"/>
      <c r="SDS407" s="366"/>
      <c r="SDT407" s="366"/>
      <c r="SDU407" s="366"/>
      <c r="SDV407" s="366"/>
      <c r="SDW407" s="366"/>
      <c r="SDX407" s="366"/>
      <c r="SDY407" s="366"/>
      <c r="SDZ407" s="366"/>
      <c r="SEA407" s="366"/>
      <c r="SEB407" s="366"/>
      <c r="SEC407" s="366"/>
      <c r="SED407" s="366"/>
      <c r="SEE407" s="366"/>
      <c r="SEF407" s="366"/>
      <c r="SEG407" s="366"/>
      <c r="SEH407" s="366"/>
      <c r="SEI407" s="366"/>
      <c r="SEJ407" s="366"/>
      <c r="SEK407" s="366"/>
      <c r="SEL407" s="366"/>
      <c r="SEM407" s="366"/>
      <c r="SEN407" s="366"/>
      <c r="SEO407" s="366"/>
      <c r="SEP407" s="366"/>
      <c r="SEQ407" s="366"/>
      <c r="SER407" s="366"/>
      <c r="SES407" s="366"/>
      <c r="SET407" s="366"/>
      <c r="SEU407" s="366"/>
      <c r="SEV407" s="366"/>
      <c r="SEW407" s="366"/>
      <c r="SEX407" s="366"/>
      <c r="SEY407" s="366"/>
      <c r="SEZ407" s="366"/>
      <c r="SFA407" s="366"/>
      <c r="SFB407" s="366"/>
      <c r="SFC407" s="366"/>
      <c r="SFD407" s="366"/>
      <c r="SFE407" s="366"/>
      <c r="SFF407" s="366"/>
      <c r="SFG407" s="366"/>
      <c r="SFH407" s="366"/>
      <c r="SFI407" s="366"/>
      <c r="SFJ407" s="366"/>
      <c r="SFK407" s="366"/>
      <c r="SFL407" s="366"/>
      <c r="SFM407" s="366"/>
      <c r="SFN407" s="366"/>
      <c r="SFO407" s="366"/>
      <c r="SFP407" s="366"/>
      <c r="SFQ407" s="366"/>
      <c r="SFR407" s="366"/>
      <c r="SFS407" s="366"/>
      <c r="SFT407" s="366"/>
      <c r="SFU407" s="366"/>
      <c r="SFV407" s="366"/>
      <c r="SFW407" s="366"/>
      <c r="SFX407" s="366"/>
      <c r="SFY407" s="366"/>
      <c r="SFZ407" s="366"/>
      <c r="SGA407" s="366"/>
      <c r="SGB407" s="366"/>
      <c r="SGC407" s="366"/>
      <c r="SGD407" s="366"/>
      <c r="SGE407" s="366"/>
      <c r="SGF407" s="366"/>
      <c r="SGG407" s="366"/>
      <c r="SGH407" s="366"/>
      <c r="SGI407" s="366"/>
      <c r="SGJ407" s="366"/>
      <c r="SGK407" s="366"/>
      <c r="SGL407" s="366"/>
      <c r="SGM407" s="366"/>
      <c r="SGN407" s="366"/>
      <c r="SGO407" s="366"/>
      <c r="SGP407" s="366"/>
      <c r="SGQ407" s="366"/>
      <c r="SGR407" s="366"/>
      <c r="SGS407" s="366"/>
      <c r="SGT407" s="366"/>
      <c r="SGU407" s="366"/>
      <c r="SGV407" s="366"/>
      <c r="SGW407" s="366"/>
      <c r="SGX407" s="366"/>
      <c r="SGY407" s="366"/>
      <c r="SGZ407" s="366"/>
      <c r="SHA407" s="366"/>
      <c r="SHB407" s="366"/>
      <c r="SHC407" s="366"/>
      <c r="SHD407" s="366"/>
      <c r="SHE407" s="366"/>
      <c r="SHF407" s="366"/>
      <c r="SHG407" s="366"/>
      <c r="SHH407" s="366"/>
      <c r="SHI407" s="366"/>
      <c r="SHJ407" s="366"/>
      <c r="SHK407" s="366"/>
      <c r="SHL407" s="366"/>
      <c r="SHM407" s="366"/>
      <c r="SHN407" s="366"/>
      <c r="SHO407" s="366"/>
      <c r="SHP407" s="366"/>
      <c r="SHQ407" s="366"/>
      <c r="SHR407" s="366"/>
      <c r="SHS407" s="366"/>
      <c r="SHT407" s="366"/>
      <c r="SHU407" s="366"/>
      <c r="SHV407" s="366"/>
      <c r="SHW407" s="366"/>
      <c r="SHX407" s="366"/>
      <c r="SHY407" s="366"/>
      <c r="SHZ407" s="366"/>
      <c r="SIA407" s="366"/>
      <c r="SIB407" s="366"/>
      <c r="SIC407" s="366"/>
      <c r="SID407" s="366"/>
      <c r="SIE407" s="366"/>
      <c r="SIF407" s="366"/>
      <c r="SIG407" s="366"/>
      <c r="SIH407" s="366"/>
      <c r="SII407" s="366"/>
      <c r="SIJ407" s="366"/>
      <c r="SIK407" s="366"/>
      <c r="SIL407" s="366"/>
      <c r="SIM407" s="366"/>
      <c r="SIN407" s="366"/>
      <c r="SIO407" s="366"/>
      <c r="SIP407" s="366"/>
      <c r="SIQ407" s="366"/>
      <c r="SIR407" s="366"/>
      <c r="SIS407" s="366"/>
      <c r="SIT407" s="366"/>
      <c r="SIU407" s="366"/>
      <c r="SIV407" s="366"/>
      <c r="SIW407" s="366"/>
      <c r="SIX407" s="366"/>
      <c r="SIY407" s="366"/>
      <c r="SIZ407" s="366"/>
      <c r="SJA407" s="366"/>
      <c r="SJB407" s="366"/>
      <c r="SJC407" s="366"/>
      <c r="SJD407" s="366"/>
      <c r="SJE407" s="366"/>
      <c r="SJF407" s="366"/>
      <c r="SJG407" s="366"/>
      <c r="SJH407" s="366"/>
      <c r="SJI407" s="366"/>
      <c r="SJJ407" s="366"/>
      <c r="SJK407" s="366"/>
      <c r="SJL407" s="366"/>
      <c r="SJM407" s="366"/>
      <c r="SJN407" s="366"/>
      <c r="SJO407" s="366"/>
      <c r="SJP407" s="366"/>
      <c r="SJQ407" s="366"/>
      <c r="SJR407" s="366"/>
      <c r="SJS407" s="366"/>
      <c r="SJT407" s="366"/>
      <c r="SJU407" s="366"/>
      <c r="SJV407" s="366"/>
      <c r="SJW407" s="366"/>
      <c r="SJX407" s="366"/>
      <c r="SJY407" s="366"/>
      <c r="SJZ407" s="366"/>
      <c r="SKA407" s="366"/>
      <c r="SKB407" s="366"/>
      <c r="SKC407" s="366"/>
      <c r="SKD407" s="366"/>
      <c r="SKE407" s="366"/>
      <c r="SKF407" s="366"/>
      <c r="SKG407" s="366"/>
      <c r="SKH407" s="366"/>
      <c r="SKI407" s="366"/>
      <c r="SKJ407" s="366"/>
      <c r="SKK407" s="366"/>
      <c r="SKL407" s="366"/>
      <c r="SKM407" s="366"/>
      <c r="SKN407" s="366"/>
      <c r="SKO407" s="366"/>
      <c r="SKP407" s="366"/>
      <c r="SKQ407" s="366"/>
      <c r="SKR407" s="366"/>
      <c r="SKS407" s="366"/>
      <c r="SKT407" s="366"/>
      <c r="SKU407" s="366"/>
      <c r="SKV407" s="366"/>
      <c r="SKW407" s="366"/>
      <c r="SKX407" s="366"/>
      <c r="SKY407" s="366"/>
      <c r="SKZ407" s="366"/>
      <c r="SLA407" s="366"/>
      <c r="SLB407" s="366"/>
      <c r="SLC407" s="366"/>
      <c r="SLD407" s="366"/>
      <c r="SLE407" s="366"/>
      <c r="SLF407" s="366"/>
      <c r="SLG407" s="366"/>
      <c r="SLH407" s="366"/>
      <c r="SLI407" s="366"/>
      <c r="SLJ407" s="366"/>
      <c r="SLK407" s="366"/>
      <c r="SLL407" s="366"/>
      <c r="SLM407" s="366"/>
      <c r="SLN407" s="366"/>
      <c r="SLO407" s="366"/>
      <c r="SLP407" s="366"/>
      <c r="SLQ407" s="366"/>
      <c r="SLR407" s="366"/>
      <c r="SLS407" s="366"/>
      <c r="SLT407" s="366"/>
      <c r="SLU407" s="366"/>
      <c r="SLV407" s="366"/>
      <c r="SLW407" s="366"/>
      <c r="SLX407" s="366"/>
      <c r="SLY407" s="366"/>
      <c r="SLZ407" s="366"/>
      <c r="SMA407" s="366"/>
      <c r="SMB407" s="366"/>
      <c r="SMC407" s="366"/>
      <c r="SMD407" s="366"/>
      <c r="SME407" s="366"/>
      <c r="SMF407" s="366"/>
      <c r="SMG407" s="366"/>
      <c r="SMH407" s="366"/>
      <c r="SMI407" s="366"/>
      <c r="SMJ407" s="366"/>
      <c r="SMK407" s="366"/>
      <c r="SML407" s="366"/>
      <c r="SMM407" s="366"/>
      <c r="SMN407" s="366"/>
      <c r="SMO407" s="366"/>
      <c r="SMP407" s="366"/>
      <c r="SMQ407" s="366"/>
      <c r="SMR407" s="366"/>
      <c r="SMS407" s="366"/>
      <c r="SMT407" s="366"/>
      <c r="SMU407" s="366"/>
      <c r="SMV407" s="366"/>
      <c r="SMW407" s="366"/>
      <c r="SMX407" s="366"/>
      <c r="SMY407" s="366"/>
      <c r="SMZ407" s="366"/>
      <c r="SNA407" s="366"/>
      <c r="SNB407" s="366"/>
      <c r="SNC407" s="366"/>
      <c r="SND407" s="366"/>
      <c r="SNE407" s="366"/>
      <c r="SNF407" s="366"/>
      <c r="SNG407" s="366"/>
      <c r="SNH407" s="366"/>
      <c r="SNI407" s="366"/>
      <c r="SNJ407" s="366"/>
      <c r="SNK407" s="366"/>
      <c r="SNL407" s="366"/>
      <c r="SNM407" s="366"/>
      <c r="SNN407" s="366"/>
      <c r="SNO407" s="366"/>
      <c r="SNP407" s="366"/>
      <c r="SNQ407" s="366"/>
      <c r="SNR407" s="366"/>
      <c r="SNS407" s="366"/>
      <c r="SNT407" s="366"/>
      <c r="SNU407" s="366"/>
      <c r="SNV407" s="366"/>
      <c r="SNW407" s="366"/>
      <c r="SNX407" s="366"/>
      <c r="SNY407" s="366"/>
      <c r="SNZ407" s="366"/>
      <c r="SOA407" s="366"/>
      <c r="SOB407" s="366"/>
      <c r="SOC407" s="366"/>
      <c r="SOD407" s="366"/>
      <c r="SOE407" s="366"/>
      <c r="SOF407" s="366"/>
      <c r="SOG407" s="366"/>
      <c r="SOH407" s="366"/>
      <c r="SOI407" s="366"/>
      <c r="SOJ407" s="366"/>
      <c r="SOK407" s="366"/>
      <c r="SOL407" s="366"/>
      <c r="SOM407" s="366"/>
      <c r="SON407" s="366"/>
      <c r="SOO407" s="366"/>
      <c r="SOP407" s="366"/>
      <c r="SOQ407" s="366"/>
      <c r="SOR407" s="366"/>
      <c r="SOS407" s="366"/>
      <c r="SOT407" s="366"/>
      <c r="SOU407" s="366"/>
      <c r="SOV407" s="366"/>
      <c r="SOW407" s="366"/>
      <c r="SOX407" s="366"/>
      <c r="SOY407" s="366"/>
      <c r="SOZ407" s="366"/>
      <c r="SPA407" s="366"/>
      <c r="SPB407" s="366"/>
      <c r="SPC407" s="366"/>
      <c r="SPD407" s="366"/>
      <c r="SPE407" s="366"/>
      <c r="SPF407" s="366"/>
      <c r="SPG407" s="366"/>
      <c r="SPH407" s="366"/>
      <c r="SPI407" s="366"/>
      <c r="SPJ407" s="366"/>
      <c r="SPK407" s="366"/>
      <c r="SPL407" s="366"/>
      <c r="SPM407" s="366"/>
      <c r="SPN407" s="366"/>
      <c r="SPO407" s="366"/>
      <c r="SPP407" s="366"/>
      <c r="SPQ407" s="366"/>
      <c r="SPR407" s="366"/>
      <c r="SPS407" s="366"/>
      <c r="SPT407" s="366"/>
      <c r="SPU407" s="366"/>
      <c r="SPV407" s="366"/>
      <c r="SPW407" s="366"/>
      <c r="SPX407" s="366"/>
      <c r="SPY407" s="366"/>
      <c r="SPZ407" s="366"/>
      <c r="SQA407" s="366"/>
      <c r="SQB407" s="366"/>
      <c r="SQC407" s="366"/>
      <c r="SQD407" s="366"/>
      <c r="SQE407" s="366"/>
      <c r="SQF407" s="366"/>
      <c r="SQG407" s="366"/>
      <c r="SQH407" s="366"/>
      <c r="SQI407" s="366"/>
      <c r="SQJ407" s="366"/>
      <c r="SQK407" s="366"/>
      <c r="SQL407" s="366"/>
      <c r="SQM407" s="366"/>
      <c r="SQN407" s="366"/>
      <c r="SQO407" s="366"/>
      <c r="SQP407" s="366"/>
      <c r="SQQ407" s="366"/>
      <c r="SQR407" s="366"/>
      <c r="SQS407" s="366"/>
      <c r="SQT407" s="366"/>
      <c r="SQU407" s="366"/>
      <c r="SQV407" s="366"/>
      <c r="SQW407" s="366"/>
      <c r="SQX407" s="366"/>
      <c r="SQY407" s="366"/>
      <c r="SQZ407" s="366"/>
      <c r="SRA407" s="366"/>
      <c r="SRB407" s="366"/>
      <c r="SRC407" s="366"/>
      <c r="SRD407" s="366"/>
      <c r="SRE407" s="366"/>
      <c r="SRF407" s="366"/>
      <c r="SRG407" s="366"/>
      <c r="SRH407" s="366"/>
      <c r="SRI407" s="366"/>
      <c r="SRJ407" s="366"/>
      <c r="SRK407" s="366"/>
      <c r="SRL407" s="366"/>
      <c r="SRM407" s="366"/>
      <c r="SRN407" s="366"/>
      <c r="SRO407" s="366"/>
      <c r="SRP407" s="366"/>
      <c r="SRQ407" s="366"/>
      <c r="SRR407" s="366"/>
      <c r="SRS407" s="366"/>
      <c r="SRT407" s="366"/>
      <c r="SRU407" s="366"/>
      <c r="SRV407" s="366"/>
      <c r="SRW407" s="366"/>
      <c r="SRX407" s="366"/>
      <c r="SRY407" s="366"/>
      <c r="SRZ407" s="366"/>
      <c r="SSA407" s="366"/>
      <c r="SSB407" s="366"/>
      <c r="SSC407" s="366"/>
      <c r="SSD407" s="366"/>
      <c r="SSE407" s="366"/>
      <c r="SSF407" s="366"/>
      <c r="SSG407" s="366"/>
      <c r="SSH407" s="366"/>
      <c r="SSI407" s="366"/>
      <c r="SSJ407" s="366"/>
      <c r="SSK407" s="366"/>
      <c r="SSL407" s="366"/>
      <c r="SSM407" s="366"/>
      <c r="SSN407" s="366"/>
      <c r="SSO407" s="366"/>
      <c r="SSP407" s="366"/>
      <c r="SSQ407" s="366"/>
      <c r="SSR407" s="366"/>
      <c r="SSS407" s="366"/>
      <c r="SST407" s="366"/>
      <c r="SSU407" s="366"/>
      <c r="SSV407" s="366"/>
      <c r="SSW407" s="366"/>
      <c r="SSX407" s="366"/>
      <c r="SSY407" s="366"/>
      <c r="SSZ407" s="366"/>
      <c r="STA407" s="366"/>
      <c r="STB407" s="366"/>
      <c r="STC407" s="366"/>
      <c r="STD407" s="366"/>
      <c r="STE407" s="366"/>
      <c r="STF407" s="366"/>
      <c r="STG407" s="366"/>
      <c r="STH407" s="366"/>
      <c r="STI407" s="366"/>
      <c r="STJ407" s="366"/>
      <c r="STK407" s="366"/>
      <c r="STL407" s="366"/>
      <c r="STM407" s="366"/>
      <c r="STN407" s="366"/>
      <c r="STO407" s="366"/>
      <c r="STP407" s="366"/>
      <c r="STQ407" s="366"/>
      <c r="STR407" s="366"/>
      <c r="STS407" s="366"/>
      <c r="STT407" s="366"/>
      <c r="STU407" s="366"/>
      <c r="STV407" s="366"/>
      <c r="STW407" s="366"/>
      <c r="STX407" s="366"/>
      <c r="STY407" s="366"/>
      <c r="STZ407" s="366"/>
      <c r="SUA407" s="366"/>
      <c r="SUB407" s="366"/>
      <c r="SUC407" s="366"/>
      <c r="SUD407" s="366"/>
      <c r="SUE407" s="366"/>
      <c r="SUF407" s="366"/>
      <c r="SUG407" s="366"/>
      <c r="SUH407" s="366"/>
      <c r="SUI407" s="366"/>
      <c r="SUJ407" s="366"/>
      <c r="SUK407" s="366"/>
      <c r="SUL407" s="366"/>
      <c r="SUM407" s="366"/>
      <c r="SUN407" s="366"/>
      <c r="SUO407" s="366"/>
      <c r="SUP407" s="366"/>
      <c r="SUQ407" s="366"/>
      <c r="SUR407" s="366"/>
      <c r="SUS407" s="366"/>
      <c r="SUT407" s="366"/>
      <c r="SUU407" s="366"/>
      <c r="SUV407" s="366"/>
      <c r="SUW407" s="366"/>
      <c r="SUX407" s="366"/>
      <c r="SUY407" s="366"/>
      <c r="SUZ407" s="366"/>
      <c r="SVA407" s="366"/>
      <c r="SVB407" s="366"/>
      <c r="SVC407" s="366"/>
      <c r="SVD407" s="366"/>
      <c r="SVE407" s="366"/>
      <c r="SVF407" s="366"/>
      <c r="SVG407" s="366"/>
      <c r="SVH407" s="366"/>
      <c r="SVI407" s="366"/>
      <c r="SVJ407" s="366"/>
      <c r="SVK407" s="366"/>
      <c r="SVL407" s="366"/>
      <c r="SVM407" s="366"/>
      <c r="SVN407" s="366"/>
      <c r="SVO407" s="366"/>
      <c r="SVP407" s="366"/>
      <c r="SVQ407" s="366"/>
      <c r="SVR407" s="366"/>
      <c r="SVS407" s="366"/>
      <c r="SVT407" s="366"/>
      <c r="SVU407" s="366"/>
      <c r="SVV407" s="366"/>
      <c r="SVW407" s="366"/>
      <c r="SVX407" s="366"/>
      <c r="SVY407" s="366"/>
      <c r="SVZ407" s="366"/>
      <c r="SWA407" s="366"/>
      <c r="SWB407" s="366"/>
      <c r="SWC407" s="366"/>
      <c r="SWD407" s="366"/>
      <c r="SWE407" s="366"/>
      <c r="SWF407" s="366"/>
      <c r="SWG407" s="366"/>
      <c r="SWH407" s="366"/>
      <c r="SWI407" s="366"/>
      <c r="SWJ407" s="366"/>
      <c r="SWK407" s="366"/>
      <c r="SWL407" s="366"/>
      <c r="SWM407" s="366"/>
      <c r="SWN407" s="366"/>
      <c r="SWO407" s="366"/>
      <c r="SWP407" s="366"/>
      <c r="SWQ407" s="366"/>
      <c r="SWR407" s="366"/>
      <c r="SWS407" s="366"/>
      <c r="SWT407" s="366"/>
      <c r="SWU407" s="366"/>
      <c r="SWV407" s="366"/>
      <c r="SWW407" s="366"/>
      <c r="SWX407" s="366"/>
      <c r="SWY407" s="366"/>
      <c r="SWZ407" s="366"/>
      <c r="SXA407" s="366"/>
      <c r="SXB407" s="366"/>
      <c r="SXC407" s="366"/>
      <c r="SXD407" s="366"/>
      <c r="SXE407" s="366"/>
      <c r="SXF407" s="366"/>
      <c r="SXG407" s="366"/>
      <c r="SXH407" s="366"/>
      <c r="SXI407" s="366"/>
      <c r="SXJ407" s="366"/>
      <c r="SXK407" s="366"/>
      <c r="SXL407" s="366"/>
      <c r="SXM407" s="366"/>
      <c r="SXN407" s="366"/>
      <c r="SXO407" s="366"/>
      <c r="SXP407" s="366"/>
      <c r="SXQ407" s="366"/>
      <c r="SXR407" s="366"/>
      <c r="SXS407" s="366"/>
      <c r="SXT407" s="366"/>
      <c r="SXU407" s="366"/>
      <c r="SXV407" s="366"/>
      <c r="SXW407" s="366"/>
      <c r="SXX407" s="366"/>
      <c r="SXY407" s="366"/>
      <c r="SXZ407" s="366"/>
      <c r="SYA407" s="366"/>
      <c r="SYB407" s="366"/>
      <c r="SYC407" s="366"/>
      <c r="SYD407" s="366"/>
      <c r="SYE407" s="366"/>
      <c r="SYF407" s="366"/>
      <c r="SYG407" s="366"/>
      <c r="SYH407" s="366"/>
      <c r="SYI407" s="366"/>
      <c r="SYJ407" s="366"/>
      <c r="SYK407" s="366"/>
      <c r="SYL407" s="366"/>
      <c r="SYM407" s="366"/>
      <c r="SYN407" s="366"/>
      <c r="SYO407" s="366"/>
      <c r="SYP407" s="366"/>
      <c r="SYQ407" s="366"/>
      <c r="SYR407" s="366"/>
      <c r="SYS407" s="366"/>
      <c r="SYT407" s="366"/>
      <c r="SYU407" s="366"/>
      <c r="SYV407" s="366"/>
      <c r="SYW407" s="366"/>
      <c r="SYX407" s="366"/>
      <c r="SYY407" s="366"/>
      <c r="SYZ407" s="366"/>
      <c r="SZA407" s="366"/>
      <c r="SZB407" s="366"/>
      <c r="SZC407" s="366"/>
      <c r="SZD407" s="366"/>
      <c r="SZE407" s="366"/>
      <c r="SZF407" s="366"/>
      <c r="SZG407" s="366"/>
      <c r="SZH407" s="366"/>
      <c r="SZI407" s="366"/>
      <c r="SZJ407" s="366"/>
      <c r="SZK407" s="366"/>
      <c r="SZL407" s="366"/>
      <c r="SZM407" s="366"/>
      <c r="SZN407" s="366"/>
      <c r="SZO407" s="366"/>
      <c r="SZP407" s="366"/>
      <c r="SZQ407" s="366"/>
      <c r="SZR407" s="366"/>
      <c r="SZS407" s="366"/>
      <c r="SZT407" s="366"/>
      <c r="SZU407" s="366"/>
      <c r="SZV407" s="366"/>
      <c r="SZW407" s="366"/>
      <c r="SZX407" s="366"/>
      <c r="SZY407" s="366"/>
      <c r="SZZ407" s="366"/>
      <c r="TAA407" s="366"/>
      <c r="TAB407" s="366"/>
      <c r="TAC407" s="366"/>
      <c r="TAD407" s="366"/>
      <c r="TAE407" s="366"/>
      <c r="TAF407" s="366"/>
      <c r="TAG407" s="366"/>
      <c r="TAH407" s="366"/>
      <c r="TAI407" s="366"/>
      <c r="TAJ407" s="366"/>
      <c r="TAK407" s="366"/>
      <c r="TAL407" s="366"/>
      <c r="TAM407" s="366"/>
      <c r="TAN407" s="366"/>
      <c r="TAO407" s="366"/>
      <c r="TAP407" s="366"/>
      <c r="TAQ407" s="366"/>
      <c r="TAR407" s="366"/>
      <c r="TAS407" s="366"/>
      <c r="TAT407" s="366"/>
      <c r="TAU407" s="366"/>
      <c r="TAV407" s="366"/>
      <c r="TAW407" s="366"/>
      <c r="TAX407" s="366"/>
      <c r="TAY407" s="366"/>
      <c r="TAZ407" s="366"/>
      <c r="TBA407" s="366"/>
      <c r="TBB407" s="366"/>
      <c r="TBC407" s="366"/>
      <c r="TBD407" s="366"/>
      <c r="TBE407" s="366"/>
      <c r="TBF407" s="366"/>
      <c r="TBG407" s="366"/>
      <c r="TBH407" s="366"/>
      <c r="TBI407" s="366"/>
      <c r="TBJ407" s="366"/>
      <c r="TBK407" s="366"/>
      <c r="TBL407" s="366"/>
      <c r="TBM407" s="366"/>
      <c r="TBN407" s="366"/>
      <c r="TBO407" s="366"/>
      <c r="TBP407" s="366"/>
      <c r="TBQ407" s="366"/>
      <c r="TBR407" s="366"/>
      <c r="TBS407" s="366"/>
      <c r="TBT407" s="366"/>
      <c r="TBU407" s="366"/>
      <c r="TBV407" s="366"/>
      <c r="TBW407" s="366"/>
      <c r="TBX407" s="366"/>
      <c r="TBY407" s="366"/>
      <c r="TBZ407" s="366"/>
      <c r="TCA407" s="366"/>
      <c r="TCB407" s="366"/>
      <c r="TCC407" s="366"/>
      <c r="TCD407" s="366"/>
      <c r="TCE407" s="366"/>
      <c r="TCF407" s="366"/>
      <c r="TCG407" s="366"/>
      <c r="TCH407" s="366"/>
      <c r="TCI407" s="366"/>
      <c r="TCJ407" s="366"/>
      <c r="TCK407" s="366"/>
      <c r="TCL407" s="366"/>
      <c r="TCM407" s="366"/>
      <c r="TCN407" s="366"/>
      <c r="TCO407" s="366"/>
      <c r="TCP407" s="366"/>
      <c r="TCQ407" s="366"/>
      <c r="TCR407" s="366"/>
      <c r="TCS407" s="366"/>
      <c r="TCT407" s="366"/>
      <c r="TCU407" s="366"/>
      <c r="TCV407" s="366"/>
      <c r="TCW407" s="366"/>
      <c r="TCX407" s="366"/>
      <c r="TCY407" s="366"/>
      <c r="TCZ407" s="366"/>
      <c r="TDA407" s="366"/>
      <c r="TDB407" s="366"/>
      <c r="TDC407" s="366"/>
      <c r="TDD407" s="366"/>
      <c r="TDE407" s="366"/>
      <c r="TDF407" s="366"/>
      <c r="TDG407" s="366"/>
      <c r="TDH407" s="366"/>
      <c r="TDI407" s="366"/>
      <c r="TDJ407" s="366"/>
      <c r="TDK407" s="366"/>
      <c r="TDL407" s="366"/>
      <c r="TDM407" s="366"/>
      <c r="TDN407" s="366"/>
      <c r="TDO407" s="366"/>
      <c r="TDP407" s="366"/>
      <c r="TDQ407" s="366"/>
      <c r="TDR407" s="366"/>
      <c r="TDS407" s="366"/>
      <c r="TDT407" s="366"/>
      <c r="TDU407" s="366"/>
      <c r="TDV407" s="366"/>
      <c r="TDW407" s="366"/>
      <c r="TDX407" s="366"/>
      <c r="TDY407" s="366"/>
      <c r="TDZ407" s="366"/>
      <c r="TEA407" s="366"/>
      <c r="TEB407" s="366"/>
      <c r="TEC407" s="366"/>
      <c r="TED407" s="366"/>
      <c r="TEE407" s="366"/>
      <c r="TEF407" s="366"/>
      <c r="TEG407" s="366"/>
      <c r="TEH407" s="366"/>
      <c r="TEI407" s="366"/>
      <c r="TEJ407" s="366"/>
      <c r="TEK407" s="366"/>
      <c r="TEL407" s="366"/>
      <c r="TEM407" s="366"/>
      <c r="TEN407" s="366"/>
      <c r="TEO407" s="366"/>
      <c r="TEP407" s="366"/>
      <c r="TEQ407" s="366"/>
      <c r="TER407" s="366"/>
      <c r="TES407" s="366"/>
      <c r="TET407" s="366"/>
      <c r="TEU407" s="366"/>
      <c r="TEV407" s="366"/>
      <c r="TEW407" s="366"/>
      <c r="TEX407" s="366"/>
      <c r="TEY407" s="366"/>
      <c r="TEZ407" s="366"/>
      <c r="TFA407" s="366"/>
      <c r="TFB407" s="366"/>
      <c r="TFC407" s="366"/>
      <c r="TFD407" s="366"/>
      <c r="TFE407" s="366"/>
      <c r="TFF407" s="366"/>
      <c r="TFG407" s="366"/>
      <c r="TFH407" s="366"/>
      <c r="TFI407" s="366"/>
      <c r="TFJ407" s="366"/>
      <c r="TFK407" s="366"/>
      <c r="TFL407" s="366"/>
      <c r="TFM407" s="366"/>
      <c r="TFN407" s="366"/>
      <c r="TFO407" s="366"/>
      <c r="TFP407" s="366"/>
      <c r="TFQ407" s="366"/>
      <c r="TFR407" s="366"/>
      <c r="TFS407" s="366"/>
      <c r="TFT407" s="366"/>
      <c r="TFU407" s="366"/>
      <c r="TFV407" s="366"/>
      <c r="TFW407" s="366"/>
      <c r="TFX407" s="366"/>
      <c r="TFY407" s="366"/>
      <c r="TFZ407" s="366"/>
      <c r="TGA407" s="366"/>
      <c r="TGB407" s="366"/>
      <c r="TGC407" s="366"/>
      <c r="TGD407" s="366"/>
      <c r="TGE407" s="366"/>
      <c r="TGF407" s="366"/>
      <c r="TGG407" s="366"/>
      <c r="TGH407" s="366"/>
      <c r="TGI407" s="366"/>
      <c r="TGJ407" s="366"/>
      <c r="TGK407" s="366"/>
      <c r="TGL407" s="366"/>
      <c r="TGM407" s="366"/>
      <c r="TGN407" s="366"/>
      <c r="TGO407" s="366"/>
      <c r="TGP407" s="366"/>
      <c r="TGQ407" s="366"/>
      <c r="TGR407" s="366"/>
      <c r="TGS407" s="366"/>
      <c r="TGT407" s="366"/>
      <c r="TGU407" s="366"/>
      <c r="TGV407" s="366"/>
      <c r="TGW407" s="366"/>
      <c r="TGX407" s="366"/>
      <c r="TGY407" s="366"/>
      <c r="TGZ407" s="366"/>
      <c r="THA407" s="366"/>
      <c r="THB407" s="366"/>
      <c r="THC407" s="366"/>
      <c r="THD407" s="366"/>
      <c r="THE407" s="366"/>
      <c r="THF407" s="366"/>
      <c r="THG407" s="366"/>
      <c r="THH407" s="366"/>
      <c r="THI407" s="366"/>
      <c r="THJ407" s="366"/>
      <c r="THK407" s="366"/>
      <c r="THL407" s="366"/>
      <c r="THM407" s="366"/>
      <c r="THN407" s="366"/>
      <c r="THO407" s="366"/>
      <c r="THP407" s="366"/>
      <c r="THQ407" s="366"/>
      <c r="THR407" s="366"/>
      <c r="THS407" s="366"/>
      <c r="THT407" s="366"/>
      <c r="THU407" s="366"/>
      <c r="THV407" s="366"/>
      <c r="THW407" s="366"/>
      <c r="THX407" s="366"/>
      <c r="THY407" s="366"/>
      <c r="THZ407" s="366"/>
      <c r="TIA407" s="366"/>
      <c r="TIB407" s="366"/>
      <c r="TIC407" s="366"/>
      <c r="TID407" s="366"/>
      <c r="TIE407" s="366"/>
      <c r="TIF407" s="366"/>
      <c r="TIG407" s="366"/>
      <c r="TIH407" s="366"/>
      <c r="TII407" s="366"/>
      <c r="TIJ407" s="366"/>
      <c r="TIK407" s="366"/>
      <c r="TIL407" s="366"/>
      <c r="TIM407" s="366"/>
      <c r="TIN407" s="366"/>
      <c r="TIO407" s="366"/>
      <c r="TIP407" s="366"/>
      <c r="TIQ407" s="366"/>
      <c r="TIR407" s="366"/>
      <c r="TIS407" s="366"/>
      <c r="TIT407" s="366"/>
      <c r="TIU407" s="366"/>
      <c r="TIV407" s="366"/>
      <c r="TIW407" s="366"/>
      <c r="TIX407" s="366"/>
      <c r="TIY407" s="366"/>
      <c r="TIZ407" s="366"/>
      <c r="TJA407" s="366"/>
      <c r="TJB407" s="366"/>
      <c r="TJC407" s="366"/>
      <c r="TJD407" s="366"/>
      <c r="TJE407" s="366"/>
      <c r="TJF407" s="366"/>
      <c r="TJG407" s="366"/>
      <c r="TJH407" s="366"/>
      <c r="TJI407" s="366"/>
      <c r="TJJ407" s="366"/>
      <c r="TJK407" s="366"/>
      <c r="TJL407" s="366"/>
      <c r="TJM407" s="366"/>
      <c r="TJN407" s="366"/>
      <c r="TJO407" s="366"/>
      <c r="TJP407" s="366"/>
      <c r="TJQ407" s="366"/>
      <c r="TJR407" s="366"/>
      <c r="TJS407" s="366"/>
      <c r="TJT407" s="366"/>
      <c r="TJU407" s="366"/>
      <c r="TJV407" s="366"/>
      <c r="TJW407" s="366"/>
      <c r="TJX407" s="366"/>
      <c r="TJY407" s="366"/>
      <c r="TJZ407" s="366"/>
      <c r="TKA407" s="366"/>
      <c r="TKB407" s="366"/>
      <c r="TKC407" s="366"/>
      <c r="TKD407" s="366"/>
      <c r="TKE407" s="366"/>
      <c r="TKF407" s="366"/>
      <c r="TKG407" s="366"/>
      <c r="TKH407" s="366"/>
      <c r="TKI407" s="366"/>
      <c r="TKJ407" s="366"/>
      <c r="TKK407" s="366"/>
      <c r="TKL407" s="366"/>
      <c r="TKM407" s="366"/>
      <c r="TKN407" s="366"/>
      <c r="TKO407" s="366"/>
      <c r="TKP407" s="366"/>
      <c r="TKQ407" s="366"/>
      <c r="TKR407" s="366"/>
      <c r="TKS407" s="366"/>
      <c r="TKT407" s="366"/>
      <c r="TKU407" s="366"/>
      <c r="TKV407" s="366"/>
      <c r="TKW407" s="366"/>
      <c r="TKX407" s="366"/>
      <c r="TKY407" s="366"/>
      <c r="TKZ407" s="366"/>
      <c r="TLA407" s="366"/>
      <c r="TLB407" s="366"/>
      <c r="TLC407" s="366"/>
      <c r="TLD407" s="366"/>
      <c r="TLE407" s="366"/>
      <c r="TLF407" s="366"/>
      <c r="TLG407" s="366"/>
      <c r="TLH407" s="366"/>
      <c r="TLI407" s="366"/>
      <c r="TLJ407" s="366"/>
      <c r="TLK407" s="366"/>
      <c r="TLL407" s="366"/>
      <c r="TLM407" s="366"/>
      <c r="TLN407" s="366"/>
      <c r="TLO407" s="366"/>
      <c r="TLP407" s="366"/>
      <c r="TLQ407" s="366"/>
      <c r="TLR407" s="366"/>
      <c r="TLS407" s="366"/>
      <c r="TLT407" s="366"/>
      <c r="TLU407" s="366"/>
      <c r="TLV407" s="366"/>
      <c r="TLW407" s="366"/>
      <c r="TLX407" s="366"/>
      <c r="TLY407" s="366"/>
      <c r="TLZ407" s="366"/>
      <c r="TMA407" s="366"/>
      <c r="TMB407" s="366"/>
      <c r="TMC407" s="366"/>
      <c r="TMD407" s="366"/>
      <c r="TME407" s="366"/>
      <c r="TMF407" s="366"/>
      <c r="TMG407" s="366"/>
      <c r="TMH407" s="366"/>
      <c r="TMI407" s="366"/>
      <c r="TMJ407" s="366"/>
      <c r="TMK407" s="366"/>
      <c r="TML407" s="366"/>
      <c r="TMM407" s="366"/>
      <c r="TMN407" s="366"/>
      <c r="TMO407" s="366"/>
      <c r="TMP407" s="366"/>
      <c r="TMQ407" s="366"/>
      <c r="TMR407" s="366"/>
      <c r="TMS407" s="366"/>
      <c r="TMT407" s="366"/>
      <c r="TMU407" s="366"/>
      <c r="TMV407" s="366"/>
      <c r="TMW407" s="366"/>
      <c r="TMX407" s="366"/>
      <c r="TMY407" s="366"/>
      <c r="TMZ407" s="366"/>
      <c r="TNA407" s="366"/>
      <c r="TNB407" s="366"/>
      <c r="TNC407" s="366"/>
      <c r="TND407" s="366"/>
      <c r="TNE407" s="366"/>
      <c r="TNF407" s="366"/>
      <c r="TNG407" s="366"/>
      <c r="TNH407" s="366"/>
      <c r="TNI407" s="366"/>
      <c r="TNJ407" s="366"/>
      <c r="TNK407" s="366"/>
      <c r="TNL407" s="366"/>
      <c r="TNM407" s="366"/>
      <c r="TNN407" s="366"/>
      <c r="TNO407" s="366"/>
      <c r="TNP407" s="366"/>
      <c r="TNQ407" s="366"/>
      <c r="TNR407" s="366"/>
      <c r="TNS407" s="366"/>
      <c r="TNT407" s="366"/>
      <c r="TNU407" s="366"/>
      <c r="TNV407" s="366"/>
      <c r="TNW407" s="366"/>
      <c r="TNX407" s="366"/>
      <c r="TNY407" s="366"/>
      <c r="TNZ407" s="366"/>
      <c r="TOA407" s="366"/>
      <c r="TOB407" s="366"/>
      <c r="TOC407" s="366"/>
      <c r="TOD407" s="366"/>
      <c r="TOE407" s="366"/>
      <c r="TOF407" s="366"/>
      <c r="TOG407" s="366"/>
      <c r="TOH407" s="366"/>
      <c r="TOI407" s="366"/>
      <c r="TOJ407" s="366"/>
      <c r="TOK407" s="366"/>
      <c r="TOL407" s="366"/>
      <c r="TOM407" s="366"/>
      <c r="TON407" s="366"/>
      <c r="TOO407" s="366"/>
      <c r="TOP407" s="366"/>
      <c r="TOQ407" s="366"/>
      <c r="TOR407" s="366"/>
      <c r="TOS407" s="366"/>
      <c r="TOT407" s="366"/>
      <c r="TOU407" s="366"/>
      <c r="TOV407" s="366"/>
      <c r="TOW407" s="366"/>
      <c r="TOX407" s="366"/>
      <c r="TOY407" s="366"/>
      <c r="TOZ407" s="366"/>
      <c r="TPA407" s="366"/>
      <c r="TPB407" s="366"/>
      <c r="TPC407" s="366"/>
      <c r="TPD407" s="366"/>
      <c r="TPE407" s="366"/>
      <c r="TPF407" s="366"/>
      <c r="TPG407" s="366"/>
      <c r="TPH407" s="366"/>
      <c r="TPI407" s="366"/>
      <c r="TPJ407" s="366"/>
      <c r="TPK407" s="366"/>
      <c r="TPL407" s="366"/>
      <c r="TPM407" s="366"/>
      <c r="TPN407" s="366"/>
      <c r="TPO407" s="366"/>
      <c r="TPP407" s="366"/>
      <c r="TPQ407" s="366"/>
      <c r="TPR407" s="366"/>
      <c r="TPS407" s="366"/>
      <c r="TPT407" s="366"/>
      <c r="TPU407" s="366"/>
      <c r="TPV407" s="366"/>
      <c r="TPW407" s="366"/>
      <c r="TPX407" s="366"/>
      <c r="TPY407" s="366"/>
      <c r="TPZ407" s="366"/>
      <c r="TQA407" s="366"/>
      <c r="TQB407" s="366"/>
      <c r="TQC407" s="366"/>
      <c r="TQD407" s="366"/>
      <c r="TQE407" s="366"/>
      <c r="TQF407" s="366"/>
      <c r="TQG407" s="366"/>
      <c r="TQH407" s="366"/>
      <c r="TQI407" s="366"/>
      <c r="TQJ407" s="366"/>
      <c r="TQK407" s="366"/>
      <c r="TQL407" s="366"/>
      <c r="TQM407" s="366"/>
      <c r="TQN407" s="366"/>
      <c r="TQO407" s="366"/>
      <c r="TQP407" s="366"/>
      <c r="TQQ407" s="366"/>
      <c r="TQR407" s="366"/>
      <c r="TQS407" s="366"/>
      <c r="TQT407" s="366"/>
      <c r="TQU407" s="366"/>
      <c r="TQV407" s="366"/>
      <c r="TQW407" s="366"/>
      <c r="TQX407" s="366"/>
      <c r="TQY407" s="366"/>
      <c r="TQZ407" s="366"/>
      <c r="TRA407" s="366"/>
      <c r="TRB407" s="366"/>
      <c r="TRC407" s="366"/>
      <c r="TRD407" s="366"/>
      <c r="TRE407" s="366"/>
      <c r="TRF407" s="366"/>
      <c r="TRG407" s="366"/>
      <c r="TRH407" s="366"/>
      <c r="TRI407" s="366"/>
      <c r="TRJ407" s="366"/>
      <c r="TRK407" s="366"/>
      <c r="TRL407" s="366"/>
      <c r="TRM407" s="366"/>
      <c r="TRN407" s="366"/>
      <c r="TRO407" s="366"/>
      <c r="TRP407" s="366"/>
      <c r="TRQ407" s="366"/>
      <c r="TRR407" s="366"/>
      <c r="TRS407" s="366"/>
      <c r="TRT407" s="366"/>
      <c r="TRU407" s="366"/>
      <c r="TRV407" s="366"/>
      <c r="TRW407" s="366"/>
      <c r="TRX407" s="366"/>
      <c r="TRY407" s="366"/>
      <c r="TRZ407" s="366"/>
      <c r="TSA407" s="366"/>
      <c r="TSB407" s="366"/>
      <c r="TSC407" s="366"/>
      <c r="TSD407" s="366"/>
      <c r="TSE407" s="366"/>
      <c r="TSF407" s="366"/>
      <c r="TSG407" s="366"/>
      <c r="TSH407" s="366"/>
      <c r="TSI407" s="366"/>
      <c r="TSJ407" s="366"/>
      <c r="TSK407" s="366"/>
      <c r="TSL407" s="366"/>
      <c r="TSM407" s="366"/>
      <c r="TSN407" s="366"/>
      <c r="TSO407" s="366"/>
      <c r="TSP407" s="366"/>
      <c r="TSQ407" s="366"/>
      <c r="TSR407" s="366"/>
      <c r="TSS407" s="366"/>
      <c r="TST407" s="366"/>
      <c r="TSU407" s="366"/>
      <c r="TSV407" s="366"/>
      <c r="TSW407" s="366"/>
      <c r="TSX407" s="366"/>
      <c r="TSY407" s="366"/>
      <c r="TSZ407" s="366"/>
      <c r="TTA407" s="366"/>
      <c r="TTB407" s="366"/>
      <c r="TTC407" s="366"/>
      <c r="TTD407" s="366"/>
      <c r="TTE407" s="366"/>
      <c r="TTF407" s="366"/>
      <c r="TTG407" s="366"/>
      <c r="TTH407" s="366"/>
      <c r="TTI407" s="366"/>
      <c r="TTJ407" s="366"/>
      <c r="TTK407" s="366"/>
      <c r="TTL407" s="366"/>
      <c r="TTM407" s="366"/>
      <c r="TTN407" s="366"/>
      <c r="TTO407" s="366"/>
      <c r="TTP407" s="366"/>
      <c r="TTQ407" s="366"/>
      <c r="TTR407" s="366"/>
      <c r="TTS407" s="366"/>
      <c r="TTT407" s="366"/>
      <c r="TTU407" s="366"/>
      <c r="TTV407" s="366"/>
      <c r="TTW407" s="366"/>
      <c r="TTX407" s="366"/>
      <c r="TTY407" s="366"/>
      <c r="TTZ407" s="366"/>
      <c r="TUA407" s="366"/>
      <c r="TUB407" s="366"/>
      <c r="TUC407" s="366"/>
      <c r="TUD407" s="366"/>
      <c r="TUE407" s="366"/>
      <c r="TUF407" s="366"/>
      <c r="TUG407" s="366"/>
      <c r="TUH407" s="366"/>
      <c r="TUI407" s="366"/>
      <c r="TUJ407" s="366"/>
      <c r="TUK407" s="366"/>
      <c r="TUL407" s="366"/>
      <c r="TUM407" s="366"/>
      <c r="TUN407" s="366"/>
      <c r="TUO407" s="366"/>
      <c r="TUP407" s="366"/>
      <c r="TUQ407" s="366"/>
      <c r="TUR407" s="366"/>
      <c r="TUS407" s="366"/>
      <c r="TUT407" s="366"/>
      <c r="TUU407" s="366"/>
      <c r="TUV407" s="366"/>
      <c r="TUW407" s="366"/>
      <c r="TUX407" s="366"/>
      <c r="TUY407" s="366"/>
      <c r="TUZ407" s="366"/>
      <c r="TVA407" s="366"/>
      <c r="TVB407" s="366"/>
      <c r="TVC407" s="366"/>
      <c r="TVD407" s="366"/>
      <c r="TVE407" s="366"/>
      <c r="TVF407" s="366"/>
      <c r="TVG407" s="366"/>
      <c r="TVH407" s="366"/>
      <c r="TVI407" s="366"/>
      <c r="TVJ407" s="366"/>
      <c r="TVK407" s="366"/>
      <c r="TVL407" s="366"/>
      <c r="TVM407" s="366"/>
      <c r="TVN407" s="366"/>
      <c r="TVO407" s="366"/>
      <c r="TVP407" s="366"/>
      <c r="TVQ407" s="366"/>
      <c r="TVR407" s="366"/>
      <c r="TVS407" s="366"/>
      <c r="TVT407" s="366"/>
      <c r="TVU407" s="366"/>
      <c r="TVV407" s="366"/>
      <c r="TVW407" s="366"/>
      <c r="TVX407" s="366"/>
      <c r="TVY407" s="366"/>
      <c r="TVZ407" s="366"/>
      <c r="TWA407" s="366"/>
      <c r="TWB407" s="366"/>
      <c r="TWC407" s="366"/>
      <c r="TWD407" s="366"/>
      <c r="TWE407" s="366"/>
      <c r="TWF407" s="366"/>
      <c r="TWG407" s="366"/>
      <c r="TWH407" s="366"/>
      <c r="TWI407" s="366"/>
      <c r="TWJ407" s="366"/>
      <c r="TWK407" s="366"/>
      <c r="TWL407" s="366"/>
      <c r="TWM407" s="366"/>
      <c r="TWN407" s="366"/>
      <c r="TWO407" s="366"/>
      <c r="TWP407" s="366"/>
      <c r="TWQ407" s="366"/>
      <c r="TWR407" s="366"/>
      <c r="TWS407" s="366"/>
      <c r="TWT407" s="366"/>
      <c r="TWU407" s="366"/>
      <c r="TWV407" s="366"/>
      <c r="TWW407" s="366"/>
      <c r="TWX407" s="366"/>
      <c r="TWY407" s="366"/>
      <c r="TWZ407" s="366"/>
      <c r="TXA407" s="366"/>
      <c r="TXB407" s="366"/>
      <c r="TXC407" s="366"/>
      <c r="TXD407" s="366"/>
      <c r="TXE407" s="366"/>
      <c r="TXF407" s="366"/>
      <c r="TXG407" s="366"/>
      <c r="TXH407" s="366"/>
      <c r="TXI407" s="366"/>
      <c r="TXJ407" s="366"/>
      <c r="TXK407" s="366"/>
      <c r="TXL407" s="366"/>
      <c r="TXM407" s="366"/>
      <c r="TXN407" s="366"/>
      <c r="TXO407" s="366"/>
      <c r="TXP407" s="366"/>
      <c r="TXQ407" s="366"/>
      <c r="TXR407" s="366"/>
      <c r="TXS407" s="366"/>
      <c r="TXT407" s="366"/>
      <c r="TXU407" s="366"/>
      <c r="TXV407" s="366"/>
      <c r="TXW407" s="366"/>
      <c r="TXX407" s="366"/>
      <c r="TXY407" s="366"/>
      <c r="TXZ407" s="366"/>
      <c r="TYA407" s="366"/>
      <c r="TYB407" s="366"/>
      <c r="TYC407" s="366"/>
      <c r="TYD407" s="366"/>
      <c r="TYE407" s="366"/>
      <c r="TYF407" s="366"/>
      <c r="TYG407" s="366"/>
      <c r="TYH407" s="366"/>
      <c r="TYI407" s="366"/>
      <c r="TYJ407" s="366"/>
      <c r="TYK407" s="366"/>
      <c r="TYL407" s="366"/>
      <c r="TYM407" s="366"/>
      <c r="TYN407" s="366"/>
      <c r="TYO407" s="366"/>
      <c r="TYP407" s="366"/>
      <c r="TYQ407" s="366"/>
      <c r="TYR407" s="366"/>
      <c r="TYS407" s="366"/>
      <c r="TYT407" s="366"/>
      <c r="TYU407" s="366"/>
      <c r="TYV407" s="366"/>
      <c r="TYW407" s="366"/>
      <c r="TYX407" s="366"/>
      <c r="TYY407" s="366"/>
      <c r="TYZ407" s="366"/>
      <c r="TZA407" s="366"/>
      <c r="TZB407" s="366"/>
      <c r="TZC407" s="366"/>
      <c r="TZD407" s="366"/>
      <c r="TZE407" s="366"/>
      <c r="TZF407" s="366"/>
      <c r="TZG407" s="366"/>
      <c r="TZH407" s="366"/>
      <c r="TZI407" s="366"/>
      <c r="TZJ407" s="366"/>
      <c r="TZK407" s="366"/>
      <c r="TZL407" s="366"/>
      <c r="TZM407" s="366"/>
      <c r="TZN407" s="366"/>
      <c r="TZO407" s="366"/>
      <c r="TZP407" s="366"/>
      <c r="TZQ407" s="366"/>
      <c r="TZR407" s="366"/>
      <c r="TZS407" s="366"/>
      <c r="TZT407" s="366"/>
      <c r="TZU407" s="366"/>
      <c r="TZV407" s="366"/>
      <c r="TZW407" s="366"/>
      <c r="TZX407" s="366"/>
      <c r="TZY407" s="366"/>
      <c r="TZZ407" s="366"/>
      <c r="UAA407" s="366"/>
      <c r="UAB407" s="366"/>
      <c r="UAC407" s="366"/>
      <c r="UAD407" s="366"/>
      <c r="UAE407" s="366"/>
      <c r="UAF407" s="366"/>
      <c r="UAG407" s="366"/>
      <c r="UAH407" s="366"/>
      <c r="UAI407" s="366"/>
      <c r="UAJ407" s="366"/>
      <c r="UAK407" s="366"/>
      <c r="UAL407" s="366"/>
      <c r="UAM407" s="366"/>
      <c r="UAN407" s="366"/>
      <c r="UAO407" s="366"/>
      <c r="UAP407" s="366"/>
      <c r="UAQ407" s="366"/>
      <c r="UAR407" s="366"/>
      <c r="UAS407" s="366"/>
      <c r="UAT407" s="366"/>
      <c r="UAU407" s="366"/>
      <c r="UAV407" s="366"/>
      <c r="UAW407" s="366"/>
      <c r="UAX407" s="366"/>
      <c r="UAY407" s="366"/>
      <c r="UAZ407" s="366"/>
      <c r="UBA407" s="366"/>
      <c r="UBB407" s="366"/>
      <c r="UBC407" s="366"/>
      <c r="UBD407" s="366"/>
      <c r="UBE407" s="366"/>
      <c r="UBF407" s="366"/>
      <c r="UBG407" s="366"/>
      <c r="UBH407" s="366"/>
      <c r="UBI407" s="366"/>
      <c r="UBJ407" s="366"/>
      <c r="UBK407" s="366"/>
      <c r="UBL407" s="366"/>
      <c r="UBM407" s="366"/>
      <c r="UBN407" s="366"/>
      <c r="UBO407" s="366"/>
      <c r="UBP407" s="366"/>
      <c r="UBQ407" s="366"/>
      <c r="UBR407" s="366"/>
      <c r="UBS407" s="366"/>
      <c r="UBT407" s="366"/>
      <c r="UBU407" s="366"/>
      <c r="UBV407" s="366"/>
      <c r="UBW407" s="366"/>
      <c r="UBX407" s="366"/>
      <c r="UBY407" s="366"/>
      <c r="UBZ407" s="366"/>
      <c r="UCA407" s="366"/>
      <c r="UCB407" s="366"/>
      <c r="UCC407" s="366"/>
      <c r="UCD407" s="366"/>
      <c r="UCE407" s="366"/>
      <c r="UCF407" s="366"/>
      <c r="UCG407" s="366"/>
      <c r="UCH407" s="366"/>
      <c r="UCI407" s="366"/>
      <c r="UCJ407" s="366"/>
      <c r="UCK407" s="366"/>
      <c r="UCL407" s="366"/>
      <c r="UCM407" s="366"/>
      <c r="UCN407" s="366"/>
      <c r="UCO407" s="366"/>
      <c r="UCP407" s="366"/>
      <c r="UCQ407" s="366"/>
      <c r="UCR407" s="366"/>
      <c r="UCS407" s="366"/>
      <c r="UCT407" s="366"/>
      <c r="UCU407" s="366"/>
      <c r="UCV407" s="366"/>
      <c r="UCW407" s="366"/>
      <c r="UCX407" s="366"/>
      <c r="UCY407" s="366"/>
      <c r="UCZ407" s="366"/>
      <c r="UDA407" s="366"/>
      <c r="UDB407" s="366"/>
      <c r="UDC407" s="366"/>
      <c r="UDD407" s="366"/>
      <c r="UDE407" s="366"/>
      <c r="UDF407" s="366"/>
      <c r="UDG407" s="366"/>
      <c r="UDH407" s="366"/>
      <c r="UDI407" s="366"/>
      <c r="UDJ407" s="366"/>
      <c r="UDK407" s="366"/>
      <c r="UDL407" s="366"/>
      <c r="UDM407" s="366"/>
      <c r="UDN407" s="366"/>
      <c r="UDO407" s="366"/>
      <c r="UDP407" s="366"/>
      <c r="UDQ407" s="366"/>
      <c r="UDR407" s="366"/>
      <c r="UDS407" s="366"/>
      <c r="UDT407" s="366"/>
      <c r="UDU407" s="366"/>
      <c r="UDV407" s="366"/>
      <c r="UDW407" s="366"/>
      <c r="UDX407" s="366"/>
      <c r="UDY407" s="366"/>
      <c r="UDZ407" s="366"/>
      <c r="UEA407" s="366"/>
      <c r="UEB407" s="366"/>
      <c r="UEC407" s="366"/>
      <c r="UED407" s="366"/>
      <c r="UEE407" s="366"/>
      <c r="UEF407" s="366"/>
      <c r="UEG407" s="366"/>
      <c r="UEH407" s="366"/>
      <c r="UEI407" s="366"/>
      <c r="UEJ407" s="366"/>
      <c r="UEK407" s="366"/>
      <c r="UEL407" s="366"/>
      <c r="UEM407" s="366"/>
      <c r="UEN407" s="366"/>
      <c r="UEO407" s="366"/>
      <c r="UEP407" s="366"/>
      <c r="UEQ407" s="366"/>
      <c r="UER407" s="366"/>
      <c r="UES407" s="366"/>
      <c r="UET407" s="366"/>
      <c r="UEU407" s="366"/>
      <c r="UEV407" s="366"/>
      <c r="UEW407" s="366"/>
      <c r="UEX407" s="366"/>
      <c r="UEY407" s="366"/>
      <c r="UEZ407" s="366"/>
      <c r="UFA407" s="366"/>
      <c r="UFB407" s="366"/>
      <c r="UFC407" s="366"/>
      <c r="UFD407" s="366"/>
      <c r="UFE407" s="366"/>
      <c r="UFF407" s="366"/>
      <c r="UFG407" s="366"/>
      <c r="UFH407" s="366"/>
      <c r="UFI407" s="366"/>
      <c r="UFJ407" s="366"/>
      <c r="UFK407" s="366"/>
      <c r="UFL407" s="366"/>
      <c r="UFM407" s="366"/>
      <c r="UFN407" s="366"/>
      <c r="UFO407" s="366"/>
      <c r="UFP407" s="366"/>
      <c r="UFQ407" s="366"/>
      <c r="UFR407" s="366"/>
      <c r="UFS407" s="366"/>
      <c r="UFT407" s="366"/>
      <c r="UFU407" s="366"/>
      <c r="UFV407" s="366"/>
      <c r="UFW407" s="366"/>
      <c r="UFX407" s="366"/>
      <c r="UFY407" s="366"/>
      <c r="UFZ407" s="366"/>
      <c r="UGA407" s="366"/>
      <c r="UGB407" s="366"/>
      <c r="UGC407" s="366"/>
      <c r="UGD407" s="366"/>
      <c r="UGE407" s="366"/>
      <c r="UGF407" s="366"/>
      <c r="UGG407" s="366"/>
      <c r="UGH407" s="366"/>
      <c r="UGI407" s="366"/>
      <c r="UGJ407" s="366"/>
      <c r="UGK407" s="366"/>
      <c r="UGL407" s="366"/>
      <c r="UGM407" s="366"/>
      <c r="UGN407" s="366"/>
      <c r="UGO407" s="366"/>
      <c r="UGP407" s="366"/>
      <c r="UGQ407" s="366"/>
      <c r="UGR407" s="366"/>
      <c r="UGS407" s="366"/>
      <c r="UGT407" s="366"/>
      <c r="UGU407" s="366"/>
      <c r="UGV407" s="366"/>
      <c r="UGW407" s="366"/>
      <c r="UGX407" s="366"/>
      <c r="UGY407" s="366"/>
      <c r="UGZ407" s="366"/>
      <c r="UHA407" s="366"/>
      <c r="UHB407" s="366"/>
      <c r="UHC407" s="366"/>
      <c r="UHD407" s="366"/>
      <c r="UHE407" s="366"/>
      <c r="UHF407" s="366"/>
      <c r="UHG407" s="366"/>
      <c r="UHH407" s="366"/>
      <c r="UHI407" s="366"/>
      <c r="UHJ407" s="366"/>
      <c r="UHK407" s="366"/>
      <c r="UHL407" s="366"/>
      <c r="UHM407" s="366"/>
      <c r="UHN407" s="366"/>
      <c r="UHO407" s="366"/>
      <c r="UHP407" s="366"/>
      <c r="UHQ407" s="366"/>
      <c r="UHR407" s="366"/>
      <c r="UHS407" s="366"/>
      <c r="UHT407" s="366"/>
      <c r="UHU407" s="366"/>
      <c r="UHV407" s="366"/>
      <c r="UHW407" s="366"/>
      <c r="UHX407" s="366"/>
      <c r="UHY407" s="366"/>
      <c r="UHZ407" s="366"/>
      <c r="UIA407" s="366"/>
      <c r="UIB407" s="366"/>
      <c r="UIC407" s="366"/>
      <c r="UID407" s="366"/>
      <c r="UIE407" s="366"/>
      <c r="UIF407" s="366"/>
      <c r="UIG407" s="366"/>
      <c r="UIH407" s="366"/>
      <c r="UII407" s="366"/>
      <c r="UIJ407" s="366"/>
      <c r="UIK407" s="366"/>
      <c r="UIL407" s="366"/>
      <c r="UIM407" s="366"/>
      <c r="UIN407" s="366"/>
      <c r="UIO407" s="366"/>
      <c r="UIP407" s="366"/>
      <c r="UIQ407" s="366"/>
      <c r="UIR407" s="366"/>
      <c r="UIS407" s="366"/>
      <c r="UIT407" s="366"/>
      <c r="UIU407" s="366"/>
      <c r="UIV407" s="366"/>
      <c r="UIW407" s="366"/>
      <c r="UIX407" s="366"/>
      <c r="UIY407" s="366"/>
      <c r="UIZ407" s="366"/>
      <c r="UJA407" s="366"/>
      <c r="UJB407" s="366"/>
      <c r="UJC407" s="366"/>
      <c r="UJD407" s="366"/>
      <c r="UJE407" s="366"/>
      <c r="UJF407" s="366"/>
      <c r="UJG407" s="366"/>
      <c r="UJH407" s="366"/>
      <c r="UJI407" s="366"/>
      <c r="UJJ407" s="366"/>
      <c r="UJK407" s="366"/>
      <c r="UJL407" s="366"/>
      <c r="UJM407" s="366"/>
      <c r="UJN407" s="366"/>
      <c r="UJO407" s="366"/>
      <c r="UJP407" s="366"/>
      <c r="UJQ407" s="366"/>
      <c r="UJR407" s="366"/>
      <c r="UJS407" s="366"/>
      <c r="UJT407" s="366"/>
      <c r="UJU407" s="366"/>
      <c r="UJV407" s="366"/>
      <c r="UJW407" s="366"/>
      <c r="UJX407" s="366"/>
      <c r="UJY407" s="366"/>
      <c r="UJZ407" s="366"/>
      <c r="UKA407" s="366"/>
      <c r="UKB407" s="366"/>
      <c r="UKC407" s="366"/>
      <c r="UKD407" s="366"/>
      <c r="UKE407" s="366"/>
      <c r="UKF407" s="366"/>
      <c r="UKG407" s="366"/>
      <c r="UKH407" s="366"/>
      <c r="UKI407" s="366"/>
      <c r="UKJ407" s="366"/>
      <c r="UKK407" s="366"/>
      <c r="UKL407" s="366"/>
      <c r="UKM407" s="366"/>
      <c r="UKN407" s="366"/>
      <c r="UKO407" s="366"/>
      <c r="UKP407" s="366"/>
      <c r="UKQ407" s="366"/>
      <c r="UKR407" s="366"/>
      <c r="UKS407" s="366"/>
      <c r="UKT407" s="366"/>
      <c r="UKU407" s="366"/>
      <c r="UKV407" s="366"/>
      <c r="UKW407" s="366"/>
      <c r="UKX407" s="366"/>
      <c r="UKY407" s="366"/>
      <c r="UKZ407" s="366"/>
      <c r="ULA407" s="366"/>
      <c r="ULB407" s="366"/>
      <c r="ULC407" s="366"/>
      <c r="ULD407" s="366"/>
      <c r="ULE407" s="366"/>
      <c r="ULF407" s="366"/>
      <c r="ULG407" s="366"/>
      <c r="ULH407" s="366"/>
      <c r="ULI407" s="366"/>
      <c r="ULJ407" s="366"/>
      <c r="ULK407" s="366"/>
      <c r="ULL407" s="366"/>
      <c r="ULM407" s="366"/>
      <c r="ULN407" s="366"/>
      <c r="ULO407" s="366"/>
      <c r="ULP407" s="366"/>
      <c r="ULQ407" s="366"/>
      <c r="ULR407" s="366"/>
      <c r="ULS407" s="366"/>
      <c r="ULT407" s="366"/>
      <c r="ULU407" s="366"/>
      <c r="ULV407" s="366"/>
      <c r="ULW407" s="366"/>
      <c r="ULX407" s="366"/>
      <c r="ULY407" s="366"/>
      <c r="ULZ407" s="366"/>
      <c r="UMA407" s="366"/>
      <c r="UMB407" s="366"/>
      <c r="UMC407" s="366"/>
      <c r="UMD407" s="366"/>
      <c r="UME407" s="366"/>
      <c r="UMF407" s="366"/>
      <c r="UMG407" s="366"/>
      <c r="UMH407" s="366"/>
      <c r="UMI407" s="366"/>
      <c r="UMJ407" s="366"/>
      <c r="UMK407" s="366"/>
      <c r="UML407" s="366"/>
      <c r="UMM407" s="366"/>
      <c r="UMN407" s="366"/>
      <c r="UMO407" s="366"/>
      <c r="UMP407" s="366"/>
      <c r="UMQ407" s="366"/>
      <c r="UMR407" s="366"/>
      <c r="UMS407" s="366"/>
      <c r="UMT407" s="366"/>
      <c r="UMU407" s="366"/>
      <c r="UMV407" s="366"/>
      <c r="UMW407" s="366"/>
      <c r="UMX407" s="366"/>
      <c r="UMY407" s="366"/>
      <c r="UMZ407" s="366"/>
      <c r="UNA407" s="366"/>
      <c r="UNB407" s="366"/>
      <c r="UNC407" s="366"/>
      <c r="UND407" s="366"/>
      <c r="UNE407" s="366"/>
      <c r="UNF407" s="366"/>
      <c r="UNG407" s="366"/>
      <c r="UNH407" s="366"/>
      <c r="UNI407" s="366"/>
      <c r="UNJ407" s="366"/>
      <c r="UNK407" s="366"/>
      <c r="UNL407" s="366"/>
      <c r="UNM407" s="366"/>
      <c r="UNN407" s="366"/>
      <c r="UNO407" s="366"/>
      <c r="UNP407" s="366"/>
      <c r="UNQ407" s="366"/>
      <c r="UNR407" s="366"/>
      <c r="UNS407" s="366"/>
      <c r="UNT407" s="366"/>
      <c r="UNU407" s="366"/>
      <c r="UNV407" s="366"/>
      <c r="UNW407" s="366"/>
      <c r="UNX407" s="366"/>
      <c r="UNY407" s="366"/>
      <c r="UNZ407" s="366"/>
      <c r="UOA407" s="366"/>
      <c r="UOB407" s="366"/>
      <c r="UOC407" s="366"/>
      <c r="UOD407" s="366"/>
      <c r="UOE407" s="366"/>
      <c r="UOF407" s="366"/>
      <c r="UOG407" s="366"/>
      <c r="UOH407" s="366"/>
      <c r="UOI407" s="366"/>
      <c r="UOJ407" s="366"/>
      <c r="UOK407" s="366"/>
      <c r="UOL407" s="366"/>
      <c r="UOM407" s="366"/>
      <c r="UON407" s="366"/>
      <c r="UOO407" s="366"/>
      <c r="UOP407" s="366"/>
      <c r="UOQ407" s="366"/>
      <c r="UOR407" s="366"/>
      <c r="UOS407" s="366"/>
      <c r="UOT407" s="366"/>
      <c r="UOU407" s="366"/>
      <c r="UOV407" s="366"/>
      <c r="UOW407" s="366"/>
      <c r="UOX407" s="366"/>
      <c r="UOY407" s="366"/>
      <c r="UOZ407" s="366"/>
      <c r="UPA407" s="366"/>
      <c r="UPB407" s="366"/>
      <c r="UPC407" s="366"/>
      <c r="UPD407" s="366"/>
      <c r="UPE407" s="366"/>
      <c r="UPF407" s="366"/>
      <c r="UPG407" s="366"/>
      <c r="UPH407" s="366"/>
      <c r="UPI407" s="366"/>
      <c r="UPJ407" s="366"/>
      <c r="UPK407" s="366"/>
      <c r="UPL407" s="366"/>
      <c r="UPM407" s="366"/>
      <c r="UPN407" s="366"/>
      <c r="UPO407" s="366"/>
      <c r="UPP407" s="366"/>
      <c r="UPQ407" s="366"/>
      <c r="UPR407" s="366"/>
      <c r="UPS407" s="366"/>
      <c r="UPT407" s="366"/>
      <c r="UPU407" s="366"/>
      <c r="UPV407" s="366"/>
      <c r="UPW407" s="366"/>
      <c r="UPX407" s="366"/>
      <c r="UPY407" s="366"/>
      <c r="UPZ407" s="366"/>
      <c r="UQA407" s="366"/>
      <c r="UQB407" s="366"/>
      <c r="UQC407" s="366"/>
      <c r="UQD407" s="366"/>
      <c r="UQE407" s="366"/>
      <c r="UQF407" s="366"/>
      <c r="UQG407" s="366"/>
      <c r="UQH407" s="366"/>
      <c r="UQI407" s="366"/>
      <c r="UQJ407" s="366"/>
      <c r="UQK407" s="366"/>
      <c r="UQL407" s="366"/>
      <c r="UQM407" s="366"/>
      <c r="UQN407" s="366"/>
      <c r="UQO407" s="366"/>
      <c r="UQP407" s="366"/>
      <c r="UQQ407" s="366"/>
      <c r="UQR407" s="366"/>
      <c r="UQS407" s="366"/>
      <c r="UQT407" s="366"/>
      <c r="UQU407" s="366"/>
      <c r="UQV407" s="366"/>
      <c r="UQW407" s="366"/>
      <c r="UQX407" s="366"/>
      <c r="UQY407" s="366"/>
      <c r="UQZ407" s="366"/>
      <c r="URA407" s="366"/>
      <c r="URB407" s="366"/>
      <c r="URC407" s="366"/>
      <c r="URD407" s="366"/>
      <c r="URE407" s="366"/>
      <c r="URF407" s="366"/>
      <c r="URG407" s="366"/>
      <c r="URH407" s="366"/>
      <c r="URI407" s="366"/>
      <c r="URJ407" s="366"/>
      <c r="URK407" s="366"/>
      <c r="URL407" s="366"/>
      <c r="URM407" s="366"/>
      <c r="URN407" s="366"/>
      <c r="URO407" s="366"/>
      <c r="URP407" s="366"/>
      <c r="URQ407" s="366"/>
      <c r="URR407" s="366"/>
      <c r="URS407" s="366"/>
      <c r="URT407" s="366"/>
      <c r="URU407" s="366"/>
      <c r="URV407" s="366"/>
      <c r="URW407" s="366"/>
      <c r="URX407" s="366"/>
      <c r="URY407" s="366"/>
      <c r="URZ407" s="366"/>
      <c r="USA407" s="366"/>
      <c r="USB407" s="366"/>
      <c r="USC407" s="366"/>
      <c r="USD407" s="366"/>
      <c r="USE407" s="366"/>
      <c r="USF407" s="366"/>
      <c r="USG407" s="366"/>
      <c r="USH407" s="366"/>
      <c r="USI407" s="366"/>
      <c r="USJ407" s="366"/>
      <c r="USK407" s="366"/>
      <c r="USL407" s="366"/>
      <c r="USM407" s="366"/>
      <c r="USN407" s="366"/>
      <c r="USO407" s="366"/>
      <c r="USP407" s="366"/>
      <c r="USQ407" s="366"/>
      <c r="USR407" s="366"/>
      <c r="USS407" s="366"/>
      <c r="UST407" s="366"/>
      <c r="USU407" s="366"/>
      <c r="USV407" s="366"/>
      <c r="USW407" s="366"/>
      <c r="USX407" s="366"/>
      <c r="USY407" s="366"/>
      <c r="USZ407" s="366"/>
      <c r="UTA407" s="366"/>
      <c r="UTB407" s="366"/>
      <c r="UTC407" s="366"/>
      <c r="UTD407" s="366"/>
      <c r="UTE407" s="366"/>
      <c r="UTF407" s="366"/>
      <c r="UTG407" s="366"/>
      <c r="UTH407" s="366"/>
      <c r="UTI407" s="366"/>
      <c r="UTJ407" s="366"/>
      <c r="UTK407" s="366"/>
      <c r="UTL407" s="366"/>
      <c r="UTM407" s="366"/>
      <c r="UTN407" s="366"/>
      <c r="UTO407" s="366"/>
      <c r="UTP407" s="366"/>
      <c r="UTQ407" s="366"/>
      <c r="UTR407" s="366"/>
      <c r="UTS407" s="366"/>
      <c r="UTT407" s="366"/>
      <c r="UTU407" s="366"/>
      <c r="UTV407" s="366"/>
      <c r="UTW407" s="366"/>
      <c r="UTX407" s="366"/>
      <c r="UTY407" s="366"/>
      <c r="UTZ407" s="366"/>
      <c r="UUA407" s="366"/>
      <c r="UUB407" s="366"/>
      <c r="UUC407" s="366"/>
      <c r="UUD407" s="366"/>
      <c r="UUE407" s="366"/>
      <c r="UUF407" s="366"/>
      <c r="UUG407" s="366"/>
      <c r="UUH407" s="366"/>
      <c r="UUI407" s="366"/>
      <c r="UUJ407" s="366"/>
      <c r="UUK407" s="366"/>
      <c r="UUL407" s="366"/>
      <c r="UUM407" s="366"/>
      <c r="UUN407" s="366"/>
      <c r="UUO407" s="366"/>
      <c r="UUP407" s="366"/>
      <c r="UUQ407" s="366"/>
      <c r="UUR407" s="366"/>
      <c r="UUS407" s="366"/>
      <c r="UUT407" s="366"/>
      <c r="UUU407" s="366"/>
      <c r="UUV407" s="366"/>
      <c r="UUW407" s="366"/>
      <c r="UUX407" s="366"/>
      <c r="UUY407" s="366"/>
      <c r="UUZ407" s="366"/>
      <c r="UVA407" s="366"/>
      <c r="UVB407" s="366"/>
      <c r="UVC407" s="366"/>
      <c r="UVD407" s="366"/>
      <c r="UVE407" s="366"/>
      <c r="UVF407" s="366"/>
      <c r="UVG407" s="366"/>
      <c r="UVH407" s="366"/>
      <c r="UVI407" s="366"/>
      <c r="UVJ407" s="366"/>
      <c r="UVK407" s="366"/>
      <c r="UVL407" s="366"/>
      <c r="UVM407" s="366"/>
      <c r="UVN407" s="366"/>
      <c r="UVO407" s="366"/>
      <c r="UVP407" s="366"/>
      <c r="UVQ407" s="366"/>
      <c r="UVR407" s="366"/>
      <c r="UVS407" s="366"/>
      <c r="UVT407" s="366"/>
      <c r="UVU407" s="366"/>
      <c r="UVV407" s="366"/>
      <c r="UVW407" s="366"/>
      <c r="UVX407" s="366"/>
      <c r="UVY407" s="366"/>
      <c r="UVZ407" s="366"/>
      <c r="UWA407" s="366"/>
      <c r="UWB407" s="366"/>
      <c r="UWC407" s="366"/>
      <c r="UWD407" s="366"/>
      <c r="UWE407" s="366"/>
      <c r="UWF407" s="366"/>
      <c r="UWG407" s="366"/>
      <c r="UWH407" s="366"/>
      <c r="UWI407" s="366"/>
      <c r="UWJ407" s="366"/>
      <c r="UWK407" s="366"/>
      <c r="UWL407" s="366"/>
      <c r="UWM407" s="366"/>
      <c r="UWN407" s="366"/>
      <c r="UWO407" s="366"/>
      <c r="UWP407" s="366"/>
      <c r="UWQ407" s="366"/>
      <c r="UWR407" s="366"/>
      <c r="UWS407" s="366"/>
      <c r="UWT407" s="366"/>
      <c r="UWU407" s="366"/>
      <c r="UWV407" s="366"/>
      <c r="UWW407" s="366"/>
      <c r="UWX407" s="366"/>
      <c r="UWY407" s="366"/>
      <c r="UWZ407" s="366"/>
      <c r="UXA407" s="366"/>
      <c r="UXB407" s="366"/>
      <c r="UXC407" s="366"/>
      <c r="UXD407" s="366"/>
      <c r="UXE407" s="366"/>
      <c r="UXF407" s="366"/>
      <c r="UXG407" s="366"/>
      <c r="UXH407" s="366"/>
      <c r="UXI407" s="366"/>
      <c r="UXJ407" s="366"/>
      <c r="UXK407" s="366"/>
      <c r="UXL407" s="366"/>
      <c r="UXM407" s="366"/>
      <c r="UXN407" s="366"/>
      <c r="UXO407" s="366"/>
      <c r="UXP407" s="366"/>
      <c r="UXQ407" s="366"/>
      <c r="UXR407" s="366"/>
      <c r="UXS407" s="366"/>
      <c r="UXT407" s="366"/>
      <c r="UXU407" s="366"/>
      <c r="UXV407" s="366"/>
      <c r="UXW407" s="366"/>
      <c r="UXX407" s="366"/>
      <c r="UXY407" s="366"/>
      <c r="UXZ407" s="366"/>
      <c r="UYA407" s="366"/>
      <c r="UYB407" s="366"/>
      <c r="UYC407" s="366"/>
      <c r="UYD407" s="366"/>
      <c r="UYE407" s="366"/>
      <c r="UYF407" s="366"/>
      <c r="UYG407" s="366"/>
      <c r="UYH407" s="366"/>
      <c r="UYI407" s="366"/>
      <c r="UYJ407" s="366"/>
      <c r="UYK407" s="366"/>
      <c r="UYL407" s="366"/>
      <c r="UYM407" s="366"/>
      <c r="UYN407" s="366"/>
      <c r="UYO407" s="366"/>
      <c r="UYP407" s="366"/>
      <c r="UYQ407" s="366"/>
      <c r="UYR407" s="366"/>
      <c r="UYS407" s="366"/>
      <c r="UYT407" s="366"/>
      <c r="UYU407" s="366"/>
      <c r="UYV407" s="366"/>
      <c r="UYW407" s="366"/>
      <c r="UYX407" s="366"/>
      <c r="UYY407" s="366"/>
      <c r="UYZ407" s="366"/>
      <c r="UZA407" s="366"/>
      <c r="UZB407" s="366"/>
      <c r="UZC407" s="366"/>
      <c r="UZD407" s="366"/>
      <c r="UZE407" s="366"/>
      <c r="UZF407" s="366"/>
      <c r="UZG407" s="366"/>
      <c r="UZH407" s="366"/>
      <c r="UZI407" s="366"/>
      <c r="UZJ407" s="366"/>
      <c r="UZK407" s="366"/>
      <c r="UZL407" s="366"/>
      <c r="UZM407" s="366"/>
      <c r="UZN407" s="366"/>
      <c r="UZO407" s="366"/>
      <c r="UZP407" s="366"/>
      <c r="UZQ407" s="366"/>
      <c r="UZR407" s="366"/>
      <c r="UZS407" s="366"/>
      <c r="UZT407" s="366"/>
      <c r="UZU407" s="366"/>
      <c r="UZV407" s="366"/>
      <c r="UZW407" s="366"/>
      <c r="UZX407" s="366"/>
      <c r="UZY407" s="366"/>
      <c r="UZZ407" s="366"/>
      <c r="VAA407" s="366"/>
      <c r="VAB407" s="366"/>
      <c r="VAC407" s="366"/>
      <c r="VAD407" s="366"/>
      <c r="VAE407" s="366"/>
      <c r="VAF407" s="366"/>
      <c r="VAG407" s="366"/>
      <c r="VAH407" s="366"/>
      <c r="VAI407" s="366"/>
      <c r="VAJ407" s="366"/>
      <c r="VAK407" s="366"/>
      <c r="VAL407" s="366"/>
      <c r="VAM407" s="366"/>
      <c r="VAN407" s="366"/>
      <c r="VAO407" s="366"/>
      <c r="VAP407" s="366"/>
      <c r="VAQ407" s="366"/>
      <c r="VAR407" s="366"/>
      <c r="VAS407" s="366"/>
      <c r="VAT407" s="366"/>
      <c r="VAU407" s="366"/>
      <c r="VAV407" s="366"/>
      <c r="VAW407" s="366"/>
      <c r="VAX407" s="366"/>
      <c r="VAY407" s="366"/>
      <c r="VAZ407" s="366"/>
      <c r="VBA407" s="366"/>
      <c r="VBB407" s="366"/>
      <c r="VBC407" s="366"/>
      <c r="VBD407" s="366"/>
      <c r="VBE407" s="366"/>
      <c r="VBF407" s="366"/>
      <c r="VBG407" s="366"/>
      <c r="VBH407" s="366"/>
      <c r="VBI407" s="366"/>
      <c r="VBJ407" s="366"/>
      <c r="VBK407" s="366"/>
      <c r="VBL407" s="366"/>
      <c r="VBM407" s="366"/>
      <c r="VBN407" s="366"/>
      <c r="VBO407" s="366"/>
      <c r="VBP407" s="366"/>
      <c r="VBQ407" s="366"/>
      <c r="VBR407" s="366"/>
      <c r="VBS407" s="366"/>
      <c r="VBT407" s="366"/>
      <c r="VBU407" s="366"/>
      <c r="VBV407" s="366"/>
      <c r="VBW407" s="366"/>
      <c r="VBX407" s="366"/>
      <c r="VBY407" s="366"/>
      <c r="VBZ407" s="366"/>
      <c r="VCA407" s="366"/>
      <c r="VCB407" s="366"/>
      <c r="VCC407" s="366"/>
      <c r="VCD407" s="366"/>
      <c r="VCE407" s="366"/>
      <c r="VCF407" s="366"/>
      <c r="VCG407" s="366"/>
      <c r="VCH407" s="366"/>
      <c r="VCI407" s="366"/>
      <c r="VCJ407" s="366"/>
      <c r="VCK407" s="366"/>
      <c r="VCL407" s="366"/>
      <c r="VCM407" s="366"/>
      <c r="VCN407" s="366"/>
      <c r="VCO407" s="366"/>
      <c r="VCP407" s="366"/>
      <c r="VCQ407" s="366"/>
      <c r="VCR407" s="366"/>
      <c r="VCS407" s="366"/>
      <c r="VCT407" s="366"/>
      <c r="VCU407" s="366"/>
      <c r="VCV407" s="366"/>
      <c r="VCW407" s="366"/>
      <c r="VCX407" s="366"/>
      <c r="VCY407" s="366"/>
      <c r="VCZ407" s="366"/>
      <c r="VDA407" s="366"/>
      <c r="VDB407" s="366"/>
      <c r="VDC407" s="366"/>
      <c r="VDD407" s="366"/>
      <c r="VDE407" s="366"/>
      <c r="VDF407" s="366"/>
      <c r="VDG407" s="366"/>
      <c r="VDH407" s="366"/>
      <c r="VDI407" s="366"/>
      <c r="VDJ407" s="366"/>
      <c r="VDK407" s="366"/>
      <c r="VDL407" s="366"/>
      <c r="VDM407" s="366"/>
      <c r="VDN407" s="366"/>
      <c r="VDO407" s="366"/>
      <c r="VDP407" s="366"/>
      <c r="VDQ407" s="366"/>
      <c r="VDR407" s="366"/>
      <c r="VDS407" s="366"/>
      <c r="VDT407" s="366"/>
      <c r="VDU407" s="366"/>
      <c r="VDV407" s="366"/>
      <c r="VDW407" s="366"/>
      <c r="VDX407" s="366"/>
      <c r="VDY407" s="366"/>
      <c r="VDZ407" s="366"/>
      <c r="VEA407" s="366"/>
      <c r="VEB407" s="366"/>
      <c r="VEC407" s="366"/>
      <c r="VED407" s="366"/>
      <c r="VEE407" s="366"/>
      <c r="VEF407" s="366"/>
      <c r="VEG407" s="366"/>
      <c r="VEH407" s="366"/>
      <c r="VEI407" s="366"/>
      <c r="VEJ407" s="366"/>
      <c r="VEK407" s="366"/>
      <c r="VEL407" s="366"/>
      <c r="VEM407" s="366"/>
      <c r="VEN407" s="366"/>
      <c r="VEO407" s="366"/>
      <c r="VEP407" s="366"/>
      <c r="VEQ407" s="366"/>
      <c r="VER407" s="366"/>
      <c r="VES407" s="366"/>
      <c r="VET407" s="366"/>
      <c r="VEU407" s="366"/>
      <c r="VEV407" s="366"/>
      <c r="VEW407" s="366"/>
      <c r="VEX407" s="366"/>
      <c r="VEY407" s="366"/>
      <c r="VEZ407" s="366"/>
      <c r="VFA407" s="366"/>
      <c r="VFB407" s="366"/>
      <c r="VFC407" s="366"/>
      <c r="VFD407" s="366"/>
      <c r="VFE407" s="366"/>
      <c r="VFF407" s="366"/>
      <c r="VFG407" s="366"/>
      <c r="VFH407" s="366"/>
      <c r="VFI407" s="366"/>
      <c r="VFJ407" s="366"/>
      <c r="VFK407" s="366"/>
      <c r="VFL407" s="366"/>
      <c r="VFM407" s="366"/>
      <c r="VFN407" s="366"/>
      <c r="VFO407" s="366"/>
      <c r="VFP407" s="366"/>
      <c r="VFQ407" s="366"/>
      <c r="VFR407" s="366"/>
      <c r="VFS407" s="366"/>
      <c r="VFT407" s="366"/>
      <c r="VFU407" s="366"/>
      <c r="VFV407" s="366"/>
      <c r="VFW407" s="366"/>
      <c r="VFX407" s="366"/>
      <c r="VFY407" s="366"/>
      <c r="VFZ407" s="366"/>
      <c r="VGA407" s="366"/>
      <c r="VGB407" s="366"/>
      <c r="VGC407" s="366"/>
      <c r="VGD407" s="366"/>
      <c r="VGE407" s="366"/>
      <c r="VGF407" s="366"/>
      <c r="VGG407" s="366"/>
      <c r="VGH407" s="366"/>
      <c r="VGI407" s="366"/>
      <c r="VGJ407" s="366"/>
      <c r="VGK407" s="366"/>
      <c r="VGL407" s="366"/>
      <c r="VGM407" s="366"/>
      <c r="VGN407" s="366"/>
      <c r="VGO407" s="366"/>
      <c r="VGP407" s="366"/>
      <c r="VGQ407" s="366"/>
      <c r="VGR407" s="366"/>
      <c r="VGS407" s="366"/>
      <c r="VGT407" s="366"/>
      <c r="VGU407" s="366"/>
      <c r="VGV407" s="366"/>
      <c r="VGW407" s="366"/>
      <c r="VGX407" s="366"/>
      <c r="VGY407" s="366"/>
      <c r="VGZ407" s="366"/>
      <c r="VHA407" s="366"/>
      <c r="VHB407" s="366"/>
      <c r="VHC407" s="366"/>
      <c r="VHD407" s="366"/>
      <c r="VHE407" s="366"/>
      <c r="VHF407" s="366"/>
      <c r="VHG407" s="366"/>
      <c r="VHH407" s="366"/>
      <c r="VHI407" s="366"/>
      <c r="VHJ407" s="366"/>
      <c r="VHK407" s="366"/>
      <c r="VHL407" s="366"/>
      <c r="VHM407" s="366"/>
      <c r="VHN407" s="366"/>
      <c r="VHO407" s="366"/>
      <c r="VHP407" s="366"/>
      <c r="VHQ407" s="366"/>
      <c r="VHR407" s="366"/>
      <c r="VHS407" s="366"/>
      <c r="VHT407" s="366"/>
      <c r="VHU407" s="366"/>
      <c r="VHV407" s="366"/>
      <c r="VHW407" s="366"/>
      <c r="VHX407" s="366"/>
      <c r="VHY407" s="366"/>
      <c r="VHZ407" s="366"/>
      <c r="VIA407" s="366"/>
      <c r="VIB407" s="366"/>
      <c r="VIC407" s="366"/>
      <c r="VID407" s="366"/>
      <c r="VIE407" s="366"/>
      <c r="VIF407" s="366"/>
      <c r="VIG407" s="366"/>
      <c r="VIH407" s="366"/>
      <c r="VII407" s="366"/>
      <c r="VIJ407" s="366"/>
      <c r="VIK407" s="366"/>
      <c r="VIL407" s="366"/>
      <c r="VIM407" s="366"/>
      <c r="VIN407" s="366"/>
      <c r="VIO407" s="366"/>
      <c r="VIP407" s="366"/>
      <c r="VIQ407" s="366"/>
      <c r="VIR407" s="366"/>
      <c r="VIS407" s="366"/>
      <c r="VIT407" s="366"/>
      <c r="VIU407" s="366"/>
      <c r="VIV407" s="366"/>
      <c r="VIW407" s="366"/>
      <c r="VIX407" s="366"/>
      <c r="VIY407" s="366"/>
      <c r="VIZ407" s="366"/>
      <c r="VJA407" s="366"/>
      <c r="VJB407" s="366"/>
      <c r="VJC407" s="366"/>
      <c r="VJD407" s="366"/>
      <c r="VJE407" s="366"/>
      <c r="VJF407" s="366"/>
      <c r="VJG407" s="366"/>
      <c r="VJH407" s="366"/>
      <c r="VJI407" s="366"/>
      <c r="VJJ407" s="366"/>
      <c r="VJK407" s="366"/>
      <c r="VJL407" s="366"/>
      <c r="VJM407" s="366"/>
      <c r="VJN407" s="366"/>
      <c r="VJO407" s="366"/>
      <c r="VJP407" s="366"/>
      <c r="VJQ407" s="366"/>
      <c r="VJR407" s="366"/>
      <c r="VJS407" s="366"/>
      <c r="VJT407" s="366"/>
      <c r="VJU407" s="366"/>
      <c r="VJV407" s="366"/>
      <c r="VJW407" s="366"/>
      <c r="VJX407" s="366"/>
      <c r="VJY407" s="366"/>
      <c r="VJZ407" s="366"/>
      <c r="VKA407" s="366"/>
      <c r="VKB407" s="366"/>
      <c r="VKC407" s="366"/>
      <c r="VKD407" s="366"/>
      <c r="VKE407" s="366"/>
      <c r="VKF407" s="366"/>
      <c r="VKG407" s="366"/>
      <c r="VKH407" s="366"/>
      <c r="VKI407" s="366"/>
      <c r="VKJ407" s="366"/>
      <c r="VKK407" s="366"/>
      <c r="VKL407" s="366"/>
      <c r="VKM407" s="366"/>
      <c r="VKN407" s="366"/>
      <c r="VKO407" s="366"/>
      <c r="VKP407" s="366"/>
      <c r="VKQ407" s="366"/>
      <c r="VKR407" s="366"/>
      <c r="VKS407" s="366"/>
      <c r="VKT407" s="366"/>
      <c r="VKU407" s="366"/>
      <c r="VKV407" s="366"/>
      <c r="VKW407" s="366"/>
      <c r="VKX407" s="366"/>
      <c r="VKY407" s="366"/>
      <c r="VKZ407" s="366"/>
      <c r="VLA407" s="366"/>
      <c r="VLB407" s="366"/>
      <c r="VLC407" s="366"/>
      <c r="VLD407" s="366"/>
      <c r="VLE407" s="366"/>
      <c r="VLF407" s="366"/>
      <c r="VLG407" s="366"/>
      <c r="VLH407" s="366"/>
      <c r="VLI407" s="366"/>
      <c r="VLJ407" s="366"/>
      <c r="VLK407" s="366"/>
      <c r="VLL407" s="366"/>
      <c r="VLM407" s="366"/>
      <c r="VLN407" s="366"/>
      <c r="VLO407" s="366"/>
      <c r="VLP407" s="366"/>
      <c r="VLQ407" s="366"/>
      <c r="VLR407" s="366"/>
      <c r="VLS407" s="366"/>
      <c r="VLT407" s="366"/>
      <c r="VLU407" s="366"/>
      <c r="VLV407" s="366"/>
      <c r="VLW407" s="366"/>
      <c r="VLX407" s="366"/>
      <c r="VLY407" s="366"/>
      <c r="VLZ407" s="366"/>
      <c r="VMA407" s="366"/>
      <c r="VMB407" s="366"/>
      <c r="VMC407" s="366"/>
      <c r="VMD407" s="366"/>
      <c r="VME407" s="366"/>
      <c r="VMF407" s="366"/>
      <c r="VMG407" s="366"/>
      <c r="VMH407" s="366"/>
      <c r="VMI407" s="366"/>
      <c r="VMJ407" s="366"/>
      <c r="VMK407" s="366"/>
      <c r="VML407" s="366"/>
      <c r="VMM407" s="366"/>
      <c r="VMN407" s="366"/>
      <c r="VMO407" s="366"/>
      <c r="VMP407" s="366"/>
      <c r="VMQ407" s="366"/>
      <c r="VMR407" s="366"/>
      <c r="VMS407" s="366"/>
      <c r="VMT407" s="366"/>
      <c r="VMU407" s="366"/>
      <c r="VMV407" s="366"/>
      <c r="VMW407" s="366"/>
      <c r="VMX407" s="366"/>
      <c r="VMY407" s="366"/>
      <c r="VMZ407" s="366"/>
      <c r="VNA407" s="366"/>
      <c r="VNB407" s="366"/>
      <c r="VNC407" s="366"/>
      <c r="VND407" s="366"/>
      <c r="VNE407" s="366"/>
      <c r="VNF407" s="366"/>
      <c r="VNG407" s="366"/>
      <c r="VNH407" s="366"/>
      <c r="VNI407" s="366"/>
      <c r="VNJ407" s="366"/>
      <c r="VNK407" s="366"/>
      <c r="VNL407" s="366"/>
      <c r="VNM407" s="366"/>
      <c r="VNN407" s="366"/>
      <c r="VNO407" s="366"/>
      <c r="VNP407" s="366"/>
      <c r="VNQ407" s="366"/>
      <c r="VNR407" s="366"/>
      <c r="VNS407" s="366"/>
      <c r="VNT407" s="366"/>
      <c r="VNU407" s="366"/>
      <c r="VNV407" s="366"/>
      <c r="VNW407" s="366"/>
      <c r="VNX407" s="366"/>
      <c r="VNY407" s="366"/>
      <c r="VNZ407" s="366"/>
      <c r="VOA407" s="366"/>
      <c r="VOB407" s="366"/>
      <c r="VOC407" s="366"/>
      <c r="VOD407" s="366"/>
      <c r="VOE407" s="366"/>
      <c r="VOF407" s="366"/>
      <c r="VOG407" s="366"/>
      <c r="VOH407" s="366"/>
      <c r="VOI407" s="366"/>
      <c r="VOJ407" s="366"/>
      <c r="VOK407" s="366"/>
      <c r="VOL407" s="366"/>
      <c r="VOM407" s="366"/>
      <c r="VON407" s="366"/>
      <c r="VOO407" s="366"/>
      <c r="VOP407" s="366"/>
      <c r="VOQ407" s="366"/>
      <c r="VOR407" s="366"/>
      <c r="VOS407" s="366"/>
      <c r="VOT407" s="366"/>
      <c r="VOU407" s="366"/>
      <c r="VOV407" s="366"/>
      <c r="VOW407" s="366"/>
      <c r="VOX407" s="366"/>
      <c r="VOY407" s="366"/>
      <c r="VOZ407" s="366"/>
      <c r="VPA407" s="366"/>
      <c r="VPB407" s="366"/>
      <c r="VPC407" s="366"/>
      <c r="VPD407" s="366"/>
      <c r="VPE407" s="366"/>
      <c r="VPF407" s="366"/>
      <c r="VPG407" s="366"/>
      <c r="VPH407" s="366"/>
      <c r="VPI407" s="366"/>
      <c r="VPJ407" s="366"/>
      <c r="VPK407" s="366"/>
      <c r="VPL407" s="366"/>
      <c r="VPM407" s="366"/>
      <c r="VPN407" s="366"/>
      <c r="VPO407" s="366"/>
      <c r="VPP407" s="366"/>
      <c r="VPQ407" s="366"/>
      <c r="VPR407" s="366"/>
      <c r="VPS407" s="366"/>
      <c r="VPT407" s="366"/>
      <c r="VPU407" s="366"/>
      <c r="VPV407" s="366"/>
      <c r="VPW407" s="366"/>
      <c r="VPX407" s="366"/>
      <c r="VPY407" s="366"/>
      <c r="VPZ407" s="366"/>
      <c r="VQA407" s="366"/>
      <c r="VQB407" s="366"/>
      <c r="VQC407" s="366"/>
      <c r="VQD407" s="366"/>
      <c r="VQE407" s="366"/>
      <c r="VQF407" s="366"/>
      <c r="VQG407" s="366"/>
      <c r="VQH407" s="366"/>
      <c r="VQI407" s="366"/>
      <c r="VQJ407" s="366"/>
      <c r="VQK407" s="366"/>
      <c r="VQL407" s="366"/>
      <c r="VQM407" s="366"/>
      <c r="VQN407" s="366"/>
      <c r="VQO407" s="366"/>
      <c r="VQP407" s="366"/>
      <c r="VQQ407" s="366"/>
      <c r="VQR407" s="366"/>
      <c r="VQS407" s="366"/>
      <c r="VQT407" s="366"/>
      <c r="VQU407" s="366"/>
      <c r="VQV407" s="366"/>
      <c r="VQW407" s="366"/>
      <c r="VQX407" s="366"/>
      <c r="VQY407" s="366"/>
      <c r="VQZ407" s="366"/>
      <c r="VRA407" s="366"/>
      <c r="VRB407" s="366"/>
      <c r="VRC407" s="366"/>
      <c r="VRD407" s="366"/>
      <c r="VRE407" s="366"/>
      <c r="VRF407" s="366"/>
      <c r="VRG407" s="366"/>
      <c r="VRH407" s="366"/>
      <c r="VRI407" s="366"/>
      <c r="VRJ407" s="366"/>
      <c r="VRK407" s="366"/>
      <c r="VRL407" s="366"/>
      <c r="VRM407" s="366"/>
      <c r="VRN407" s="366"/>
      <c r="VRO407" s="366"/>
      <c r="VRP407" s="366"/>
      <c r="VRQ407" s="366"/>
      <c r="VRR407" s="366"/>
      <c r="VRS407" s="366"/>
      <c r="VRT407" s="366"/>
      <c r="VRU407" s="366"/>
      <c r="VRV407" s="366"/>
      <c r="VRW407" s="366"/>
      <c r="VRX407" s="366"/>
      <c r="VRY407" s="366"/>
      <c r="VRZ407" s="366"/>
      <c r="VSA407" s="366"/>
      <c r="VSB407" s="366"/>
      <c r="VSC407" s="366"/>
      <c r="VSD407" s="366"/>
      <c r="VSE407" s="366"/>
      <c r="VSF407" s="366"/>
      <c r="VSG407" s="366"/>
      <c r="VSH407" s="366"/>
      <c r="VSI407" s="366"/>
      <c r="VSJ407" s="366"/>
      <c r="VSK407" s="366"/>
      <c r="VSL407" s="366"/>
      <c r="VSM407" s="366"/>
      <c r="VSN407" s="366"/>
      <c r="VSO407" s="366"/>
      <c r="VSP407" s="366"/>
      <c r="VSQ407" s="366"/>
      <c r="VSR407" s="366"/>
      <c r="VSS407" s="366"/>
      <c r="VST407" s="366"/>
      <c r="VSU407" s="366"/>
      <c r="VSV407" s="366"/>
      <c r="VSW407" s="366"/>
      <c r="VSX407" s="366"/>
      <c r="VSY407" s="366"/>
      <c r="VSZ407" s="366"/>
      <c r="VTA407" s="366"/>
      <c r="VTB407" s="366"/>
      <c r="VTC407" s="366"/>
      <c r="VTD407" s="366"/>
      <c r="VTE407" s="366"/>
      <c r="VTF407" s="366"/>
      <c r="VTG407" s="366"/>
      <c r="VTH407" s="366"/>
      <c r="VTI407" s="366"/>
      <c r="VTJ407" s="366"/>
      <c r="VTK407" s="366"/>
      <c r="VTL407" s="366"/>
      <c r="VTM407" s="366"/>
      <c r="VTN407" s="366"/>
      <c r="VTO407" s="366"/>
      <c r="VTP407" s="366"/>
      <c r="VTQ407" s="366"/>
      <c r="VTR407" s="366"/>
      <c r="VTS407" s="366"/>
      <c r="VTT407" s="366"/>
      <c r="VTU407" s="366"/>
      <c r="VTV407" s="366"/>
      <c r="VTW407" s="366"/>
      <c r="VTX407" s="366"/>
      <c r="VTY407" s="366"/>
      <c r="VTZ407" s="366"/>
      <c r="VUA407" s="366"/>
      <c r="VUB407" s="366"/>
      <c r="VUC407" s="366"/>
      <c r="VUD407" s="366"/>
      <c r="VUE407" s="366"/>
      <c r="VUF407" s="366"/>
      <c r="VUG407" s="366"/>
      <c r="VUH407" s="366"/>
      <c r="VUI407" s="366"/>
      <c r="VUJ407" s="366"/>
      <c r="VUK407" s="366"/>
      <c r="VUL407" s="366"/>
      <c r="VUM407" s="366"/>
      <c r="VUN407" s="366"/>
      <c r="VUO407" s="366"/>
      <c r="VUP407" s="366"/>
      <c r="VUQ407" s="366"/>
      <c r="VUR407" s="366"/>
      <c r="VUS407" s="366"/>
      <c r="VUT407" s="366"/>
      <c r="VUU407" s="366"/>
      <c r="VUV407" s="366"/>
      <c r="VUW407" s="366"/>
      <c r="VUX407" s="366"/>
      <c r="VUY407" s="366"/>
      <c r="VUZ407" s="366"/>
      <c r="VVA407" s="366"/>
      <c r="VVB407" s="366"/>
      <c r="VVC407" s="366"/>
      <c r="VVD407" s="366"/>
      <c r="VVE407" s="366"/>
      <c r="VVF407" s="366"/>
      <c r="VVG407" s="366"/>
      <c r="VVH407" s="366"/>
      <c r="VVI407" s="366"/>
      <c r="VVJ407" s="366"/>
      <c r="VVK407" s="366"/>
      <c r="VVL407" s="366"/>
      <c r="VVM407" s="366"/>
      <c r="VVN407" s="366"/>
      <c r="VVO407" s="366"/>
      <c r="VVP407" s="366"/>
      <c r="VVQ407" s="366"/>
      <c r="VVR407" s="366"/>
      <c r="VVS407" s="366"/>
      <c r="VVT407" s="366"/>
      <c r="VVU407" s="366"/>
      <c r="VVV407" s="366"/>
      <c r="VVW407" s="366"/>
      <c r="VVX407" s="366"/>
      <c r="VVY407" s="366"/>
      <c r="VVZ407" s="366"/>
      <c r="VWA407" s="366"/>
      <c r="VWB407" s="366"/>
      <c r="VWC407" s="366"/>
      <c r="VWD407" s="366"/>
      <c r="VWE407" s="366"/>
      <c r="VWF407" s="366"/>
      <c r="VWG407" s="366"/>
      <c r="VWH407" s="366"/>
      <c r="VWI407" s="366"/>
      <c r="VWJ407" s="366"/>
      <c r="VWK407" s="366"/>
      <c r="VWL407" s="366"/>
      <c r="VWM407" s="366"/>
      <c r="VWN407" s="366"/>
      <c r="VWO407" s="366"/>
      <c r="VWP407" s="366"/>
      <c r="VWQ407" s="366"/>
      <c r="VWR407" s="366"/>
      <c r="VWS407" s="366"/>
      <c r="VWT407" s="366"/>
      <c r="VWU407" s="366"/>
      <c r="VWV407" s="366"/>
      <c r="VWW407" s="366"/>
      <c r="VWX407" s="366"/>
      <c r="VWY407" s="366"/>
      <c r="VWZ407" s="366"/>
      <c r="VXA407" s="366"/>
      <c r="VXB407" s="366"/>
      <c r="VXC407" s="366"/>
      <c r="VXD407" s="366"/>
      <c r="VXE407" s="366"/>
      <c r="VXF407" s="366"/>
      <c r="VXG407" s="366"/>
      <c r="VXH407" s="366"/>
      <c r="VXI407" s="366"/>
      <c r="VXJ407" s="366"/>
      <c r="VXK407" s="366"/>
      <c r="VXL407" s="366"/>
      <c r="VXM407" s="366"/>
      <c r="VXN407" s="366"/>
      <c r="VXO407" s="366"/>
      <c r="VXP407" s="366"/>
      <c r="VXQ407" s="366"/>
      <c r="VXR407" s="366"/>
      <c r="VXS407" s="366"/>
      <c r="VXT407" s="366"/>
      <c r="VXU407" s="366"/>
      <c r="VXV407" s="366"/>
      <c r="VXW407" s="366"/>
      <c r="VXX407" s="366"/>
      <c r="VXY407" s="366"/>
      <c r="VXZ407" s="366"/>
      <c r="VYA407" s="366"/>
      <c r="VYB407" s="366"/>
      <c r="VYC407" s="366"/>
      <c r="VYD407" s="366"/>
      <c r="VYE407" s="366"/>
      <c r="VYF407" s="366"/>
      <c r="VYG407" s="366"/>
      <c r="VYH407" s="366"/>
      <c r="VYI407" s="366"/>
      <c r="VYJ407" s="366"/>
      <c r="VYK407" s="366"/>
      <c r="VYL407" s="366"/>
      <c r="VYM407" s="366"/>
      <c r="VYN407" s="366"/>
      <c r="VYO407" s="366"/>
      <c r="VYP407" s="366"/>
      <c r="VYQ407" s="366"/>
      <c r="VYR407" s="366"/>
      <c r="VYS407" s="366"/>
      <c r="VYT407" s="366"/>
      <c r="VYU407" s="366"/>
      <c r="VYV407" s="366"/>
      <c r="VYW407" s="366"/>
      <c r="VYX407" s="366"/>
      <c r="VYY407" s="366"/>
      <c r="VYZ407" s="366"/>
      <c r="VZA407" s="366"/>
      <c r="VZB407" s="366"/>
      <c r="VZC407" s="366"/>
      <c r="VZD407" s="366"/>
      <c r="VZE407" s="366"/>
      <c r="VZF407" s="366"/>
      <c r="VZG407" s="366"/>
      <c r="VZH407" s="366"/>
      <c r="VZI407" s="366"/>
      <c r="VZJ407" s="366"/>
      <c r="VZK407" s="366"/>
      <c r="VZL407" s="366"/>
      <c r="VZM407" s="366"/>
      <c r="VZN407" s="366"/>
      <c r="VZO407" s="366"/>
      <c r="VZP407" s="366"/>
      <c r="VZQ407" s="366"/>
      <c r="VZR407" s="366"/>
      <c r="VZS407" s="366"/>
      <c r="VZT407" s="366"/>
      <c r="VZU407" s="366"/>
      <c r="VZV407" s="366"/>
      <c r="VZW407" s="366"/>
      <c r="VZX407" s="366"/>
      <c r="VZY407" s="366"/>
      <c r="VZZ407" s="366"/>
      <c r="WAA407" s="366"/>
      <c r="WAB407" s="366"/>
      <c r="WAC407" s="366"/>
      <c r="WAD407" s="366"/>
      <c r="WAE407" s="366"/>
      <c r="WAF407" s="366"/>
      <c r="WAG407" s="366"/>
      <c r="WAH407" s="366"/>
      <c r="WAI407" s="366"/>
      <c r="WAJ407" s="366"/>
      <c r="WAK407" s="366"/>
      <c r="WAL407" s="366"/>
      <c r="WAM407" s="366"/>
      <c r="WAN407" s="366"/>
      <c r="WAO407" s="366"/>
      <c r="WAP407" s="366"/>
      <c r="WAQ407" s="366"/>
      <c r="WAR407" s="366"/>
      <c r="WAS407" s="366"/>
      <c r="WAT407" s="366"/>
      <c r="WAU407" s="366"/>
      <c r="WAV407" s="366"/>
      <c r="WAW407" s="366"/>
      <c r="WAX407" s="366"/>
      <c r="WAY407" s="366"/>
      <c r="WAZ407" s="366"/>
      <c r="WBA407" s="366"/>
      <c r="WBB407" s="366"/>
      <c r="WBC407" s="366"/>
      <c r="WBD407" s="366"/>
      <c r="WBE407" s="366"/>
      <c r="WBF407" s="366"/>
      <c r="WBG407" s="366"/>
      <c r="WBH407" s="366"/>
      <c r="WBI407" s="366"/>
      <c r="WBJ407" s="366"/>
      <c r="WBK407" s="366"/>
      <c r="WBL407" s="366"/>
      <c r="WBM407" s="366"/>
      <c r="WBN407" s="366"/>
      <c r="WBO407" s="366"/>
      <c r="WBP407" s="366"/>
      <c r="WBQ407" s="366"/>
      <c r="WBR407" s="366"/>
      <c r="WBS407" s="366"/>
      <c r="WBT407" s="366"/>
      <c r="WBU407" s="366"/>
      <c r="WBV407" s="366"/>
      <c r="WBW407" s="366"/>
      <c r="WBX407" s="366"/>
      <c r="WBY407" s="366"/>
      <c r="WBZ407" s="366"/>
      <c r="WCA407" s="366"/>
      <c r="WCB407" s="366"/>
      <c r="WCC407" s="366"/>
      <c r="WCD407" s="366"/>
      <c r="WCE407" s="366"/>
      <c r="WCF407" s="366"/>
      <c r="WCG407" s="366"/>
      <c r="WCH407" s="366"/>
      <c r="WCI407" s="366"/>
      <c r="WCJ407" s="366"/>
      <c r="WCK407" s="366"/>
      <c r="WCL407" s="366"/>
      <c r="WCM407" s="366"/>
      <c r="WCN407" s="366"/>
      <c r="WCO407" s="366"/>
      <c r="WCP407" s="366"/>
      <c r="WCQ407" s="366"/>
      <c r="WCR407" s="366"/>
      <c r="WCS407" s="366"/>
      <c r="WCT407" s="366"/>
      <c r="WCU407" s="366"/>
      <c r="WCV407" s="366"/>
      <c r="WCW407" s="366"/>
      <c r="WCX407" s="366"/>
      <c r="WCY407" s="366"/>
      <c r="WCZ407" s="366"/>
      <c r="WDA407" s="366"/>
      <c r="WDB407" s="366"/>
      <c r="WDC407" s="366"/>
      <c r="WDD407" s="366"/>
      <c r="WDE407" s="366"/>
      <c r="WDF407" s="366"/>
      <c r="WDG407" s="366"/>
      <c r="WDH407" s="366"/>
      <c r="WDI407" s="366"/>
      <c r="WDJ407" s="366"/>
      <c r="WDK407" s="366"/>
      <c r="WDL407" s="366"/>
      <c r="WDM407" s="366"/>
      <c r="WDN407" s="366"/>
      <c r="WDO407" s="366"/>
      <c r="WDP407" s="366"/>
      <c r="WDQ407" s="366"/>
      <c r="WDR407" s="366"/>
      <c r="WDS407" s="366"/>
      <c r="WDT407" s="366"/>
      <c r="WDU407" s="366"/>
      <c r="WDV407" s="366"/>
      <c r="WDW407" s="366"/>
      <c r="WDX407" s="366"/>
      <c r="WDY407" s="366"/>
      <c r="WDZ407" s="366"/>
      <c r="WEA407" s="366"/>
      <c r="WEB407" s="366"/>
      <c r="WEC407" s="366"/>
      <c r="WED407" s="366"/>
      <c r="WEE407" s="366"/>
      <c r="WEF407" s="366"/>
      <c r="WEG407" s="366"/>
      <c r="WEH407" s="366"/>
      <c r="WEI407" s="366"/>
      <c r="WEJ407" s="366"/>
      <c r="WEK407" s="366"/>
      <c r="WEL407" s="366"/>
      <c r="WEM407" s="366"/>
      <c r="WEN407" s="366"/>
      <c r="WEO407" s="366"/>
      <c r="WEP407" s="366"/>
      <c r="WEQ407" s="366"/>
      <c r="WER407" s="366"/>
      <c r="WES407" s="366"/>
      <c r="WET407" s="366"/>
      <c r="WEU407" s="366"/>
      <c r="WEV407" s="366"/>
      <c r="WEW407" s="366"/>
      <c r="WEX407" s="366"/>
      <c r="WEY407" s="366"/>
      <c r="WEZ407" s="366"/>
      <c r="WFA407" s="366"/>
      <c r="WFB407" s="366"/>
      <c r="WFC407" s="366"/>
      <c r="WFD407" s="366"/>
      <c r="WFE407" s="366"/>
      <c r="WFF407" s="366"/>
      <c r="WFG407" s="366"/>
      <c r="WFH407" s="366"/>
      <c r="WFI407" s="366"/>
      <c r="WFJ407" s="366"/>
      <c r="WFK407" s="366"/>
      <c r="WFL407" s="366"/>
      <c r="WFM407" s="366"/>
      <c r="WFN407" s="366"/>
      <c r="WFO407" s="366"/>
      <c r="WFP407" s="366"/>
      <c r="WFQ407" s="366"/>
      <c r="WFR407" s="366"/>
      <c r="WFS407" s="366"/>
      <c r="WFT407" s="366"/>
      <c r="WFU407" s="366"/>
      <c r="WFV407" s="366"/>
      <c r="WFW407" s="366"/>
      <c r="WFX407" s="366"/>
      <c r="WFY407" s="366"/>
      <c r="WFZ407" s="366"/>
      <c r="WGA407" s="366"/>
      <c r="WGB407" s="366"/>
      <c r="WGC407" s="366"/>
      <c r="WGD407" s="366"/>
      <c r="WGE407" s="366"/>
      <c r="WGF407" s="366"/>
      <c r="WGG407" s="366"/>
      <c r="WGH407" s="366"/>
      <c r="WGI407" s="366"/>
      <c r="WGJ407" s="366"/>
      <c r="WGK407" s="366"/>
      <c r="WGL407" s="366"/>
      <c r="WGM407" s="366"/>
      <c r="WGN407" s="366"/>
      <c r="WGO407" s="366"/>
      <c r="WGP407" s="366"/>
      <c r="WGQ407" s="366"/>
      <c r="WGR407" s="366"/>
      <c r="WGS407" s="366"/>
      <c r="WGT407" s="366"/>
      <c r="WGU407" s="366"/>
      <c r="WGV407" s="366"/>
      <c r="WGW407" s="366"/>
      <c r="WGX407" s="366"/>
      <c r="WGY407" s="366"/>
      <c r="WGZ407" s="366"/>
      <c r="WHA407" s="366"/>
      <c r="WHB407" s="366"/>
      <c r="WHC407" s="366"/>
      <c r="WHD407" s="366"/>
      <c r="WHE407" s="366"/>
      <c r="WHF407" s="366"/>
      <c r="WHG407" s="366"/>
      <c r="WHH407" s="366"/>
      <c r="WHI407" s="366"/>
      <c r="WHJ407" s="366"/>
      <c r="WHK407" s="366"/>
      <c r="WHL407" s="366"/>
      <c r="WHM407" s="366"/>
      <c r="WHN407" s="366"/>
      <c r="WHO407" s="366"/>
      <c r="WHP407" s="366"/>
      <c r="WHQ407" s="366"/>
      <c r="WHR407" s="366"/>
      <c r="WHS407" s="366"/>
      <c r="WHT407" s="366"/>
      <c r="WHU407" s="366"/>
      <c r="WHV407" s="366"/>
      <c r="WHW407" s="366"/>
      <c r="WHX407" s="366"/>
      <c r="WHY407" s="366"/>
      <c r="WHZ407" s="366"/>
      <c r="WIA407" s="366"/>
      <c r="WIB407" s="366"/>
      <c r="WIC407" s="366"/>
      <c r="WID407" s="366"/>
      <c r="WIE407" s="366"/>
      <c r="WIF407" s="366"/>
      <c r="WIG407" s="366"/>
      <c r="WIH407" s="366"/>
      <c r="WII407" s="366"/>
      <c r="WIJ407" s="366"/>
      <c r="WIK407" s="366"/>
      <c r="WIL407" s="366"/>
      <c r="WIM407" s="366"/>
      <c r="WIN407" s="366"/>
      <c r="WIO407" s="366"/>
      <c r="WIP407" s="366"/>
      <c r="WIQ407" s="366"/>
      <c r="WIR407" s="366"/>
      <c r="WIS407" s="366"/>
      <c r="WIT407" s="366"/>
      <c r="WIU407" s="366"/>
      <c r="WIV407" s="366"/>
      <c r="WIW407" s="366"/>
      <c r="WIX407" s="366"/>
      <c r="WIY407" s="366"/>
      <c r="WIZ407" s="366"/>
      <c r="WJA407" s="366"/>
      <c r="WJB407" s="366"/>
      <c r="WJC407" s="366"/>
      <c r="WJD407" s="366"/>
      <c r="WJE407" s="366"/>
      <c r="WJF407" s="366"/>
      <c r="WJG407" s="366"/>
      <c r="WJH407" s="366"/>
      <c r="WJI407" s="366"/>
      <c r="WJJ407" s="366"/>
      <c r="WJK407" s="366"/>
      <c r="WJL407" s="366"/>
      <c r="WJM407" s="366"/>
      <c r="WJN407" s="366"/>
      <c r="WJO407" s="366"/>
      <c r="WJP407" s="366"/>
      <c r="WJQ407" s="366"/>
      <c r="WJR407" s="366"/>
      <c r="WJS407" s="366"/>
      <c r="WJT407" s="366"/>
      <c r="WJU407" s="366"/>
      <c r="WJV407" s="366"/>
      <c r="WJW407" s="366"/>
      <c r="WJX407" s="366"/>
      <c r="WJY407" s="366"/>
      <c r="WJZ407" s="366"/>
      <c r="WKA407" s="366"/>
      <c r="WKB407" s="366"/>
      <c r="WKC407" s="366"/>
      <c r="WKD407" s="366"/>
      <c r="WKE407" s="366"/>
      <c r="WKF407" s="366"/>
      <c r="WKG407" s="366"/>
      <c r="WKH407" s="366"/>
      <c r="WKI407" s="366"/>
      <c r="WKJ407" s="366"/>
      <c r="WKK407" s="366"/>
      <c r="WKL407" s="366"/>
      <c r="WKM407" s="366"/>
      <c r="WKN407" s="366"/>
      <c r="WKO407" s="366"/>
      <c r="WKP407" s="366"/>
      <c r="WKQ407" s="366"/>
      <c r="WKR407" s="366"/>
      <c r="WKS407" s="366"/>
      <c r="WKT407" s="366"/>
      <c r="WKU407" s="366"/>
      <c r="WKV407" s="366"/>
      <c r="WKW407" s="366"/>
      <c r="WKX407" s="366"/>
      <c r="WKY407" s="366"/>
      <c r="WKZ407" s="366"/>
      <c r="WLA407" s="366"/>
      <c r="WLB407" s="366"/>
      <c r="WLC407" s="366"/>
      <c r="WLD407" s="366"/>
      <c r="WLE407" s="366"/>
      <c r="WLF407" s="366"/>
      <c r="WLG407" s="366"/>
      <c r="WLH407" s="366"/>
      <c r="WLI407" s="366"/>
      <c r="WLJ407" s="366"/>
      <c r="WLK407" s="366"/>
      <c r="WLL407" s="366"/>
      <c r="WLM407" s="366"/>
      <c r="WLN407" s="366"/>
      <c r="WLO407" s="366"/>
      <c r="WLP407" s="366"/>
      <c r="WLQ407" s="366"/>
      <c r="WLR407" s="366"/>
      <c r="WLS407" s="366"/>
      <c r="WLT407" s="366"/>
      <c r="WLU407" s="366"/>
      <c r="WLV407" s="366"/>
      <c r="WLW407" s="366"/>
      <c r="WLX407" s="366"/>
      <c r="WLY407" s="366"/>
      <c r="WLZ407" s="366"/>
      <c r="WMA407" s="366"/>
      <c r="WMB407" s="366"/>
      <c r="WMC407" s="366"/>
      <c r="WMD407" s="366"/>
      <c r="WME407" s="366"/>
      <c r="WMF407" s="366"/>
      <c r="WMG407" s="366"/>
      <c r="WMH407" s="366"/>
      <c r="WMI407" s="366"/>
      <c r="WMJ407" s="366"/>
      <c r="WMK407" s="366"/>
      <c r="WML407" s="366"/>
      <c r="WMM407" s="366"/>
      <c r="WMN407" s="366"/>
      <c r="WMO407" s="366"/>
      <c r="WMP407" s="366"/>
      <c r="WMQ407" s="366"/>
      <c r="WMR407" s="366"/>
      <c r="WMS407" s="366"/>
      <c r="WMT407" s="366"/>
      <c r="WMU407" s="366"/>
      <c r="WMV407" s="366"/>
      <c r="WMW407" s="366"/>
      <c r="WMX407" s="366"/>
      <c r="WMY407" s="366"/>
      <c r="WMZ407" s="366"/>
      <c r="WNA407" s="366"/>
      <c r="WNB407" s="366"/>
      <c r="WNC407" s="366"/>
      <c r="WND407" s="366"/>
      <c r="WNE407" s="366"/>
      <c r="WNF407" s="366"/>
      <c r="WNG407" s="366"/>
      <c r="WNH407" s="366"/>
      <c r="WNI407" s="366"/>
      <c r="WNJ407" s="366"/>
      <c r="WNK407" s="366"/>
      <c r="WNL407" s="366"/>
      <c r="WNM407" s="366"/>
      <c r="WNN407" s="366"/>
      <c r="WNO407" s="366"/>
      <c r="WNP407" s="366"/>
      <c r="WNQ407" s="366"/>
      <c r="WNR407" s="366"/>
      <c r="WNS407" s="366"/>
      <c r="WNT407" s="366"/>
      <c r="WNU407" s="366"/>
      <c r="WNV407" s="366"/>
      <c r="WNW407" s="366"/>
      <c r="WNX407" s="366"/>
      <c r="WNY407" s="366"/>
      <c r="WNZ407" s="366"/>
      <c r="WOA407" s="366"/>
      <c r="WOB407" s="366"/>
      <c r="WOC407" s="366"/>
      <c r="WOD407" s="366"/>
      <c r="WOE407" s="366"/>
      <c r="WOF407" s="366"/>
      <c r="WOG407" s="366"/>
      <c r="WOH407" s="366"/>
      <c r="WOI407" s="366"/>
      <c r="WOJ407" s="366"/>
      <c r="WOK407" s="366"/>
      <c r="WOL407" s="366"/>
      <c r="WOM407" s="366"/>
      <c r="WON407" s="366"/>
      <c r="WOO407" s="366"/>
      <c r="WOP407" s="366"/>
      <c r="WOQ407" s="366"/>
      <c r="WOR407" s="366"/>
      <c r="WOS407" s="366"/>
      <c r="WOT407" s="366"/>
      <c r="WOU407" s="366"/>
      <c r="WOV407" s="366"/>
      <c r="WOW407" s="366"/>
      <c r="WOX407" s="366"/>
      <c r="WOY407" s="366"/>
      <c r="WOZ407" s="366"/>
      <c r="WPA407" s="366"/>
      <c r="WPB407" s="366"/>
      <c r="WPC407" s="366"/>
      <c r="WPD407" s="366"/>
      <c r="WPE407" s="366"/>
      <c r="WPF407" s="366"/>
      <c r="WPG407" s="366"/>
      <c r="WPH407" s="366"/>
      <c r="WPI407" s="366"/>
      <c r="WPJ407" s="366"/>
      <c r="WPK407" s="366"/>
      <c r="WPL407" s="366"/>
      <c r="WPM407" s="366"/>
      <c r="WPN407" s="366"/>
      <c r="WPO407" s="366"/>
      <c r="WPP407" s="366"/>
      <c r="WPQ407" s="366"/>
      <c r="WPR407" s="366"/>
      <c r="WPS407" s="366"/>
      <c r="WPT407" s="366"/>
      <c r="WPU407" s="366"/>
      <c r="WPV407" s="366"/>
      <c r="WPW407" s="366"/>
      <c r="WPX407" s="366"/>
      <c r="WPY407" s="366"/>
      <c r="WPZ407" s="366"/>
      <c r="WQA407" s="366"/>
      <c r="WQB407" s="366"/>
      <c r="WQC407" s="366"/>
      <c r="WQD407" s="366"/>
      <c r="WQE407" s="366"/>
      <c r="WQF407" s="366"/>
      <c r="WQG407" s="366"/>
      <c r="WQH407" s="366"/>
      <c r="WQI407" s="366"/>
      <c r="WQJ407" s="366"/>
      <c r="WQK407" s="366"/>
      <c r="WQL407" s="366"/>
      <c r="WQM407" s="366"/>
      <c r="WQN407" s="366"/>
      <c r="WQO407" s="366"/>
      <c r="WQP407" s="366"/>
      <c r="WQQ407" s="366"/>
      <c r="WQR407" s="366"/>
      <c r="WQS407" s="366"/>
      <c r="WQT407" s="366"/>
      <c r="WQU407" s="366"/>
      <c r="WQV407" s="366"/>
      <c r="WQW407" s="366"/>
      <c r="WQX407" s="366"/>
      <c r="WQY407" s="366"/>
      <c r="WQZ407" s="366"/>
      <c r="WRA407" s="366"/>
      <c r="WRB407" s="366"/>
      <c r="WRC407" s="366"/>
      <c r="WRD407" s="366"/>
      <c r="WRE407" s="366"/>
      <c r="WRF407" s="366"/>
      <c r="WRG407" s="366"/>
      <c r="WRH407" s="366"/>
      <c r="WRI407" s="366"/>
      <c r="WRJ407" s="366"/>
      <c r="WRK407" s="366"/>
      <c r="WRL407" s="366"/>
      <c r="WRM407" s="366"/>
      <c r="WRN407" s="366"/>
      <c r="WRO407" s="366"/>
      <c r="WRP407" s="366"/>
      <c r="WRQ407" s="366"/>
      <c r="WRR407" s="366"/>
      <c r="WRS407" s="366"/>
      <c r="WRT407" s="366"/>
      <c r="WRU407" s="366"/>
      <c r="WRV407" s="366"/>
      <c r="WRW407" s="366"/>
      <c r="WRX407" s="366"/>
      <c r="WRY407" s="366"/>
      <c r="WRZ407" s="366"/>
      <c r="WSA407" s="366"/>
      <c r="WSB407" s="366"/>
      <c r="WSC407" s="366"/>
      <c r="WSD407" s="366"/>
      <c r="WSE407" s="366"/>
      <c r="WSF407" s="366"/>
      <c r="WSG407" s="366"/>
      <c r="WSH407" s="366"/>
      <c r="WSI407" s="366"/>
      <c r="WSJ407" s="366"/>
      <c r="WSK407" s="366"/>
      <c r="WSL407" s="366"/>
      <c r="WSM407" s="366"/>
      <c r="WSN407" s="366"/>
      <c r="WSO407" s="366"/>
      <c r="WSP407" s="366"/>
      <c r="WSQ407" s="366"/>
      <c r="WSR407" s="366"/>
      <c r="WSS407" s="366"/>
      <c r="WST407" s="366"/>
      <c r="WSU407" s="366"/>
      <c r="WSV407" s="366"/>
      <c r="WSW407" s="366"/>
      <c r="WSX407" s="366"/>
      <c r="WSY407" s="366"/>
      <c r="WSZ407" s="366"/>
      <c r="WTA407" s="366"/>
      <c r="WTB407" s="366"/>
      <c r="WTC407" s="366"/>
      <c r="WTD407" s="366"/>
      <c r="WTE407" s="366"/>
      <c r="WTF407" s="366"/>
      <c r="WTG407" s="366"/>
      <c r="WTH407" s="366"/>
      <c r="WTI407" s="366"/>
      <c r="WTJ407" s="366"/>
      <c r="WTK407" s="366"/>
      <c r="WTL407" s="366"/>
      <c r="WTM407" s="366"/>
      <c r="WTN407" s="366"/>
      <c r="WTO407" s="366"/>
      <c r="WTP407" s="366"/>
      <c r="WTQ407" s="366"/>
      <c r="WTR407" s="366"/>
      <c r="WTS407" s="366"/>
      <c r="WTT407" s="366"/>
      <c r="WTU407" s="366"/>
      <c r="WTV407" s="366"/>
      <c r="WTW407" s="366"/>
      <c r="WTX407" s="366"/>
      <c r="WTY407" s="366"/>
      <c r="WTZ407" s="366"/>
      <c r="WUA407" s="366"/>
      <c r="WUB407" s="366"/>
      <c r="WUC407" s="366"/>
      <c r="WUD407" s="366"/>
      <c r="WUE407" s="366"/>
      <c r="WUF407" s="366"/>
      <c r="WUG407" s="366"/>
      <c r="WUH407" s="366"/>
      <c r="WUI407" s="366"/>
      <c r="WUJ407" s="366"/>
      <c r="WUK407" s="366"/>
      <c r="WUL407" s="366"/>
      <c r="WUM407" s="366"/>
      <c r="WUN407" s="366"/>
      <c r="WUO407" s="366"/>
      <c r="WUP407" s="366"/>
      <c r="WUQ407" s="366"/>
      <c r="WUR407" s="366"/>
      <c r="WUS407" s="366"/>
      <c r="WUT407" s="366"/>
      <c r="WUU407" s="366"/>
      <c r="WUV407" s="366"/>
      <c r="WUW407" s="366"/>
      <c r="WUX407" s="366"/>
      <c r="WUY407" s="366"/>
      <c r="WUZ407" s="366"/>
      <c r="WVA407" s="366"/>
      <c r="WVB407" s="366"/>
      <c r="WVC407" s="366"/>
      <c r="WVD407" s="366"/>
      <c r="WVE407" s="366"/>
      <c r="WVF407" s="366"/>
      <c r="WVG407" s="366"/>
      <c r="WVH407" s="366"/>
      <c r="WVI407" s="366"/>
      <c r="WVJ407" s="366"/>
      <c r="WVK407" s="366"/>
      <c r="WVL407" s="366"/>
      <c r="WVM407" s="366"/>
      <c r="WVN407" s="366"/>
    </row>
    <row r="408" spans="1:16134" s="366" customFormat="1" ht="21" customHeight="1" x14ac:dyDescent="0.25">
      <c r="A408" s="541"/>
      <c r="B408" s="495" t="s">
        <v>236</v>
      </c>
      <c r="C408" s="496" t="s">
        <v>237</v>
      </c>
      <c r="D408" s="496" t="s">
        <v>238</v>
      </c>
      <c r="E408" s="496">
        <v>44462</v>
      </c>
      <c r="F408" s="496" t="s">
        <v>741</v>
      </c>
    </row>
    <row r="409" spans="1:16134" s="366" customFormat="1" ht="21" customHeight="1" x14ac:dyDescent="0.25">
      <c r="A409" s="541"/>
      <c r="B409" s="495" t="s">
        <v>215</v>
      </c>
      <c r="C409" s="496" t="s">
        <v>216</v>
      </c>
      <c r="D409" s="496" t="s">
        <v>217</v>
      </c>
      <c r="E409" s="496">
        <v>44581</v>
      </c>
      <c r="F409" s="496" t="s">
        <v>741</v>
      </c>
    </row>
    <row r="410" spans="1:16134" s="366" customFormat="1" ht="21" customHeight="1" x14ac:dyDescent="0.25">
      <c r="A410" s="541"/>
      <c r="B410" s="495" t="s">
        <v>221</v>
      </c>
      <c r="C410" s="496" t="s">
        <v>222</v>
      </c>
      <c r="D410" s="496" t="s">
        <v>223</v>
      </c>
      <c r="E410" s="496">
        <v>43769</v>
      </c>
      <c r="F410" s="496" t="s">
        <v>741</v>
      </c>
    </row>
    <row r="411" spans="1:16134" s="366" customFormat="1" ht="21" customHeight="1" x14ac:dyDescent="0.25">
      <c r="A411" s="541"/>
      <c r="B411" s="495" t="s">
        <v>239</v>
      </c>
      <c r="C411" s="496" t="s">
        <v>240</v>
      </c>
      <c r="D411" s="496" t="s">
        <v>241</v>
      </c>
      <c r="E411" s="496">
        <v>44462</v>
      </c>
      <c r="F411" s="496" t="s">
        <v>741</v>
      </c>
    </row>
    <row r="412" spans="1:16134" s="366" customFormat="1" ht="21" customHeight="1" x14ac:dyDescent="0.25">
      <c r="A412" s="541"/>
      <c r="B412" s="495" t="s">
        <v>218</v>
      </c>
      <c r="C412" s="496" t="s">
        <v>219</v>
      </c>
      <c r="D412" s="496" t="s">
        <v>220</v>
      </c>
      <c r="E412" s="496">
        <v>44581</v>
      </c>
      <c r="F412" s="496" t="s">
        <v>741</v>
      </c>
    </row>
    <row r="413" spans="1:16134" s="366" customFormat="1" ht="21" customHeight="1" x14ac:dyDescent="0.25">
      <c r="A413" s="541"/>
      <c r="B413" s="495" t="s">
        <v>224</v>
      </c>
      <c r="C413" s="496" t="s">
        <v>225</v>
      </c>
      <c r="D413" s="496" t="s">
        <v>226</v>
      </c>
      <c r="E413" s="496">
        <v>43901</v>
      </c>
      <c r="F413" s="496" t="s">
        <v>741</v>
      </c>
    </row>
    <row r="414" spans="1:16134" s="366" customFormat="1" ht="21" customHeight="1" x14ac:dyDescent="0.25">
      <c r="A414" s="541"/>
      <c r="B414" s="495" t="s">
        <v>242</v>
      </c>
      <c r="C414" s="496" t="s">
        <v>243</v>
      </c>
      <c r="D414" s="496" t="s">
        <v>244</v>
      </c>
      <c r="E414" s="496">
        <v>44545</v>
      </c>
      <c r="F414" s="496" t="s">
        <v>741</v>
      </c>
    </row>
    <row r="415" spans="1:16134" s="366" customFormat="1" ht="21" customHeight="1" x14ac:dyDescent="0.25">
      <c r="A415" s="541"/>
      <c r="B415" s="495" t="s">
        <v>227</v>
      </c>
      <c r="C415" s="496" t="s">
        <v>228</v>
      </c>
      <c r="D415" s="496" t="s">
        <v>229</v>
      </c>
      <c r="E415" s="496">
        <v>43902</v>
      </c>
      <c r="F415" s="496" t="s">
        <v>741</v>
      </c>
    </row>
    <row r="416" spans="1:16134" s="366" customFormat="1" ht="21" customHeight="1" x14ac:dyDescent="0.25">
      <c r="A416" s="541"/>
      <c r="B416" s="495" t="s">
        <v>206</v>
      </c>
      <c r="C416" s="496" t="s">
        <v>207</v>
      </c>
      <c r="D416" s="496" t="s">
        <v>208</v>
      </c>
      <c r="E416" s="496">
        <v>44545</v>
      </c>
      <c r="F416" s="496" t="s">
        <v>741</v>
      </c>
    </row>
    <row r="417" spans="1:6" ht="15" customHeight="1" x14ac:dyDescent="0.25">
      <c r="A417" s="541"/>
      <c r="B417" s="495" t="s">
        <v>230</v>
      </c>
      <c r="C417" s="496" t="s">
        <v>231</v>
      </c>
      <c r="D417" s="496" t="s">
        <v>232</v>
      </c>
      <c r="E417" s="496">
        <v>44070</v>
      </c>
      <c r="F417" s="496" t="s">
        <v>741</v>
      </c>
    </row>
    <row r="418" spans="1:6" ht="15" customHeight="1" x14ac:dyDescent="0.25">
      <c r="A418" s="541"/>
      <c r="B418" s="495" t="s">
        <v>209</v>
      </c>
      <c r="C418" s="496" t="s">
        <v>210</v>
      </c>
      <c r="D418" s="496" t="s">
        <v>211</v>
      </c>
      <c r="E418" s="496">
        <v>44560</v>
      </c>
      <c r="F418" s="496" t="s">
        <v>741</v>
      </c>
    </row>
    <row r="419" spans="1:6" ht="15" customHeight="1" x14ac:dyDescent="0.25">
      <c r="A419" s="541"/>
      <c r="B419" s="495" t="s">
        <v>233</v>
      </c>
      <c r="C419" s="496" t="s">
        <v>234</v>
      </c>
      <c r="D419" s="496" t="s">
        <v>235</v>
      </c>
      <c r="E419" s="496">
        <v>44070</v>
      </c>
      <c r="F419" s="496" t="s">
        <v>741</v>
      </c>
    </row>
    <row r="420" spans="1:6" ht="15" customHeight="1" x14ac:dyDescent="0.25">
      <c r="A420" s="541"/>
      <c r="B420" s="495" t="s">
        <v>212</v>
      </c>
      <c r="C420" s="496" t="s">
        <v>213</v>
      </c>
      <c r="D420" s="496" t="s">
        <v>214</v>
      </c>
      <c r="E420" s="496">
        <v>44560</v>
      </c>
      <c r="F420" s="496" t="s">
        <v>741</v>
      </c>
    </row>
    <row r="421" spans="1:6" ht="15" customHeight="1" x14ac:dyDescent="0.25">
      <c r="A421" s="495" t="s">
        <v>1757</v>
      </c>
      <c r="B421" s="495" t="s">
        <v>1356</v>
      </c>
      <c r="C421" s="496" t="s">
        <v>1055</v>
      </c>
      <c r="D421" s="496" t="s">
        <v>1056</v>
      </c>
      <c r="E421" s="496">
        <v>45252</v>
      </c>
      <c r="F421" s="496" t="s">
        <v>34</v>
      </c>
    </row>
    <row r="422" spans="1:6" ht="15" customHeight="1" x14ac:dyDescent="0.25">
      <c r="A422" s="542" t="s">
        <v>246</v>
      </c>
      <c r="B422" s="495" t="s">
        <v>1358</v>
      </c>
      <c r="C422" s="496" t="s">
        <v>249</v>
      </c>
      <c r="D422" s="496" t="s">
        <v>250</v>
      </c>
      <c r="E422" s="496">
        <v>43039</v>
      </c>
      <c r="F422" s="496" t="s">
        <v>34</v>
      </c>
    </row>
    <row r="423" spans="1:6" ht="15" customHeight="1" x14ac:dyDescent="0.25">
      <c r="A423" s="542"/>
      <c r="B423" s="495" t="s">
        <v>1357</v>
      </c>
      <c r="C423" s="496" t="s">
        <v>247</v>
      </c>
      <c r="D423" s="496" t="s">
        <v>248</v>
      </c>
      <c r="E423" s="496">
        <v>42734</v>
      </c>
      <c r="F423" s="496" t="s">
        <v>34</v>
      </c>
    </row>
    <row r="424" spans="1:6" ht="15" customHeight="1" x14ac:dyDescent="0.25">
      <c r="A424" s="542"/>
      <c r="B424" s="495" t="s">
        <v>1033</v>
      </c>
      <c r="C424" s="496" t="s">
        <v>1034</v>
      </c>
      <c r="D424" s="496" t="s">
        <v>1035</v>
      </c>
      <c r="E424" s="496">
        <v>45218</v>
      </c>
      <c r="F424" s="496" t="s">
        <v>745</v>
      </c>
    </row>
    <row r="425" spans="1:6" ht="15" customHeight="1" x14ac:dyDescent="0.25">
      <c r="A425" s="495" t="s">
        <v>1758</v>
      </c>
      <c r="B425" s="495" t="s">
        <v>1759</v>
      </c>
      <c r="C425" s="496" t="s">
        <v>1760</v>
      </c>
      <c r="D425" s="496" t="s">
        <v>1761</v>
      </c>
      <c r="E425" s="496">
        <v>45861</v>
      </c>
      <c r="F425" s="496" t="s">
        <v>741</v>
      </c>
    </row>
    <row r="426" spans="1:6" x14ac:dyDescent="0.25">
      <c r="A426" s="541" t="s">
        <v>837</v>
      </c>
      <c r="B426" s="495" t="s">
        <v>1355</v>
      </c>
      <c r="C426" s="496" t="s">
        <v>200</v>
      </c>
      <c r="D426" s="496" t="s">
        <v>201</v>
      </c>
      <c r="E426" s="496">
        <v>44448</v>
      </c>
      <c r="F426" s="496" t="s">
        <v>741</v>
      </c>
    </row>
    <row r="427" spans="1:6" x14ac:dyDescent="0.25">
      <c r="A427" s="541"/>
      <c r="B427" s="495" t="s">
        <v>1466</v>
      </c>
      <c r="C427" s="496" t="s">
        <v>1467</v>
      </c>
      <c r="D427" s="496" t="s">
        <v>1468</v>
      </c>
      <c r="E427" s="496">
        <v>45652</v>
      </c>
      <c r="F427" s="496" t="s">
        <v>741</v>
      </c>
    </row>
    <row r="428" spans="1:6" x14ac:dyDescent="0.25">
      <c r="A428" s="541"/>
      <c r="B428" s="495" t="s">
        <v>1353</v>
      </c>
      <c r="C428" s="496" t="s">
        <v>196</v>
      </c>
      <c r="D428" s="496" t="s">
        <v>197</v>
      </c>
      <c r="E428" s="496">
        <v>44529</v>
      </c>
      <c r="F428" s="496" t="s">
        <v>741</v>
      </c>
    </row>
    <row r="429" spans="1:6" x14ac:dyDescent="0.25">
      <c r="A429" s="541"/>
      <c r="B429" s="495" t="s">
        <v>1469</v>
      </c>
      <c r="C429" s="496" t="s">
        <v>1470</v>
      </c>
      <c r="D429" s="496" t="s">
        <v>1471</v>
      </c>
      <c r="E429" s="496">
        <v>45653</v>
      </c>
      <c r="F429" s="496" t="s">
        <v>741</v>
      </c>
    </row>
    <row r="430" spans="1:6" x14ac:dyDescent="0.25">
      <c r="A430" s="541"/>
      <c r="B430" s="495" t="s">
        <v>1354</v>
      </c>
      <c r="C430" s="496" t="s">
        <v>198</v>
      </c>
      <c r="D430" s="496" t="s">
        <v>199</v>
      </c>
      <c r="E430" s="496">
        <v>44530</v>
      </c>
      <c r="F430" s="496" t="s">
        <v>741</v>
      </c>
    </row>
    <row r="431" spans="1:6" x14ac:dyDescent="0.25">
      <c r="A431" s="495" t="s">
        <v>264</v>
      </c>
      <c r="B431" s="495" t="s">
        <v>265</v>
      </c>
      <c r="C431" s="496" t="s">
        <v>266</v>
      </c>
      <c r="D431" s="496" t="s">
        <v>267</v>
      </c>
      <c r="E431" s="496">
        <v>44070</v>
      </c>
      <c r="F431" s="496" t="s">
        <v>742</v>
      </c>
    </row>
    <row r="432" spans="1:6" x14ac:dyDescent="0.25">
      <c r="A432" s="541" t="s">
        <v>1157</v>
      </c>
      <c r="B432" s="495" t="s">
        <v>1158</v>
      </c>
      <c r="C432" s="496" t="s">
        <v>1159</v>
      </c>
      <c r="D432" s="496" t="s">
        <v>1160</v>
      </c>
      <c r="E432" s="496">
        <v>45351</v>
      </c>
      <c r="F432" s="496" t="s">
        <v>598</v>
      </c>
    </row>
    <row r="433" spans="1:6" x14ac:dyDescent="0.25">
      <c r="A433" s="541"/>
      <c r="B433" s="495" t="s">
        <v>1359</v>
      </c>
      <c r="C433" s="496" t="s">
        <v>1360</v>
      </c>
      <c r="D433" s="496" t="s">
        <v>1361</v>
      </c>
      <c r="E433" s="496">
        <v>45471</v>
      </c>
      <c r="F433" s="496" t="s">
        <v>598</v>
      </c>
    </row>
    <row r="434" spans="1:6" x14ac:dyDescent="0.25">
      <c r="A434" s="541"/>
      <c r="B434" s="495" t="s">
        <v>1362</v>
      </c>
      <c r="C434" s="496" t="s">
        <v>1363</v>
      </c>
      <c r="D434" s="496" t="s">
        <v>1364</v>
      </c>
      <c r="E434" s="496">
        <v>45561</v>
      </c>
      <c r="F434" s="496" t="s">
        <v>598</v>
      </c>
    </row>
    <row r="435" spans="1:6" x14ac:dyDescent="0.25">
      <c r="A435" s="541"/>
      <c r="B435" s="495" t="s">
        <v>1472</v>
      </c>
      <c r="C435" s="496" t="s">
        <v>1473</v>
      </c>
      <c r="D435" s="496" t="s">
        <v>1474</v>
      </c>
      <c r="E435" s="496">
        <v>45657</v>
      </c>
      <c r="F435" s="496" t="s">
        <v>598</v>
      </c>
    </row>
    <row r="436" spans="1:6" x14ac:dyDescent="0.25">
      <c r="A436" s="541" t="s">
        <v>1762</v>
      </c>
      <c r="B436" s="495" t="s">
        <v>1161</v>
      </c>
      <c r="C436" s="496" t="s">
        <v>1162</v>
      </c>
      <c r="D436" s="496" t="s">
        <v>1163</v>
      </c>
      <c r="E436" s="496">
        <v>43188</v>
      </c>
      <c r="F436" s="496" t="s">
        <v>34</v>
      </c>
    </row>
    <row r="437" spans="1:6" x14ac:dyDescent="0.25">
      <c r="A437" s="541"/>
      <c r="B437" s="495" t="s">
        <v>272</v>
      </c>
      <c r="C437" s="496" t="s">
        <v>273</v>
      </c>
      <c r="D437" s="496" t="s">
        <v>274</v>
      </c>
      <c r="E437" s="496">
        <v>43343</v>
      </c>
      <c r="F437" s="496" t="s">
        <v>34</v>
      </c>
    </row>
    <row r="438" spans="1:6" x14ac:dyDescent="0.25">
      <c r="A438" s="541"/>
      <c r="B438" s="495" t="s">
        <v>269</v>
      </c>
      <c r="C438" s="496" t="s">
        <v>270</v>
      </c>
      <c r="D438" s="496" t="s">
        <v>271</v>
      </c>
      <c r="E438" s="496">
        <v>44042</v>
      </c>
      <c r="F438" s="496" t="s">
        <v>34</v>
      </c>
    </row>
    <row r="439" spans="1:6" x14ac:dyDescent="0.25">
      <c r="A439" s="541"/>
      <c r="B439" s="495" t="s">
        <v>1365</v>
      </c>
      <c r="C439" s="496" t="s">
        <v>1036</v>
      </c>
      <c r="D439" s="496" t="s">
        <v>1037</v>
      </c>
      <c r="E439" s="496">
        <v>45181</v>
      </c>
      <c r="F439" s="496" t="s">
        <v>34</v>
      </c>
    </row>
    <row r="440" spans="1:6" x14ac:dyDescent="0.25">
      <c r="A440" s="541"/>
      <c r="B440" s="495" t="s">
        <v>1161</v>
      </c>
      <c r="C440" s="496" t="s">
        <v>1162</v>
      </c>
      <c r="D440" s="496" t="s">
        <v>1164</v>
      </c>
      <c r="E440" s="496">
        <v>43188</v>
      </c>
      <c r="F440" s="496"/>
    </row>
    <row r="441" spans="1:6" x14ac:dyDescent="0.25">
      <c r="A441" s="541"/>
      <c r="B441" s="495" t="s">
        <v>275</v>
      </c>
      <c r="C441" s="496" t="s">
        <v>276</v>
      </c>
      <c r="D441" s="496" t="s">
        <v>277</v>
      </c>
      <c r="E441" s="496">
        <v>42787</v>
      </c>
      <c r="F441" s="496" t="s">
        <v>34</v>
      </c>
    </row>
    <row r="442" spans="1:6" x14ac:dyDescent="0.25">
      <c r="A442" s="541"/>
      <c r="B442" s="495" t="s">
        <v>278</v>
      </c>
      <c r="C442" s="496" t="s">
        <v>279</v>
      </c>
      <c r="D442" s="496" t="s">
        <v>280</v>
      </c>
      <c r="E442" s="496">
        <v>43606</v>
      </c>
      <c r="F442" s="496" t="s">
        <v>34</v>
      </c>
    </row>
    <row r="443" spans="1:6" x14ac:dyDescent="0.25">
      <c r="A443" s="541"/>
      <c r="B443" s="495" t="s">
        <v>1366</v>
      </c>
      <c r="C443" s="496" t="s">
        <v>1367</v>
      </c>
      <c r="D443" s="496" t="s">
        <v>1368</v>
      </c>
      <c r="E443" s="496">
        <v>45625</v>
      </c>
      <c r="F443" s="496" t="s">
        <v>34</v>
      </c>
    </row>
    <row r="444" spans="1:6" x14ac:dyDescent="0.25">
      <c r="A444" s="541"/>
      <c r="B444" s="495" t="s">
        <v>1529</v>
      </c>
      <c r="C444" s="496" t="s">
        <v>1530</v>
      </c>
      <c r="D444" s="496" t="s">
        <v>1531</v>
      </c>
      <c r="E444" s="496">
        <v>45716</v>
      </c>
      <c r="F444" s="496" t="s">
        <v>713</v>
      </c>
    </row>
    <row r="445" spans="1:6" x14ac:dyDescent="0.25">
      <c r="A445" s="541"/>
      <c r="B445" s="495" t="s">
        <v>1763</v>
      </c>
      <c r="C445" s="496" t="s">
        <v>1764</v>
      </c>
      <c r="D445" s="496" t="s">
        <v>1765</v>
      </c>
      <c r="E445" s="496">
        <v>45818</v>
      </c>
      <c r="F445" s="496" t="s">
        <v>34</v>
      </c>
    </row>
    <row r="446" spans="1:6" x14ac:dyDescent="0.25">
      <c r="A446" s="541"/>
      <c r="B446" s="495" t="s">
        <v>1766</v>
      </c>
      <c r="C446" s="496" t="s">
        <v>1767</v>
      </c>
      <c r="D446" s="496" t="s">
        <v>1768</v>
      </c>
      <c r="E446" s="496">
        <v>45838</v>
      </c>
      <c r="F446" s="496" t="s">
        <v>34</v>
      </c>
    </row>
    <row r="447" spans="1:6" x14ac:dyDescent="0.25">
      <c r="A447" s="495" t="s">
        <v>281</v>
      </c>
      <c r="B447" s="495" t="s">
        <v>1369</v>
      </c>
      <c r="C447" s="496" t="s">
        <v>282</v>
      </c>
      <c r="D447" s="496" t="s">
        <v>283</v>
      </c>
      <c r="E447" s="496">
        <v>43278</v>
      </c>
      <c r="F447" s="496" t="s">
        <v>598</v>
      </c>
    </row>
    <row r="448" spans="1:6" x14ac:dyDescent="0.25">
      <c r="A448" s="495" t="s">
        <v>838</v>
      </c>
      <c r="B448" s="495" t="s">
        <v>1769</v>
      </c>
      <c r="C448" s="496" t="s">
        <v>1770</v>
      </c>
      <c r="D448" s="496" t="s">
        <v>1771</v>
      </c>
      <c r="E448" s="496">
        <v>45810</v>
      </c>
      <c r="F448" s="496" t="s">
        <v>745</v>
      </c>
    </row>
    <row r="449" spans="1:6" x14ac:dyDescent="0.25">
      <c r="A449" s="541" t="s">
        <v>284</v>
      </c>
      <c r="B449" s="495" t="s">
        <v>1165</v>
      </c>
      <c r="C449" s="496" t="s">
        <v>285</v>
      </c>
      <c r="D449" s="496" t="s">
        <v>286</v>
      </c>
      <c r="E449" s="496">
        <v>44799</v>
      </c>
      <c r="F449" s="496" t="s">
        <v>742</v>
      </c>
    </row>
    <row r="450" spans="1:6" x14ac:dyDescent="0.25">
      <c r="A450" s="541"/>
      <c r="B450" s="495" t="s">
        <v>1165</v>
      </c>
      <c r="C450" s="496" t="s">
        <v>285</v>
      </c>
      <c r="D450" s="496" t="s">
        <v>287</v>
      </c>
      <c r="E450" s="496">
        <v>44799</v>
      </c>
      <c r="F450" s="496" t="s">
        <v>742</v>
      </c>
    </row>
    <row r="451" spans="1:6" x14ac:dyDescent="0.25">
      <c r="A451" s="541"/>
      <c r="B451" s="495" t="s">
        <v>1166</v>
      </c>
      <c r="C451" s="496" t="s">
        <v>288</v>
      </c>
      <c r="D451" s="496" t="s">
        <v>289</v>
      </c>
      <c r="E451" s="496">
        <v>44825</v>
      </c>
      <c r="F451" s="496" t="s">
        <v>742</v>
      </c>
    </row>
    <row r="452" spans="1:6" x14ac:dyDescent="0.25">
      <c r="A452" s="541" t="s">
        <v>840</v>
      </c>
      <c r="B452" s="495" t="s">
        <v>1167</v>
      </c>
      <c r="C452" s="496" t="s">
        <v>1168</v>
      </c>
      <c r="D452" s="496" t="s">
        <v>1169</v>
      </c>
      <c r="E452" s="496">
        <v>45443</v>
      </c>
      <c r="F452" s="496" t="s">
        <v>742</v>
      </c>
    </row>
    <row r="453" spans="1:6" x14ac:dyDescent="0.25">
      <c r="A453" s="541"/>
      <c r="B453" s="495" t="s">
        <v>1167</v>
      </c>
      <c r="C453" s="496" t="s">
        <v>1168</v>
      </c>
      <c r="D453" s="496" t="s">
        <v>1170</v>
      </c>
      <c r="E453" s="496">
        <v>45443</v>
      </c>
      <c r="F453" s="496" t="s">
        <v>742</v>
      </c>
    </row>
    <row r="454" spans="1:6" x14ac:dyDescent="0.25">
      <c r="A454" s="541"/>
      <c r="B454" s="495" t="s">
        <v>1167</v>
      </c>
      <c r="C454" s="496" t="s">
        <v>1168</v>
      </c>
      <c r="D454" s="496" t="s">
        <v>1171</v>
      </c>
      <c r="E454" s="496">
        <v>45443</v>
      </c>
      <c r="F454" s="496" t="s">
        <v>742</v>
      </c>
    </row>
    <row r="455" spans="1:6" x14ac:dyDescent="0.25">
      <c r="A455" s="541"/>
      <c r="B455" s="495" t="s">
        <v>1639</v>
      </c>
      <c r="C455" s="496" t="s">
        <v>1640</v>
      </c>
      <c r="D455" s="496" t="s">
        <v>1641</v>
      </c>
      <c r="E455" s="496">
        <v>45763</v>
      </c>
      <c r="F455" s="496" t="s">
        <v>742</v>
      </c>
    </row>
    <row r="456" spans="1:6" x14ac:dyDescent="0.25">
      <c r="A456" s="541"/>
      <c r="B456" s="495" t="s">
        <v>1642</v>
      </c>
      <c r="C456" s="496" t="s">
        <v>1643</v>
      </c>
      <c r="D456" s="496" t="s">
        <v>1644</v>
      </c>
      <c r="E456" s="496">
        <v>45782</v>
      </c>
      <c r="F456" s="496" t="s">
        <v>57</v>
      </c>
    </row>
    <row r="457" spans="1:6" x14ac:dyDescent="0.25">
      <c r="A457" s="541" t="s">
        <v>290</v>
      </c>
      <c r="B457" s="495" t="s">
        <v>1370</v>
      </c>
      <c r="C457" s="496" t="s">
        <v>291</v>
      </c>
      <c r="D457" s="496" t="s">
        <v>292</v>
      </c>
      <c r="E457" s="496">
        <v>43553</v>
      </c>
      <c r="F457" s="496" t="s">
        <v>713</v>
      </c>
    </row>
    <row r="458" spans="1:6" x14ac:dyDescent="0.25">
      <c r="A458" s="541"/>
      <c r="B458" s="495" t="s">
        <v>1371</v>
      </c>
      <c r="C458" s="496" t="s">
        <v>293</v>
      </c>
      <c r="D458" s="496" t="s">
        <v>294</v>
      </c>
      <c r="E458" s="496">
        <v>43762</v>
      </c>
      <c r="F458" s="496" t="s">
        <v>713</v>
      </c>
    </row>
    <row r="459" spans="1:6" x14ac:dyDescent="0.25">
      <c r="A459" s="541"/>
      <c r="B459" s="495" t="s">
        <v>1172</v>
      </c>
      <c r="C459" s="496" t="s">
        <v>1173</v>
      </c>
      <c r="D459" s="496" t="s">
        <v>1174</v>
      </c>
      <c r="E459" s="496">
        <v>42965</v>
      </c>
      <c r="F459" s="496"/>
    </row>
    <row r="460" spans="1:6" x14ac:dyDescent="0.25">
      <c r="A460" s="495" t="s">
        <v>1772</v>
      </c>
      <c r="B460" s="495" t="s">
        <v>1773</v>
      </c>
      <c r="C460" s="496" t="s">
        <v>1774</v>
      </c>
      <c r="D460" s="496" t="s">
        <v>1775</v>
      </c>
      <c r="E460" s="496">
        <v>45062</v>
      </c>
      <c r="F460" s="496"/>
    </row>
    <row r="461" spans="1:6" ht="15" customHeight="1" x14ac:dyDescent="0.25">
      <c r="A461" s="507" t="s">
        <v>1069</v>
      </c>
      <c r="B461" s="495" t="s">
        <v>1372</v>
      </c>
      <c r="C461" s="496" t="s">
        <v>1373</v>
      </c>
      <c r="D461" s="496" t="s">
        <v>1374</v>
      </c>
      <c r="E461" s="496">
        <v>45625</v>
      </c>
      <c r="F461" s="496" t="s">
        <v>741</v>
      </c>
    </row>
    <row r="462" spans="1:6" ht="15" customHeight="1" x14ac:dyDescent="0.25">
      <c r="A462" s="541" t="s">
        <v>295</v>
      </c>
      <c r="B462" s="495" t="s">
        <v>1375</v>
      </c>
      <c r="C462" s="496" t="s">
        <v>296</v>
      </c>
      <c r="D462" s="496" t="s">
        <v>297</v>
      </c>
      <c r="E462" s="496">
        <v>43917</v>
      </c>
      <c r="F462" s="496" t="s">
        <v>741</v>
      </c>
    </row>
    <row r="463" spans="1:6" ht="15" customHeight="1" x14ac:dyDescent="0.25">
      <c r="A463" s="541"/>
      <c r="B463" s="495" t="s">
        <v>1377</v>
      </c>
      <c r="C463" s="496" t="s">
        <v>300</v>
      </c>
      <c r="D463" s="496" t="s">
        <v>301</v>
      </c>
      <c r="E463" s="496">
        <v>44223</v>
      </c>
      <c r="F463" s="496" t="s">
        <v>741</v>
      </c>
    </row>
    <row r="464" spans="1:6" ht="15" customHeight="1" x14ac:dyDescent="0.25">
      <c r="A464" s="541"/>
      <c r="B464" s="495" t="s">
        <v>1376</v>
      </c>
      <c r="C464" s="496" t="s">
        <v>298</v>
      </c>
      <c r="D464" s="496" t="s">
        <v>299</v>
      </c>
      <c r="E464" s="496">
        <v>43920</v>
      </c>
      <c r="F464" s="496" t="s">
        <v>741</v>
      </c>
    </row>
    <row r="465" spans="1:6" ht="15" customHeight="1" x14ac:dyDescent="0.25">
      <c r="A465" s="541"/>
      <c r="B465" s="495" t="s">
        <v>1378</v>
      </c>
      <c r="C465" s="496" t="s">
        <v>302</v>
      </c>
      <c r="D465" s="496" t="s">
        <v>303</v>
      </c>
      <c r="E465" s="496">
        <v>44223</v>
      </c>
      <c r="F465" s="496" t="s">
        <v>741</v>
      </c>
    </row>
    <row r="466" spans="1:6" ht="15" customHeight="1" x14ac:dyDescent="0.25">
      <c r="A466" s="541" t="s">
        <v>1776</v>
      </c>
      <c r="B466" s="495" t="s">
        <v>423</v>
      </c>
      <c r="C466" s="496" t="s">
        <v>424</v>
      </c>
      <c r="D466" s="496" t="s">
        <v>425</v>
      </c>
      <c r="E466" s="496">
        <v>44007</v>
      </c>
      <c r="F466" s="496" t="s">
        <v>1733</v>
      </c>
    </row>
    <row r="467" spans="1:6" ht="15" customHeight="1" x14ac:dyDescent="0.25">
      <c r="A467" s="541"/>
      <c r="B467" s="495" t="s">
        <v>426</v>
      </c>
      <c r="C467" s="496" t="s">
        <v>427</v>
      </c>
      <c r="D467" s="496" t="s">
        <v>428</v>
      </c>
      <c r="E467" s="496">
        <v>44771</v>
      </c>
      <c r="F467" s="496" t="s">
        <v>57</v>
      </c>
    </row>
    <row r="468" spans="1:6" ht="15" customHeight="1" x14ac:dyDescent="0.25">
      <c r="A468" s="541"/>
      <c r="B468" s="495" t="s">
        <v>1408</v>
      </c>
      <c r="C468" s="496" t="s">
        <v>1409</v>
      </c>
      <c r="D468" s="496" t="s">
        <v>1410</v>
      </c>
      <c r="E468" s="496">
        <v>45565</v>
      </c>
      <c r="F468" s="496" t="s">
        <v>57</v>
      </c>
    </row>
    <row r="469" spans="1:6" ht="15" customHeight="1" x14ac:dyDescent="0.25">
      <c r="A469" s="541"/>
      <c r="B469" s="495" t="s">
        <v>1669</v>
      </c>
      <c r="C469" s="496" t="s">
        <v>1670</v>
      </c>
      <c r="D469" s="496" t="s">
        <v>1671</v>
      </c>
      <c r="E469" s="496">
        <v>45806</v>
      </c>
      <c r="F469" s="496" t="s">
        <v>57</v>
      </c>
    </row>
    <row r="470" spans="1:6" ht="15" customHeight="1" x14ac:dyDescent="0.25">
      <c r="A470" s="541" t="s">
        <v>844</v>
      </c>
      <c r="B470" s="495" t="s">
        <v>252</v>
      </c>
      <c r="C470" s="496" t="s">
        <v>253</v>
      </c>
      <c r="D470" s="496" t="s">
        <v>254</v>
      </c>
      <c r="E470" s="496">
        <v>43802</v>
      </c>
      <c r="F470" s="496" t="s">
        <v>598</v>
      </c>
    </row>
    <row r="471" spans="1:6" ht="15" customHeight="1" x14ac:dyDescent="0.25">
      <c r="A471" s="541"/>
      <c r="B471" s="495" t="s">
        <v>255</v>
      </c>
      <c r="C471" s="496" t="s">
        <v>256</v>
      </c>
      <c r="D471" s="496" t="s">
        <v>257</v>
      </c>
      <c r="E471" s="496">
        <v>43803</v>
      </c>
      <c r="F471" s="496" t="s">
        <v>598</v>
      </c>
    </row>
    <row r="472" spans="1:6" ht="15" customHeight="1" x14ac:dyDescent="0.25">
      <c r="A472" s="541"/>
      <c r="B472" s="495" t="s">
        <v>258</v>
      </c>
      <c r="C472" s="496" t="s">
        <v>259</v>
      </c>
      <c r="D472" s="496" t="s">
        <v>260</v>
      </c>
      <c r="E472" s="496">
        <v>43804</v>
      </c>
      <c r="F472" s="496" t="s">
        <v>598</v>
      </c>
    </row>
    <row r="473" spans="1:6" ht="15" customHeight="1" x14ac:dyDescent="0.25">
      <c r="A473" s="541"/>
      <c r="B473" s="495" t="s">
        <v>261</v>
      </c>
      <c r="C473" s="496" t="s">
        <v>262</v>
      </c>
      <c r="D473" s="496" t="s">
        <v>263</v>
      </c>
      <c r="E473" s="496">
        <v>44771</v>
      </c>
      <c r="F473" s="496" t="s">
        <v>598</v>
      </c>
    </row>
    <row r="474" spans="1:6" ht="15" customHeight="1" x14ac:dyDescent="0.25">
      <c r="A474" s="541"/>
      <c r="B474" s="495" t="s">
        <v>1088</v>
      </c>
      <c r="C474" s="496" t="s">
        <v>1089</v>
      </c>
      <c r="D474" s="496" t="s">
        <v>1090</v>
      </c>
      <c r="E474" s="496">
        <v>45275</v>
      </c>
      <c r="F474" s="496" t="s">
        <v>598</v>
      </c>
    </row>
    <row r="475" spans="1:6" ht="15" customHeight="1" x14ac:dyDescent="0.25">
      <c r="A475" s="541" t="s">
        <v>304</v>
      </c>
      <c r="B475" s="495" t="s">
        <v>1175</v>
      </c>
      <c r="C475" s="496" t="s">
        <v>305</v>
      </c>
      <c r="D475" s="496" t="s">
        <v>306</v>
      </c>
      <c r="E475" s="496">
        <v>42916</v>
      </c>
      <c r="F475" s="496" t="s">
        <v>741</v>
      </c>
    </row>
    <row r="476" spans="1:6" ht="15" customHeight="1" x14ac:dyDescent="0.25">
      <c r="A476" s="541"/>
      <c r="B476" s="495" t="s">
        <v>1379</v>
      </c>
      <c r="C476" s="496" t="s">
        <v>307</v>
      </c>
      <c r="D476" s="496" t="s">
        <v>308</v>
      </c>
      <c r="E476" s="496">
        <v>43462</v>
      </c>
      <c r="F476" s="496" t="s">
        <v>741</v>
      </c>
    </row>
    <row r="477" spans="1:6" ht="15" customHeight="1" x14ac:dyDescent="0.25">
      <c r="A477" s="541"/>
      <c r="B477" s="495" t="s">
        <v>1380</v>
      </c>
      <c r="C477" s="496" t="s">
        <v>1381</v>
      </c>
      <c r="D477" s="496" t="s">
        <v>1382</v>
      </c>
      <c r="E477" s="496">
        <v>45561</v>
      </c>
      <c r="F477" s="496" t="s">
        <v>741</v>
      </c>
    </row>
    <row r="478" spans="1:6" ht="15" customHeight="1" x14ac:dyDescent="0.25">
      <c r="A478" s="541"/>
      <c r="B478" s="495" t="s">
        <v>1645</v>
      </c>
      <c r="C478" s="496" t="s">
        <v>1646</v>
      </c>
      <c r="D478" s="496" t="s">
        <v>1647</v>
      </c>
      <c r="E478" s="496">
        <v>45743</v>
      </c>
      <c r="F478" s="496" t="s">
        <v>742</v>
      </c>
    </row>
    <row r="479" spans="1:6" ht="15" customHeight="1" x14ac:dyDescent="0.25">
      <c r="A479" s="541"/>
      <c r="B479" s="495" t="s">
        <v>1648</v>
      </c>
      <c r="C479" s="496" t="s">
        <v>1649</v>
      </c>
      <c r="D479" s="496" t="s">
        <v>1650</v>
      </c>
      <c r="E479" s="496">
        <v>45793</v>
      </c>
      <c r="F479" s="496" t="s">
        <v>742</v>
      </c>
    </row>
    <row r="480" spans="1:6" ht="15" customHeight="1" x14ac:dyDescent="0.25">
      <c r="A480" s="541" t="s">
        <v>309</v>
      </c>
      <c r="B480" s="495" t="s">
        <v>1532</v>
      </c>
      <c r="C480" s="496" t="s">
        <v>1533</v>
      </c>
      <c r="D480" s="496" t="s">
        <v>1534</v>
      </c>
      <c r="E480" s="496">
        <v>42972</v>
      </c>
      <c r="F480" s="496" t="s">
        <v>1733</v>
      </c>
    </row>
    <row r="481" spans="1:6" ht="15" customHeight="1" x14ac:dyDescent="0.25">
      <c r="A481" s="541"/>
      <c r="B481" s="495" t="s">
        <v>1535</v>
      </c>
      <c r="C481" s="496" t="s">
        <v>1536</v>
      </c>
      <c r="D481" s="496" t="s">
        <v>1537</v>
      </c>
      <c r="E481" s="496">
        <v>42977</v>
      </c>
      <c r="F481" s="496" t="s">
        <v>1733</v>
      </c>
    </row>
    <row r="482" spans="1:6" ht="15" customHeight="1" x14ac:dyDescent="0.25">
      <c r="A482" s="541" t="s">
        <v>310</v>
      </c>
      <c r="B482" s="495" t="s">
        <v>1383</v>
      </c>
      <c r="C482" s="496" t="s">
        <v>311</v>
      </c>
      <c r="D482" s="496" t="s">
        <v>312</v>
      </c>
      <c r="E482" s="496">
        <v>43921</v>
      </c>
      <c r="F482" s="496" t="s">
        <v>57</v>
      </c>
    </row>
    <row r="483" spans="1:6" ht="15" customHeight="1" x14ac:dyDescent="0.25">
      <c r="A483" s="541"/>
      <c r="B483" s="495" t="s">
        <v>1777</v>
      </c>
      <c r="C483" s="496" t="s">
        <v>1778</v>
      </c>
      <c r="D483" s="496" t="s">
        <v>1779</v>
      </c>
      <c r="E483" s="496">
        <v>45821</v>
      </c>
      <c r="F483" s="496"/>
    </row>
    <row r="484" spans="1:6" ht="15" customHeight="1" x14ac:dyDescent="0.25">
      <c r="A484" s="495" t="s">
        <v>315</v>
      </c>
      <c r="B484" s="495" t="s">
        <v>316</v>
      </c>
      <c r="C484" s="496" t="s">
        <v>317</v>
      </c>
      <c r="D484" s="496" t="s">
        <v>318</v>
      </c>
      <c r="E484" s="496">
        <v>43572</v>
      </c>
      <c r="F484" s="496" t="s">
        <v>34</v>
      </c>
    </row>
    <row r="485" spans="1:6" ht="15" customHeight="1" x14ac:dyDescent="0.25">
      <c r="A485" s="541" t="s">
        <v>902</v>
      </c>
      <c r="B485" s="495" t="s">
        <v>994</v>
      </c>
      <c r="C485" s="496" t="s">
        <v>995</v>
      </c>
      <c r="D485" s="496" t="s">
        <v>996</v>
      </c>
      <c r="E485" s="496">
        <v>43769</v>
      </c>
      <c r="F485" s="496" t="s">
        <v>598</v>
      </c>
    </row>
    <row r="486" spans="1:6" ht="15" customHeight="1" x14ac:dyDescent="0.25">
      <c r="A486" s="541"/>
      <c r="B486" s="495" t="s">
        <v>994</v>
      </c>
      <c r="C486" s="496" t="s">
        <v>995</v>
      </c>
      <c r="D486" s="496" t="s">
        <v>997</v>
      </c>
      <c r="E486" s="496">
        <v>43769</v>
      </c>
      <c r="F486" s="496" t="s">
        <v>598</v>
      </c>
    </row>
    <row r="487" spans="1:6" ht="15" customHeight="1" x14ac:dyDescent="0.25">
      <c r="A487" s="541"/>
      <c r="B487" s="495" t="s">
        <v>983</v>
      </c>
      <c r="C487" s="496" t="s">
        <v>984</v>
      </c>
      <c r="D487" s="496" t="s">
        <v>985</v>
      </c>
      <c r="E487" s="496">
        <v>44995</v>
      </c>
      <c r="F487" s="496" t="s">
        <v>598</v>
      </c>
    </row>
    <row r="488" spans="1:6" ht="15" customHeight="1" x14ac:dyDescent="0.25">
      <c r="A488" s="541"/>
      <c r="B488" s="495" t="s">
        <v>1057</v>
      </c>
      <c r="C488" s="496" t="s">
        <v>1058</v>
      </c>
      <c r="D488" s="496" t="s">
        <v>1059</v>
      </c>
      <c r="E488" s="496">
        <v>45257</v>
      </c>
      <c r="F488" s="496" t="s">
        <v>598</v>
      </c>
    </row>
    <row r="489" spans="1:6" ht="15" customHeight="1" x14ac:dyDescent="0.25">
      <c r="A489" s="541"/>
      <c r="B489" s="495" t="s">
        <v>1060</v>
      </c>
      <c r="C489" s="496" t="s">
        <v>1061</v>
      </c>
      <c r="D489" s="496" t="s">
        <v>1062</v>
      </c>
      <c r="E489" s="496">
        <v>45257</v>
      </c>
      <c r="F489" s="496" t="s">
        <v>598</v>
      </c>
    </row>
    <row r="490" spans="1:6" ht="15" customHeight="1" x14ac:dyDescent="0.25">
      <c r="A490" s="495" t="s">
        <v>1384</v>
      </c>
      <c r="B490" s="495" t="s">
        <v>1385</v>
      </c>
      <c r="C490" s="496" t="s">
        <v>1386</v>
      </c>
      <c r="D490" s="496" t="s">
        <v>1387</v>
      </c>
      <c r="E490" s="496">
        <v>45468</v>
      </c>
      <c r="F490" s="496"/>
    </row>
    <row r="491" spans="1:6" ht="15" customHeight="1" x14ac:dyDescent="0.25">
      <c r="A491" s="495" t="s">
        <v>1780</v>
      </c>
      <c r="B491" s="495" t="s">
        <v>1176</v>
      </c>
      <c r="C491" s="496" t="s">
        <v>1177</v>
      </c>
      <c r="D491" s="496" t="s">
        <v>1178</v>
      </c>
      <c r="E491" s="496">
        <v>43815</v>
      </c>
      <c r="F491" s="496"/>
    </row>
    <row r="492" spans="1:6" ht="15" customHeight="1" x14ac:dyDescent="0.25">
      <c r="A492" s="541" t="s">
        <v>322</v>
      </c>
      <c r="B492" s="495" t="s">
        <v>325</v>
      </c>
      <c r="C492" s="496" t="s">
        <v>326</v>
      </c>
      <c r="D492" s="496" t="s">
        <v>327</v>
      </c>
      <c r="E492" s="496">
        <v>43949</v>
      </c>
      <c r="F492" s="496" t="s">
        <v>713</v>
      </c>
    </row>
    <row r="493" spans="1:6" ht="15" customHeight="1" x14ac:dyDescent="0.25">
      <c r="A493" s="541"/>
      <c r="B493" s="495" t="s">
        <v>1388</v>
      </c>
      <c r="C493" s="496" t="s">
        <v>323</v>
      </c>
      <c r="D493" s="496" t="s">
        <v>324</v>
      </c>
      <c r="E493" s="496">
        <v>43724</v>
      </c>
      <c r="F493" s="496" t="s">
        <v>713</v>
      </c>
    </row>
    <row r="494" spans="1:6" ht="15" customHeight="1" x14ac:dyDescent="0.25">
      <c r="A494" s="541"/>
      <c r="B494" s="495" t="s">
        <v>325</v>
      </c>
      <c r="C494" s="496" t="s">
        <v>326</v>
      </c>
      <c r="D494" s="496" t="s">
        <v>328</v>
      </c>
      <c r="E494" s="496">
        <v>43949</v>
      </c>
      <c r="F494" s="496" t="s">
        <v>713</v>
      </c>
    </row>
    <row r="495" spans="1:6" ht="15" customHeight="1" x14ac:dyDescent="0.25">
      <c r="A495" s="541"/>
      <c r="B495" s="495" t="s">
        <v>1389</v>
      </c>
      <c r="C495" s="496" t="s">
        <v>1091</v>
      </c>
      <c r="D495" s="496" t="s">
        <v>1092</v>
      </c>
      <c r="E495" s="496">
        <v>45268</v>
      </c>
      <c r="F495" s="496" t="s">
        <v>713</v>
      </c>
    </row>
    <row r="496" spans="1:6" ht="15" customHeight="1" x14ac:dyDescent="0.25">
      <c r="A496" s="541"/>
      <c r="B496" s="495" t="s">
        <v>1389</v>
      </c>
      <c r="C496" s="496" t="s">
        <v>1091</v>
      </c>
      <c r="D496" s="496" t="s">
        <v>1093</v>
      </c>
      <c r="E496" s="496">
        <v>45268</v>
      </c>
      <c r="F496" s="496" t="s">
        <v>713</v>
      </c>
    </row>
    <row r="497" spans="1:6" ht="15" customHeight="1" x14ac:dyDescent="0.25">
      <c r="A497" s="541" t="s">
        <v>336</v>
      </c>
      <c r="B497" s="495" t="s">
        <v>340</v>
      </c>
      <c r="C497" s="496" t="s">
        <v>341</v>
      </c>
      <c r="D497" s="496" t="s">
        <v>342</v>
      </c>
      <c r="E497" s="496">
        <v>43889</v>
      </c>
      <c r="F497" s="496" t="s">
        <v>745</v>
      </c>
    </row>
    <row r="498" spans="1:6" ht="15" customHeight="1" x14ac:dyDescent="0.25">
      <c r="A498" s="541"/>
      <c r="B498" s="495" t="s">
        <v>337</v>
      </c>
      <c r="C498" s="496" t="s">
        <v>338</v>
      </c>
      <c r="D498" s="496" t="s">
        <v>339</v>
      </c>
      <c r="E498" s="496">
        <v>43889</v>
      </c>
      <c r="F498" s="496" t="s">
        <v>745</v>
      </c>
    </row>
    <row r="499" spans="1:6" ht="15" customHeight="1" x14ac:dyDescent="0.25">
      <c r="A499" s="541" t="s">
        <v>1781</v>
      </c>
      <c r="B499" s="495" t="s">
        <v>364</v>
      </c>
      <c r="C499" s="496" t="s">
        <v>365</v>
      </c>
      <c r="D499" s="496" t="s">
        <v>366</v>
      </c>
      <c r="E499" s="496">
        <v>44581</v>
      </c>
      <c r="F499" s="496" t="s">
        <v>747</v>
      </c>
    </row>
    <row r="500" spans="1:6" ht="15" customHeight="1" x14ac:dyDescent="0.25">
      <c r="A500" s="541"/>
      <c r="B500" s="495" t="s">
        <v>367</v>
      </c>
      <c r="C500" s="496" t="s">
        <v>368</v>
      </c>
      <c r="D500" s="496" t="s">
        <v>369</v>
      </c>
      <c r="E500" s="496">
        <v>44581</v>
      </c>
      <c r="F500" s="496" t="s">
        <v>747</v>
      </c>
    </row>
    <row r="501" spans="1:6" ht="15" customHeight="1" x14ac:dyDescent="0.25">
      <c r="A501" s="541"/>
      <c r="B501" s="495" t="s">
        <v>370</v>
      </c>
      <c r="C501" s="496" t="s">
        <v>371</v>
      </c>
      <c r="D501" s="496" t="s">
        <v>372</v>
      </c>
      <c r="E501" s="496">
        <v>44581</v>
      </c>
      <c r="F501" s="496" t="s">
        <v>747</v>
      </c>
    </row>
    <row r="502" spans="1:6" ht="15" customHeight="1" x14ac:dyDescent="0.25">
      <c r="A502" s="495" t="s">
        <v>343</v>
      </c>
      <c r="B502" s="495" t="s">
        <v>1538</v>
      </c>
      <c r="C502" s="496" t="s">
        <v>1539</v>
      </c>
      <c r="D502" s="496" t="s">
        <v>1540</v>
      </c>
      <c r="E502" s="496">
        <v>43486</v>
      </c>
      <c r="F502" s="496" t="s">
        <v>34</v>
      </c>
    </row>
    <row r="503" spans="1:6" ht="15" customHeight="1" x14ac:dyDescent="0.25">
      <c r="A503" s="495" t="s">
        <v>344</v>
      </c>
      <c r="B503" s="495" t="s">
        <v>1000</v>
      </c>
      <c r="C503" s="496" t="s">
        <v>345</v>
      </c>
      <c r="D503" s="496" t="s">
        <v>346</v>
      </c>
      <c r="E503" s="496">
        <v>44746</v>
      </c>
      <c r="F503" s="496" t="s">
        <v>34</v>
      </c>
    </row>
    <row r="504" spans="1:6" ht="15" customHeight="1" x14ac:dyDescent="0.25">
      <c r="A504" s="495" t="s">
        <v>348</v>
      </c>
      <c r="B504" s="495" t="s">
        <v>1001</v>
      </c>
      <c r="C504" s="496" t="s">
        <v>349</v>
      </c>
      <c r="D504" s="496" t="s">
        <v>350</v>
      </c>
      <c r="E504" s="496">
        <v>44417</v>
      </c>
      <c r="F504" s="496" t="s">
        <v>34</v>
      </c>
    </row>
    <row r="505" spans="1:6" ht="15" customHeight="1" x14ac:dyDescent="0.25">
      <c r="A505" s="495" t="s">
        <v>1541</v>
      </c>
      <c r="B505" s="495" t="s">
        <v>1542</v>
      </c>
      <c r="C505" s="496" t="s">
        <v>1543</v>
      </c>
      <c r="D505" s="496" t="s">
        <v>1544</v>
      </c>
      <c r="E505" s="496">
        <v>44162</v>
      </c>
      <c r="F505" s="496" t="s">
        <v>741</v>
      </c>
    </row>
    <row r="506" spans="1:6" ht="15" customHeight="1" x14ac:dyDescent="0.25">
      <c r="A506" s="541" t="s">
        <v>1478</v>
      </c>
      <c r="B506" s="495" t="s">
        <v>1479</v>
      </c>
      <c r="C506" s="496" t="s">
        <v>1480</v>
      </c>
      <c r="D506" s="496" t="s">
        <v>1481</v>
      </c>
      <c r="E506" s="496">
        <v>45680</v>
      </c>
      <c r="F506" s="496" t="s">
        <v>57</v>
      </c>
    </row>
    <row r="507" spans="1:6" ht="15" customHeight="1" x14ac:dyDescent="0.25">
      <c r="A507" s="541"/>
      <c r="B507" s="495" t="s">
        <v>1479</v>
      </c>
      <c r="C507" s="496" t="s">
        <v>1480</v>
      </c>
      <c r="D507" s="496" t="s">
        <v>1482</v>
      </c>
      <c r="E507" s="496">
        <v>45680</v>
      </c>
      <c r="F507" s="496" t="s">
        <v>57</v>
      </c>
    </row>
    <row r="508" spans="1:6" ht="15" customHeight="1" x14ac:dyDescent="0.25">
      <c r="A508" s="541" t="s">
        <v>1096</v>
      </c>
      <c r="B508" s="495" t="s">
        <v>1094</v>
      </c>
      <c r="C508" s="496" t="s">
        <v>1095</v>
      </c>
      <c r="D508" s="496" t="s">
        <v>1097</v>
      </c>
      <c r="E508" s="496">
        <v>45274</v>
      </c>
      <c r="F508" s="496" t="s">
        <v>1733</v>
      </c>
    </row>
    <row r="509" spans="1:6" ht="15" customHeight="1" x14ac:dyDescent="0.25">
      <c r="A509" s="541"/>
      <c r="B509" s="495" t="s">
        <v>1094</v>
      </c>
      <c r="C509" s="496" t="s">
        <v>1095</v>
      </c>
      <c r="D509" s="496" t="s">
        <v>1098</v>
      </c>
      <c r="E509" s="496">
        <v>45274</v>
      </c>
      <c r="F509" s="496" t="s">
        <v>1733</v>
      </c>
    </row>
    <row r="510" spans="1:6" ht="15" customHeight="1" x14ac:dyDescent="0.25">
      <c r="A510" s="541"/>
      <c r="B510" s="495" t="s">
        <v>1094</v>
      </c>
      <c r="C510" s="496" t="s">
        <v>1095</v>
      </c>
      <c r="D510" s="496" t="s">
        <v>1099</v>
      </c>
      <c r="E510" s="496">
        <v>45274</v>
      </c>
      <c r="F510" s="496" t="s">
        <v>1733</v>
      </c>
    </row>
    <row r="511" spans="1:6" ht="15" customHeight="1" x14ac:dyDescent="0.25">
      <c r="A511" s="495" t="s">
        <v>351</v>
      </c>
      <c r="B511" s="495" t="s">
        <v>1002</v>
      </c>
      <c r="C511" s="496" t="s">
        <v>352</v>
      </c>
      <c r="D511" s="496" t="s">
        <v>353</v>
      </c>
      <c r="E511" s="496">
        <v>42821</v>
      </c>
      <c r="F511" s="496" t="s">
        <v>1733</v>
      </c>
    </row>
    <row r="512" spans="1:6" ht="15" customHeight="1" x14ac:dyDescent="0.25">
      <c r="A512" s="495" t="s">
        <v>354</v>
      </c>
      <c r="B512" s="495" t="s">
        <v>1003</v>
      </c>
      <c r="C512" s="496" t="s">
        <v>355</v>
      </c>
      <c r="D512" s="496" t="s">
        <v>356</v>
      </c>
      <c r="E512" s="496">
        <v>44173</v>
      </c>
      <c r="F512" s="496" t="s">
        <v>34</v>
      </c>
    </row>
    <row r="513" spans="1:6" ht="15" customHeight="1" x14ac:dyDescent="0.25">
      <c r="A513" s="541" t="s">
        <v>986</v>
      </c>
      <c r="B513" s="495" t="s">
        <v>1004</v>
      </c>
      <c r="C513" s="496" t="s">
        <v>987</v>
      </c>
      <c r="D513" s="496" t="s">
        <v>988</v>
      </c>
      <c r="E513" s="496">
        <v>44994</v>
      </c>
      <c r="F513" s="496" t="s">
        <v>741</v>
      </c>
    </row>
    <row r="514" spans="1:6" ht="15" customHeight="1" x14ac:dyDescent="0.25">
      <c r="A514" s="541"/>
      <c r="B514" s="495" t="s">
        <v>1004</v>
      </c>
      <c r="C514" s="496" t="s">
        <v>987</v>
      </c>
      <c r="D514" s="496" t="s">
        <v>989</v>
      </c>
      <c r="E514" s="496">
        <v>44994</v>
      </c>
      <c r="F514" s="496" t="s">
        <v>741</v>
      </c>
    </row>
    <row r="515" spans="1:6" ht="15" customHeight="1" x14ac:dyDescent="0.25">
      <c r="A515" s="541" t="s">
        <v>357</v>
      </c>
      <c r="B515" s="495" t="s">
        <v>1545</v>
      </c>
      <c r="C515" s="496" t="s">
        <v>1546</v>
      </c>
      <c r="D515" s="496" t="s">
        <v>1547</v>
      </c>
      <c r="E515" s="496">
        <v>44060</v>
      </c>
      <c r="F515" s="496" t="s">
        <v>1782</v>
      </c>
    </row>
    <row r="516" spans="1:6" ht="15" customHeight="1" x14ac:dyDescent="0.25">
      <c r="A516" s="541"/>
      <c r="B516" s="495" t="s">
        <v>1545</v>
      </c>
      <c r="C516" s="496" t="s">
        <v>1546</v>
      </c>
      <c r="D516" s="496" t="s">
        <v>1548</v>
      </c>
      <c r="E516" s="496">
        <v>44060</v>
      </c>
      <c r="F516" s="496" t="s">
        <v>1782</v>
      </c>
    </row>
    <row r="517" spans="1:6" ht="15" customHeight="1" x14ac:dyDescent="0.25">
      <c r="A517" s="541"/>
      <c r="B517" s="495" t="s">
        <v>1545</v>
      </c>
      <c r="C517" s="496" t="s">
        <v>1546</v>
      </c>
      <c r="D517" s="496" t="s">
        <v>1549</v>
      </c>
      <c r="E517" s="496">
        <v>44060</v>
      </c>
      <c r="F517" s="496" t="s">
        <v>1782</v>
      </c>
    </row>
    <row r="518" spans="1:6" ht="15" customHeight="1" x14ac:dyDescent="0.25">
      <c r="A518" s="541"/>
      <c r="B518" s="495" t="s">
        <v>1545</v>
      </c>
      <c r="C518" s="496" t="s">
        <v>1546</v>
      </c>
      <c r="D518" s="496" t="s">
        <v>1550</v>
      </c>
      <c r="E518" s="496">
        <v>44060</v>
      </c>
      <c r="F518" s="496" t="s">
        <v>1782</v>
      </c>
    </row>
    <row r="519" spans="1:6" ht="15" customHeight="1" x14ac:dyDescent="0.25">
      <c r="A519" s="541"/>
      <c r="B519" s="495" t="s">
        <v>1545</v>
      </c>
      <c r="C519" s="496" t="s">
        <v>1546</v>
      </c>
      <c r="D519" s="496" t="s">
        <v>1551</v>
      </c>
      <c r="E519" s="496">
        <v>44060</v>
      </c>
      <c r="F519" s="496" t="s">
        <v>1782</v>
      </c>
    </row>
    <row r="520" spans="1:6" ht="15" customHeight="1" x14ac:dyDescent="0.25">
      <c r="A520" s="495" t="s">
        <v>1179</v>
      </c>
      <c r="B520" s="495" t="s">
        <v>1005</v>
      </c>
      <c r="C520" s="496" t="s">
        <v>358</v>
      </c>
      <c r="D520" s="496" t="s">
        <v>359</v>
      </c>
      <c r="E520" s="496">
        <v>44498</v>
      </c>
      <c r="F520" s="496" t="s">
        <v>34</v>
      </c>
    </row>
    <row r="521" spans="1:6" ht="15" customHeight="1" x14ac:dyDescent="0.25">
      <c r="A521" s="541" t="s">
        <v>360</v>
      </c>
      <c r="B521" s="495" t="s">
        <v>1006</v>
      </c>
      <c r="C521" s="496" t="s">
        <v>361</v>
      </c>
      <c r="D521" s="496" t="s">
        <v>362</v>
      </c>
      <c r="E521" s="496">
        <v>44043</v>
      </c>
      <c r="F521" s="496" t="s">
        <v>741</v>
      </c>
    </row>
    <row r="522" spans="1:6" ht="15" customHeight="1" x14ac:dyDescent="0.25">
      <c r="A522" s="541"/>
      <c r="B522" s="495" t="s">
        <v>1006</v>
      </c>
      <c r="C522" s="496" t="s">
        <v>361</v>
      </c>
      <c r="D522" s="496" t="s">
        <v>363</v>
      </c>
      <c r="E522" s="496">
        <v>44043</v>
      </c>
      <c r="F522" s="496" t="s">
        <v>741</v>
      </c>
    </row>
    <row r="523" spans="1:6" ht="15" customHeight="1" x14ac:dyDescent="0.25">
      <c r="A523" s="541" t="s">
        <v>1552</v>
      </c>
      <c r="B523" s="495" t="s">
        <v>1553</v>
      </c>
      <c r="C523" s="496" t="s">
        <v>1554</v>
      </c>
      <c r="D523" s="496" t="s">
        <v>1555</v>
      </c>
      <c r="E523" s="496">
        <v>45714</v>
      </c>
      <c r="F523" s="496" t="s">
        <v>57</v>
      </c>
    </row>
    <row r="524" spans="1:6" ht="15" customHeight="1" x14ac:dyDescent="0.25">
      <c r="A524" s="541"/>
      <c r="B524" s="495" t="s">
        <v>1553</v>
      </c>
      <c r="C524" s="496" t="s">
        <v>1554</v>
      </c>
      <c r="D524" s="496" t="s">
        <v>1556</v>
      </c>
      <c r="E524" s="496">
        <v>45714</v>
      </c>
      <c r="F524" s="496" t="s">
        <v>57</v>
      </c>
    </row>
    <row r="525" spans="1:6" ht="15" customHeight="1" x14ac:dyDescent="0.25">
      <c r="A525" s="541" t="s">
        <v>1651</v>
      </c>
      <c r="B525" s="495" t="s">
        <v>1652</v>
      </c>
      <c r="C525" s="496" t="s">
        <v>1653</v>
      </c>
      <c r="D525" s="496" t="s">
        <v>1654</v>
      </c>
      <c r="E525" s="496">
        <v>45744</v>
      </c>
      <c r="F525" s="496" t="s">
        <v>57</v>
      </c>
    </row>
    <row r="526" spans="1:6" ht="15" customHeight="1" x14ac:dyDescent="0.25">
      <c r="A526" s="541"/>
      <c r="B526" s="495" t="s">
        <v>1652</v>
      </c>
      <c r="C526" s="496" t="s">
        <v>1653</v>
      </c>
      <c r="D526" s="496" t="s">
        <v>1655</v>
      </c>
      <c r="E526" s="496">
        <v>45744</v>
      </c>
      <c r="F526" s="496" t="s">
        <v>57</v>
      </c>
    </row>
    <row r="527" spans="1:6" ht="15" customHeight="1" x14ac:dyDescent="0.25">
      <c r="A527" s="541"/>
      <c r="B527" s="495" t="s">
        <v>1652</v>
      </c>
      <c r="C527" s="496" t="s">
        <v>1653</v>
      </c>
      <c r="D527" s="496" t="s">
        <v>1656</v>
      </c>
      <c r="E527" s="496">
        <v>45744</v>
      </c>
      <c r="F527" s="496" t="s">
        <v>57</v>
      </c>
    </row>
    <row r="528" spans="1:6" ht="15" customHeight="1" x14ac:dyDescent="0.25">
      <c r="A528" s="541" t="s">
        <v>1040</v>
      </c>
      <c r="B528" s="495" t="s">
        <v>1038</v>
      </c>
      <c r="C528" s="496" t="s">
        <v>1039</v>
      </c>
      <c r="D528" s="496" t="s">
        <v>1041</v>
      </c>
      <c r="E528" s="496">
        <v>45127</v>
      </c>
      <c r="F528" s="496" t="s">
        <v>1733</v>
      </c>
    </row>
    <row r="529" spans="1:6" ht="15" customHeight="1" x14ac:dyDescent="0.25">
      <c r="A529" s="541"/>
      <c r="B529" s="495" t="s">
        <v>1038</v>
      </c>
      <c r="C529" s="496" t="s">
        <v>1039</v>
      </c>
      <c r="D529" s="496" t="s">
        <v>1042</v>
      </c>
      <c r="E529" s="496">
        <v>45127</v>
      </c>
      <c r="F529" s="496" t="s">
        <v>1733</v>
      </c>
    </row>
    <row r="530" spans="1:6" ht="15" customHeight="1" x14ac:dyDescent="0.25">
      <c r="A530" s="541" t="s">
        <v>373</v>
      </c>
      <c r="B530" s="495" t="s">
        <v>1390</v>
      </c>
      <c r="C530" s="496" t="s">
        <v>374</v>
      </c>
      <c r="D530" s="496" t="s">
        <v>375</v>
      </c>
      <c r="E530" s="496">
        <v>44225</v>
      </c>
      <c r="F530" s="496" t="s">
        <v>34</v>
      </c>
    </row>
    <row r="531" spans="1:6" ht="15" customHeight="1" x14ac:dyDescent="0.25">
      <c r="A531" s="541"/>
      <c r="B531" s="495" t="s">
        <v>1557</v>
      </c>
      <c r="C531" s="496" t="s">
        <v>1558</v>
      </c>
      <c r="D531" s="496" t="s">
        <v>1559</v>
      </c>
      <c r="E531" s="496">
        <v>45706</v>
      </c>
      <c r="F531" s="496" t="s">
        <v>34</v>
      </c>
    </row>
    <row r="532" spans="1:6" ht="15" customHeight="1" x14ac:dyDescent="0.25">
      <c r="A532" s="541"/>
      <c r="B532" s="495" t="s">
        <v>1657</v>
      </c>
      <c r="C532" s="496" t="s">
        <v>1658</v>
      </c>
      <c r="D532" s="496" t="s">
        <v>1659</v>
      </c>
      <c r="E532" s="496">
        <v>45807</v>
      </c>
      <c r="F532" s="496" t="s">
        <v>34</v>
      </c>
    </row>
    <row r="533" spans="1:6" ht="15" customHeight="1" x14ac:dyDescent="0.25">
      <c r="A533" s="541" t="s">
        <v>376</v>
      </c>
      <c r="B533" s="495" t="s">
        <v>1391</v>
      </c>
      <c r="C533" s="496" t="s">
        <v>377</v>
      </c>
      <c r="D533" s="496" t="s">
        <v>378</v>
      </c>
      <c r="E533" s="496">
        <v>42733</v>
      </c>
      <c r="F533" s="496" t="s">
        <v>745</v>
      </c>
    </row>
    <row r="534" spans="1:6" ht="15" customHeight="1" x14ac:dyDescent="0.25">
      <c r="A534" s="541"/>
      <c r="B534" s="495" t="s">
        <v>1392</v>
      </c>
      <c r="C534" s="496" t="s">
        <v>379</v>
      </c>
      <c r="D534" s="496" t="s">
        <v>380</v>
      </c>
      <c r="E534" s="496">
        <v>42905</v>
      </c>
      <c r="F534" s="496" t="s">
        <v>745</v>
      </c>
    </row>
    <row r="535" spans="1:6" ht="15" customHeight="1" x14ac:dyDescent="0.25">
      <c r="A535" s="541"/>
      <c r="B535" s="495" t="s">
        <v>1393</v>
      </c>
      <c r="C535" s="496" t="s">
        <v>381</v>
      </c>
      <c r="D535" s="496" t="s">
        <v>382</v>
      </c>
      <c r="E535" s="496">
        <v>43418</v>
      </c>
      <c r="F535" s="496" t="s">
        <v>745</v>
      </c>
    </row>
    <row r="536" spans="1:6" ht="15" customHeight="1" x14ac:dyDescent="0.25">
      <c r="A536" s="541"/>
      <c r="B536" s="495" t="s">
        <v>1394</v>
      </c>
      <c r="C536" s="496" t="s">
        <v>383</v>
      </c>
      <c r="D536" s="496" t="s">
        <v>384</v>
      </c>
      <c r="E536" s="496">
        <v>44083</v>
      </c>
      <c r="F536" s="496" t="s">
        <v>741</v>
      </c>
    </row>
    <row r="537" spans="1:6" ht="15" customHeight="1" x14ac:dyDescent="0.25">
      <c r="A537" s="541"/>
      <c r="B537" s="495" t="s">
        <v>387</v>
      </c>
      <c r="C537" s="496" t="s">
        <v>388</v>
      </c>
      <c r="D537" s="496" t="s">
        <v>389</v>
      </c>
      <c r="E537" s="496">
        <v>44771</v>
      </c>
      <c r="F537" s="496" t="s">
        <v>741</v>
      </c>
    </row>
    <row r="538" spans="1:6" ht="15" customHeight="1" x14ac:dyDescent="0.25">
      <c r="A538" s="541"/>
      <c r="B538" s="495" t="s">
        <v>1395</v>
      </c>
      <c r="C538" s="496" t="s">
        <v>385</v>
      </c>
      <c r="D538" s="496" t="s">
        <v>386</v>
      </c>
      <c r="E538" s="496">
        <v>44083</v>
      </c>
      <c r="F538" s="496" t="s">
        <v>741</v>
      </c>
    </row>
    <row r="539" spans="1:6" ht="15" customHeight="1" x14ac:dyDescent="0.25">
      <c r="A539" s="541"/>
      <c r="B539" s="495" t="s">
        <v>1483</v>
      </c>
      <c r="C539" s="496" t="s">
        <v>1484</v>
      </c>
      <c r="D539" s="496" t="s">
        <v>1485</v>
      </c>
      <c r="E539" s="496">
        <v>45632</v>
      </c>
      <c r="F539" s="496" t="s">
        <v>741</v>
      </c>
    </row>
    <row r="540" spans="1:6" ht="15" customHeight="1" x14ac:dyDescent="0.25">
      <c r="A540" s="541"/>
      <c r="B540" s="495" t="s">
        <v>1486</v>
      </c>
      <c r="C540" s="496" t="s">
        <v>1487</v>
      </c>
      <c r="D540" s="496" t="s">
        <v>1488</v>
      </c>
      <c r="E540" s="496">
        <v>45652</v>
      </c>
      <c r="F540" s="496" t="s">
        <v>741</v>
      </c>
    </row>
    <row r="541" spans="1:6" ht="15" customHeight="1" x14ac:dyDescent="0.25">
      <c r="A541" s="541"/>
      <c r="B541" s="495" t="s">
        <v>1489</v>
      </c>
      <c r="C541" s="496" t="s">
        <v>1490</v>
      </c>
      <c r="D541" s="496" t="s">
        <v>1491</v>
      </c>
      <c r="E541" s="496">
        <v>45653</v>
      </c>
      <c r="F541" s="496" t="s">
        <v>741</v>
      </c>
    </row>
    <row r="542" spans="1:6" ht="15" customHeight="1" x14ac:dyDescent="0.25">
      <c r="A542" s="541" t="s">
        <v>1783</v>
      </c>
      <c r="B542" s="495" t="s">
        <v>1189</v>
      </c>
      <c r="C542" s="496" t="s">
        <v>1190</v>
      </c>
      <c r="D542" s="496" t="s">
        <v>1191</v>
      </c>
      <c r="E542" s="496">
        <v>43447</v>
      </c>
      <c r="F542" s="496"/>
    </row>
    <row r="543" spans="1:6" ht="15" customHeight="1" x14ac:dyDescent="0.25">
      <c r="A543" s="541"/>
      <c r="B543" s="495" t="s">
        <v>391</v>
      </c>
      <c r="C543" s="496" t="s">
        <v>392</v>
      </c>
      <c r="D543" s="496" t="s">
        <v>393</v>
      </c>
      <c r="E543" s="496">
        <v>44112</v>
      </c>
      <c r="F543" s="496" t="s">
        <v>390</v>
      </c>
    </row>
    <row r="544" spans="1:6" ht="15" customHeight="1" x14ac:dyDescent="0.25">
      <c r="A544" s="495" t="s">
        <v>438</v>
      </c>
      <c r="B544" s="495" t="s">
        <v>1180</v>
      </c>
      <c r="C544" s="496" t="s">
        <v>1181</v>
      </c>
      <c r="D544" s="496" t="s">
        <v>1182</v>
      </c>
      <c r="E544" s="496">
        <v>43089</v>
      </c>
      <c r="F544" s="496"/>
    </row>
    <row r="545" spans="1:6" ht="15" customHeight="1" x14ac:dyDescent="0.25">
      <c r="A545" s="495" t="s">
        <v>390</v>
      </c>
      <c r="B545" s="495" t="s">
        <v>1183</v>
      </c>
      <c r="C545" s="496" t="s">
        <v>1184</v>
      </c>
      <c r="D545" s="496" t="s">
        <v>1185</v>
      </c>
      <c r="E545" s="496">
        <v>43089</v>
      </c>
      <c r="F545" s="496"/>
    </row>
    <row r="546" spans="1:6" ht="15" customHeight="1" x14ac:dyDescent="0.25">
      <c r="A546" s="495" t="s">
        <v>872</v>
      </c>
      <c r="B546" s="495" t="s">
        <v>1186</v>
      </c>
      <c r="C546" s="496" t="s">
        <v>1187</v>
      </c>
      <c r="D546" s="496" t="s">
        <v>1188</v>
      </c>
      <c r="E546" s="496">
        <v>44099</v>
      </c>
      <c r="F546" s="496"/>
    </row>
    <row r="547" spans="1:6" ht="15" customHeight="1" x14ac:dyDescent="0.25">
      <c r="A547" s="541" t="s">
        <v>877</v>
      </c>
      <c r="B547" s="495" t="s">
        <v>332</v>
      </c>
      <c r="C547" s="496" t="s">
        <v>333</v>
      </c>
      <c r="D547" s="496" t="s">
        <v>334</v>
      </c>
      <c r="E547" s="496">
        <v>43091</v>
      </c>
      <c r="F547" s="496" t="s">
        <v>741</v>
      </c>
    </row>
    <row r="548" spans="1:6" ht="15" customHeight="1" x14ac:dyDescent="0.25">
      <c r="A548" s="541"/>
      <c r="B548" s="495" t="s">
        <v>329</v>
      </c>
      <c r="C548" s="496" t="s">
        <v>330</v>
      </c>
      <c r="D548" s="496" t="s">
        <v>331</v>
      </c>
      <c r="E548" s="496">
        <v>44085</v>
      </c>
      <c r="F548" s="496" t="s">
        <v>741</v>
      </c>
    </row>
    <row r="549" spans="1:6" ht="15" customHeight="1" x14ac:dyDescent="0.25">
      <c r="A549" s="541"/>
      <c r="B549" s="495" t="s">
        <v>1475</v>
      </c>
      <c r="C549" s="496" t="s">
        <v>1476</v>
      </c>
      <c r="D549" s="496" t="s">
        <v>1477</v>
      </c>
      <c r="E549" s="496">
        <v>45653</v>
      </c>
      <c r="F549" s="496" t="s">
        <v>741</v>
      </c>
    </row>
    <row r="550" spans="1:6" ht="15" customHeight="1" x14ac:dyDescent="0.25">
      <c r="A550" s="541" t="s">
        <v>1784</v>
      </c>
      <c r="B550" s="495" t="s">
        <v>1396</v>
      </c>
      <c r="C550" s="496" t="s">
        <v>398</v>
      </c>
      <c r="D550" s="496" t="s">
        <v>399</v>
      </c>
      <c r="E550" s="496">
        <v>43434</v>
      </c>
      <c r="F550" s="496" t="s">
        <v>741</v>
      </c>
    </row>
    <row r="551" spans="1:6" ht="15" customHeight="1" x14ac:dyDescent="0.25">
      <c r="A551" s="541"/>
      <c r="B551" s="495" t="s">
        <v>1397</v>
      </c>
      <c r="C551" s="496" t="s">
        <v>400</v>
      </c>
      <c r="D551" s="496" t="s">
        <v>401</v>
      </c>
      <c r="E551" s="496">
        <v>43602</v>
      </c>
      <c r="F551" s="496" t="s">
        <v>741</v>
      </c>
    </row>
    <row r="552" spans="1:6" ht="15" customHeight="1" x14ac:dyDescent="0.25">
      <c r="A552" s="541"/>
      <c r="B552" s="495" t="s">
        <v>1398</v>
      </c>
      <c r="C552" s="496" t="s">
        <v>402</v>
      </c>
      <c r="D552" s="496" t="s">
        <v>403</v>
      </c>
      <c r="E552" s="496">
        <v>43605</v>
      </c>
      <c r="F552" s="496" t="s">
        <v>741</v>
      </c>
    </row>
    <row r="553" spans="1:6" ht="15" customHeight="1" x14ac:dyDescent="0.25">
      <c r="A553" s="541"/>
      <c r="B553" s="495" t="s">
        <v>1399</v>
      </c>
      <c r="C553" s="496" t="s">
        <v>404</v>
      </c>
      <c r="D553" s="496" t="s">
        <v>405</v>
      </c>
      <c r="E553" s="496">
        <v>44134</v>
      </c>
      <c r="F553" s="496" t="s">
        <v>741</v>
      </c>
    </row>
    <row r="554" spans="1:6" ht="15" customHeight="1" x14ac:dyDescent="0.25">
      <c r="A554" s="495" t="s">
        <v>879</v>
      </c>
      <c r="B554" s="495" t="s">
        <v>1785</v>
      </c>
      <c r="C554" s="496" t="s">
        <v>1786</v>
      </c>
      <c r="D554" s="496" t="s">
        <v>1787</v>
      </c>
      <c r="E554" s="496">
        <v>45797</v>
      </c>
      <c r="F554" s="496"/>
    </row>
    <row r="555" spans="1:6" ht="15" customHeight="1" x14ac:dyDescent="0.25">
      <c r="A555" s="541" t="s">
        <v>406</v>
      </c>
      <c r="B555" s="495" t="s">
        <v>1401</v>
      </c>
      <c r="C555" s="496" t="s">
        <v>409</v>
      </c>
      <c r="D555" s="496" t="s">
        <v>410</v>
      </c>
      <c r="E555" s="496">
        <v>42593</v>
      </c>
      <c r="F555" s="496" t="s">
        <v>34</v>
      </c>
    </row>
    <row r="556" spans="1:6" ht="15" customHeight="1" x14ac:dyDescent="0.25">
      <c r="A556" s="541"/>
      <c r="B556" s="495" t="s">
        <v>1400</v>
      </c>
      <c r="C556" s="496" t="s">
        <v>407</v>
      </c>
      <c r="D556" s="496" t="s">
        <v>408</v>
      </c>
      <c r="E556" s="496">
        <v>43018</v>
      </c>
      <c r="F556" s="496" t="s">
        <v>34</v>
      </c>
    </row>
    <row r="557" spans="1:6" ht="15" customHeight="1" x14ac:dyDescent="0.25">
      <c r="A557" s="541"/>
      <c r="B557" s="495" t="s">
        <v>411</v>
      </c>
      <c r="C557" s="496" t="s">
        <v>412</v>
      </c>
      <c r="D557" s="496" t="s">
        <v>413</v>
      </c>
      <c r="E557" s="496">
        <v>43643</v>
      </c>
      <c r="F557" s="496" t="s">
        <v>34</v>
      </c>
    </row>
    <row r="558" spans="1:6" ht="15" customHeight="1" x14ac:dyDescent="0.25">
      <c r="A558" s="541"/>
      <c r="B558" s="495" t="s">
        <v>414</v>
      </c>
      <c r="C558" s="496" t="s">
        <v>415</v>
      </c>
      <c r="D558" s="496" t="s">
        <v>416</v>
      </c>
      <c r="E558" s="496">
        <v>44174</v>
      </c>
      <c r="F558" s="496" t="s">
        <v>741</v>
      </c>
    </row>
    <row r="559" spans="1:6" ht="15" customHeight="1" x14ac:dyDescent="0.25">
      <c r="A559" s="541"/>
      <c r="B559" s="495" t="s">
        <v>1043</v>
      </c>
      <c r="C559" s="496" t="s">
        <v>1044</v>
      </c>
      <c r="D559" s="496" t="s">
        <v>1045</v>
      </c>
      <c r="E559" s="496">
        <v>45142</v>
      </c>
      <c r="F559" s="496" t="s">
        <v>741</v>
      </c>
    </row>
    <row r="560" spans="1:6" ht="15" customHeight="1" x14ac:dyDescent="0.25">
      <c r="A560" s="542" t="s">
        <v>417</v>
      </c>
      <c r="B560" s="495" t="s">
        <v>1660</v>
      </c>
      <c r="C560" s="496" t="s">
        <v>1661</v>
      </c>
      <c r="D560" s="496" t="s">
        <v>1662</v>
      </c>
      <c r="E560" s="496">
        <v>45747</v>
      </c>
      <c r="F560" s="496" t="s">
        <v>34</v>
      </c>
    </row>
    <row r="561" spans="1:6" ht="15" customHeight="1" x14ac:dyDescent="0.25">
      <c r="A561" s="542"/>
      <c r="B561" s="495" t="s">
        <v>418</v>
      </c>
      <c r="C561" s="496" t="s">
        <v>419</v>
      </c>
      <c r="D561" s="496" t="s">
        <v>420</v>
      </c>
      <c r="E561" s="496">
        <v>44680</v>
      </c>
      <c r="F561" s="496" t="s">
        <v>34</v>
      </c>
    </row>
    <row r="562" spans="1:6" ht="15" customHeight="1" x14ac:dyDescent="0.25">
      <c r="A562" s="542"/>
      <c r="B562" s="495" t="s">
        <v>418</v>
      </c>
      <c r="C562" s="496" t="s">
        <v>419</v>
      </c>
      <c r="D562" s="496" t="s">
        <v>421</v>
      </c>
      <c r="E562" s="496">
        <v>44680</v>
      </c>
      <c r="F562" s="496" t="s">
        <v>34</v>
      </c>
    </row>
    <row r="563" spans="1:6" ht="15" customHeight="1" x14ac:dyDescent="0.25">
      <c r="A563" s="542"/>
      <c r="B563" s="495" t="s">
        <v>1402</v>
      </c>
      <c r="C563" s="496" t="s">
        <v>1403</v>
      </c>
      <c r="D563" s="496" t="s">
        <v>1404</v>
      </c>
      <c r="E563" s="496">
        <v>45562</v>
      </c>
      <c r="F563" s="496" t="s">
        <v>34</v>
      </c>
    </row>
    <row r="564" spans="1:6" ht="15" customHeight="1" x14ac:dyDescent="0.25">
      <c r="A564" s="542"/>
      <c r="B564" s="495" t="s">
        <v>1405</v>
      </c>
      <c r="C564" s="496" t="s">
        <v>1406</v>
      </c>
      <c r="D564" s="496" t="s">
        <v>1407</v>
      </c>
      <c r="E564" s="496">
        <v>45621</v>
      </c>
      <c r="F564" s="496" t="s">
        <v>34</v>
      </c>
    </row>
    <row r="565" spans="1:6" ht="15" customHeight="1" x14ac:dyDescent="0.25">
      <c r="A565" s="542"/>
      <c r="B565" s="495" t="s">
        <v>1663</v>
      </c>
      <c r="C565" s="496" t="s">
        <v>1664</v>
      </c>
      <c r="D565" s="496" t="s">
        <v>1665</v>
      </c>
      <c r="E565" s="496">
        <v>45727</v>
      </c>
      <c r="F565" s="496" t="s">
        <v>34</v>
      </c>
    </row>
    <row r="566" spans="1:6" ht="15" customHeight="1" x14ac:dyDescent="0.25">
      <c r="A566" s="542"/>
      <c r="B566" s="495" t="s">
        <v>1788</v>
      </c>
      <c r="C566" s="496" t="s">
        <v>1789</v>
      </c>
      <c r="D566" s="496" t="s">
        <v>1790</v>
      </c>
      <c r="E566" s="496">
        <v>45821</v>
      </c>
      <c r="F566" s="496" t="s">
        <v>34</v>
      </c>
    </row>
    <row r="567" spans="1:6" ht="15" customHeight="1" x14ac:dyDescent="0.25">
      <c r="A567" s="495" t="s">
        <v>422</v>
      </c>
      <c r="B567" s="495" t="s">
        <v>1100</v>
      </c>
      <c r="C567" s="496" t="s">
        <v>1101</v>
      </c>
      <c r="D567" s="496" t="s">
        <v>1102</v>
      </c>
      <c r="E567" s="496">
        <v>45282</v>
      </c>
      <c r="F567" s="496" t="s">
        <v>741</v>
      </c>
    </row>
    <row r="568" spans="1:6" ht="15" customHeight="1" x14ac:dyDescent="0.25">
      <c r="A568" s="495" t="s">
        <v>422</v>
      </c>
      <c r="B568" s="495" t="s">
        <v>1666</v>
      </c>
      <c r="C568" s="496" t="s">
        <v>1667</v>
      </c>
      <c r="D568" s="496" t="s">
        <v>1668</v>
      </c>
      <c r="E568" s="496">
        <v>45737</v>
      </c>
      <c r="F568" s="496" t="s">
        <v>741</v>
      </c>
    </row>
    <row r="569" spans="1:6" ht="15" customHeight="1" x14ac:dyDescent="0.25">
      <c r="A569" s="495" t="s">
        <v>422</v>
      </c>
      <c r="B569" s="495" t="s">
        <v>1791</v>
      </c>
      <c r="C569" s="496" t="s">
        <v>1792</v>
      </c>
      <c r="D569" s="496" t="s">
        <v>1793</v>
      </c>
      <c r="E569" s="496">
        <v>45821</v>
      </c>
      <c r="F569" s="496" t="s">
        <v>741</v>
      </c>
    </row>
  </sheetData>
  <mergeCells count="57">
    <mergeCell ref="A310:A321"/>
    <mergeCell ref="A397:A401"/>
    <mergeCell ref="A402:A403"/>
    <mergeCell ref="A405:A406"/>
    <mergeCell ref="A407:A420"/>
    <mergeCell ref="A322:A327"/>
    <mergeCell ref="A328:A342"/>
    <mergeCell ref="A345:A347"/>
    <mergeCell ref="A348:A353"/>
    <mergeCell ref="A354:A359"/>
    <mergeCell ref="A360:A368"/>
    <mergeCell ref="A372:A377"/>
    <mergeCell ref="A380:A384"/>
    <mergeCell ref="A386:A387"/>
    <mergeCell ref="A388:A389"/>
    <mergeCell ref="A285:A288"/>
    <mergeCell ref="A289:A291"/>
    <mergeCell ref="A292:A296"/>
    <mergeCell ref="A297:A300"/>
    <mergeCell ref="A302:A309"/>
    <mergeCell ref="A1:F1"/>
    <mergeCell ref="A2:F2"/>
    <mergeCell ref="A3:F3"/>
    <mergeCell ref="A5:A9"/>
    <mergeCell ref="A10:A284"/>
    <mergeCell ref="A422:A424"/>
    <mergeCell ref="A426:A430"/>
    <mergeCell ref="A432:A435"/>
    <mergeCell ref="A436:A446"/>
    <mergeCell ref="A449:A451"/>
    <mergeCell ref="A462:A465"/>
    <mergeCell ref="A466:A469"/>
    <mergeCell ref="A470:A474"/>
    <mergeCell ref="A452:A456"/>
    <mergeCell ref="A457:A459"/>
    <mergeCell ref="A475:A479"/>
    <mergeCell ref="A480:A481"/>
    <mergeCell ref="A482:A483"/>
    <mergeCell ref="A485:A489"/>
    <mergeCell ref="A492:A496"/>
    <mergeCell ref="A497:A498"/>
    <mergeCell ref="A499:A501"/>
    <mergeCell ref="A506:A507"/>
    <mergeCell ref="A508:A510"/>
    <mergeCell ref="A513:A514"/>
    <mergeCell ref="A515:A519"/>
    <mergeCell ref="A521:A522"/>
    <mergeCell ref="A523:A524"/>
    <mergeCell ref="A525:A527"/>
    <mergeCell ref="A528:A529"/>
    <mergeCell ref="A555:A559"/>
    <mergeCell ref="A560:A566"/>
    <mergeCell ref="A530:A532"/>
    <mergeCell ref="A533:A541"/>
    <mergeCell ref="A542:A543"/>
    <mergeCell ref="A547:A549"/>
    <mergeCell ref="A550:A55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VN359"/>
  <sheetViews>
    <sheetView zoomScale="85" zoomScaleNormal="85" workbookViewId="0">
      <selection activeCell="B27" sqref="B27"/>
    </sheetView>
  </sheetViews>
  <sheetFormatPr defaultColWidth="0" defaultRowHeight="15" zeroHeight="1" x14ac:dyDescent="0.25"/>
  <cols>
    <col min="1" max="1" width="65.42578125" customWidth="1"/>
    <col min="2" max="2" width="60.140625" customWidth="1"/>
    <col min="3" max="3" width="20" customWidth="1"/>
    <col min="4" max="4" width="13.140625" customWidth="1"/>
    <col min="5" max="5" width="11.42578125" customWidth="1"/>
    <col min="6" max="255" width="11.42578125" hidden="1"/>
    <col min="256" max="256" width="54.28515625" style="245" customWidth="1"/>
    <col min="257" max="259" width="15.28515625" customWidth="1"/>
    <col min="260" max="261" width="11.42578125" customWidth="1"/>
    <col min="262" max="511" width="11.42578125" hidden="1"/>
    <col min="512" max="512" width="90.7109375" customWidth="1"/>
    <col min="513" max="513" width="42.28515625" customWidth="1"/>
    <col min="514" max="514" width="19.140625" bestFit="1" customWidth="1"/>
    <col min="515" max="515" width="20" customWidth="1"/>
    <col min="516" max="517" width="11.42578125" customWidth="1"/>
    <col min="518" max="767" width="11.42578125" hidden="1"/>
    <col min="768" max="768" width="90.7109375" customWidth="1"/>
    <col min="769" max="769" width="42.28515625" customWidth="1"/>
    <col min="770" max="770" width="19.140625" bestFit="1" customWidth="1"/>
    <col min="771" max="771" width="20" customWidth="1"/>
    <col min="772" max="773" width="11.42578125" customWidth="1"/>
    <col min="774" max="1023" width="11.42578125" hidden="1"/>
    <col min="1024" max="1024" width="90.7109375" customWidth="1"/>
    <col min="1025" max="1025" width="42.28515625" customWidth="1"/>
    <col min="1026" max="1026" width="19.140625" bestFit="1" customWidth="1"/>
    <col min="1027" max="1027" width="20" customWidth="1"/>
    <col min="1028" max="1029" width="11.42578125" customWidth="1"/>
    <col min="1030" max="1279" width="11.42578125" hidden="1"/>
    <col min="1280" max="1280" width="90.7109375" customWidth="1"/>
    <col min="1281" max="1281" width="42.28515625" customWidth="1"/>
    <col min="1282" max="1282" width="19.140625" bestFit="1" customWidth="1"/>
    <col min="1283" max="1283" width="20" customWidth="1"/>
    <col min="1284" max="1285" width="11.42578125" customWidth="1"/>
    <col min="1286" max="1535" width="11.42578125" hidden="1"/>
    <col min="1536" max="1536" width="90.7109375" customWidth="1"/>
    <col min="1537" max="1537" width="42.28515625" customWidth="1"/>
    <col min="1538" max="1538" width="19.140625" bestFit="1" customWidth="1"/>
    <col min="1539" max="1539" width="20" customWidth="1"/>
    <col min="1540" max="1541" width="11.42578125" customWidth="1"/>
    <col min="1542" max="1791" width="11.42578125" hidden="1"/>
    <col min="1792" max="1792" width="90.7109375" customWidth="1"/>
    <col min="1793" max="1793" width="42.28515625" customWidth="1"/>
    <col min="1794" max="1794" width="19.140625" bestFit="1" customWidth="1"/>
    <col min="1795" max="1795" width="20" customWidth="1"/>
    <col min="1796" max="1797" width="11.42578125" customWidth="1"/>
    <col min="1798" max="2047" width="11.42578125" hidden="1"/>
    <col min="2048" max="2048" width="90.7109375" customWidth="1"/>
    <col min="2049" max="2049" width="42.28515625" customWidth="1"/>
    <col min="2050" max="2050" width="19.140625" bestFit="1" customWidth="1"/>
    <col min="2051" max="2051" width="20" customWidth="1"/>
    <col min="2052" max="2053" width="11.42578125" customWidth="1"/>
    <col min="2054" max="2303" width="11.42578125" hidden="1"/>
    <col min="2304" max="2304" width="90.7109375" customWidth="1"/>
    <col min="2305" max="2305" width="42.28515625" customWidth="1"/>
    <col min="2306" max="2306" width="19.140625" bestFit="1" customWidth="1"/>
    <col min="2307" max="2307" width="20" customWidth="1"/>
    <col min="2308" max="2309" width="11.42578125" customWidth="1"/>
    <col min="2310" max="2559" width="11.42578125" hidden="1"/>
    <col min="2560" max="2560" width="90.7109375" customWidth="1"/>
    <col min="2561" max="2561" width="42.28515625" customWidth="1"/>
    <col min="2562" max="2562" width="19.140625" bestFit="1" customWidth="1"/>
    <col min="2563" max="2563" width="20" customWidth="1"/>
    <col min="2564" max="2565" width="11.42578125" customWidth="1"/>
    <col min="2566" max="2815" width="11.42578125" hidden="1"/>
    <col min="2816" max="2816" width="90.7109375" customWidth="1"/>
    <col min="2817" max="2817" width="42.28515625" customWidth="1"/>
    <col min="2818" max="2818" width="19.140625" bestFit="1" customWidth="1"/>
    <col min="2819" max="2819" width="20" customWidth="1"/>
    <col min="2820" max="2821" width="11.42578125" customWidth="1"/>
    <col min="2822" max="3071" width="11.42578125" hidden="1"/>
    <col min="3072" max="3072" width="90.7109375" customWidth="1"/>
    <col min="3073" max="3073" width="42.28515625" customWidth="1"/>
    <col min="3074" max="3074" width="19.140625" bestFit="1" customWidth="1"/>
    <col min="3075" max="3075" width="20" customWidth="1"/>
    <col min="3076" max="3077" width="11.42578125" customWidth="1"/>
    <col min="3078" max="3327" width="11.42578125" hidden="1"/>
    <col min="3328" max="3328" width="90.7109375" customWidth="1"/>
    <col min="3329" max="3329" width="42.28515625" customWidth="1"/>
    <col min="3330" max="3330" width="19.140625" bestFit="1" customWidth="1"/>
    <col min="3331" max="3331" width="20" customWidth="1"/>
    <col min="3332" max="3333" width="11.42578125" customWidth="1"/>
    <col min="3334" max="3583" width="11.42578125" hidden="1"/>
    <col min="3584" max="3584" width="90.7109375" customWidth="1"/>
    <col min="3585" max="3585" width="42.28515625" customWidth="1"/>
    <col min="3586" max="3586" width="19.140625" bestFit="1" customWidth="1"/>
    <col min="3587" max="3587" width="20" customWidth="1"/>
    <col min="3588" max="3589" width="11.42578125" customWidth="1"/>
    <col min="3590" max="3839" width="11.42578125" hidden="1"/>
    <col min="3840" max="3840" width="90.7109375" customWidth="1"/>
    <col min="3841" max="3841" width="42.28515625" customWidth="1"/>
    <col min="3842" max="3842" width="19.140625" bestFit="1" customWidth="1"/>
    <col min="3843" max="3843" width="20" customWidth="1"/>
    <col min="3844" max="3845" width="11.42578125" customWidth="1"/>
    <col min="3846" max="4095" width="11.42578125" hidden="1"/>
    <col min="4096" max="4096" width="90.7109375" customWidth="1"/>
    <col min="4097" max="4097" width="42.28515625" customWidth="1"/>
    <col min="4098" max="4098" width="19.140625" bestFit="1" customWidth="1"/>
    <col min="4099" max="4099" width="20" customWidth="1"/>
    <col min="4100" max="4101" width="11.42578125" customWidth="1"/>
    <col min="4102" max="4351" width="11.42578125" hidden="1"/>
    <col min="4352" max="4352" width="90.7109375" customWidth="1"/>
    <col min="4353" max="4353" width="42.28515625" customWidth="1"/>
    <col min="4354" max="4354" width="19.140625" bestFit="1" customWidth="1"/>
    <col min="4355" max="4355" width="20" customWidth="1"/>
    <col min="4356" max="4357" width="11.42578125" customWidth="1"/>
    <col min="4358" max="4607" width="11.42578125" hidden="1"/>
    <col min="4608" max="4608" width="90.7109375" customWidth="1"/>
    <col min="4609" max="4609" width="42.28515625" customWidth="1"/>
    <col min="4610" max="4610" width="19.140625" bestFit="1" customWidth="1"/>
    <col min="4611" max="4611" width="20" customWidth="1"/>
    <col min="4612" max="4613" width="11.42578125" customWidth="1"/>
    <col min="4614" max="4863" width="11.42578125" hidden="1"/>
    <col min="4864" max="4864" width="90.7109375" customWidth="1"/>
    <col min="4865" max="4865" width="42.28515625" customWidth="1"/>
    <col min="4866" max="4866" width="19.140625" bestFit="1" customWidth="1"/>
    <col min="4867" max="4867" width="20" customWidth="1"/>
    <col min="4868" max="4869" width="11.42578125" customWidth="1"/>
    <col min="4870" max="5119" width="11.42578125" hidden="1"/>
    <col min="5120" max="5120" width="90.7109375" customWidth="1"/>
    <col min="5121" max="5121" width="42.28515625" customWidth="1"/>
    <col min="5122" max="5122" width="19.140625" bestFit="1" customWidth="1"/>
    <col min="5123" max="5123" width="20" customWidth="1"/>
    <col min="5124" max="5125" width="11.42578125" customWidth="1"/>
    <col min="5126" max="5375" width="11.42578125" hidden="1"/>
    <col min="5376" max="5376" width="90.7109375" customWidth="1"/>
    <col min="5377" max="5377" width="42.28515625" customWidth="1"/>
    <col min="5378" max="5378" width="19.140625" bestFit="1" customWidth="1"/>
    <col min="5379" max="5379" width="20" customWidth="1"/>
    <col min="5380" max="5381" width="11.42578125" customWidth="1"/>
    <col min="5382" max="5631" width="11.42578125" hidden="1"/>
    <col min="5632" max="5632" width="90.7109375" customWidth="1"/>
    <col min="5633" max="5633" width="42.28515625" customWidth="1"/>
    <col min="5634" max="5634" width="19.140625" bestFit="1" customWidth="1"/>
    <col min="5635" max="5635" width="20" customWidth="1"/>
    <col min="5636" max="5637" width="11.42578125" customWidth="1"/>
    <col min="5638" max="5887" width="11.42578125" hidden="1"/>
    <col min="5888" max="5888" width="90.7109375" customWidth="1"/>
    <col min="5889" max="5889" width="42.28515625" customWidth="1"/>
    <col min="5890" max="5890" width="19.140625" bestFit="1" customWidth="1"/>
    <col min="5891" max="5891" width="20" customWidth="1"/>
    <col min="5892" max="5893" width="11.42578125" customWidth="1"/>
    <col min="5894" max="6143" width="11.42578125" hidden="1"/>
    <col min="6144" max="6144" width="90.7109375" customWidth="1"/>
    <col min="6145" max="6145" width="42.28515625" customWidth="1"/>
    <col min="6146" max="6146" width="19.140625" bestFit="1" customWidth="1"/>
    <col min="6147" max="6147" width="20" customWidth="1"/>
    <col min="6148" max="6149" width="11.42578125" customWidth="1"/>
    <col min="6150" max="6399" width="11.42578125" hidden="1"/>
    <col min="6400" max="6400" width="90.7109375" customWidth="1"/>
    <col min="6401" max="6401" width="42.28515625" customWidth="1"/>
    <col min="6402" max="6402" width="19.140625" bestFit="1" customWidth="1"/>
    <col min="6403" max="6403" width="20" customWidth="1"/>
    <col min="6404" max="6405" width="11.42578125" customWidth="1"/>
    <col min="6406" max="6655" width="11.42578125" hidden="1"/>
    <col min="6656" max="6656" width="90.7109375" customWidth="1"/>
    <col min="6657" max="6657" width="42.28515625" customWidth="1"/>
    <col min="6658" max="6658" width="19.140625" bestFit="1" customWidth="1"/>
    <col min="6659" max="6659" width="20" customWidth="1"/>
    <col min="6660" max="6661" width="11.42578125" customWidth="1"/>
    <col min="6662" max="6911" width="11.42578125" hidden="1"/>
    <col min="6912" max="6912" width="90.7109375" customWidth="1"/>
    <col min="6913" max="6913" width="42.28515625" customWidth="1"/>
    <col min="6914" max="6914" width="19.140625" bestFit="1" customWidth="1"/>
    <col min="6915" max="6915" width="20" customWidth="1"/>
    <col min="6916" max="6917" width="11.42578125" customWidth="1"/>
    <col min="6918" max="7167" width="11.42578125" hidden="1"/>
    <col min="7168" max="7168" width="90.7109375" customWidth="1"/>
    <col min="7169" max="7169" width="42.28515625" customWidth="1"/>
    <col min="7170" max="7170" width="19.140625" bestFit="1" customWidth="1"/>
    <col min="7171" max="7171" width="20" customWidth="1"/>
    <col min="7172" max="7173" width="11.42578125" customWidth="1"/>
    <col min="7174" max="7423" width="11.42578125" hidden="1"/>
    <col min="7424" max="7424" width="90.7109375" customWidth="1"/>
    <col min="7425" max="7425" width="42.28515625" customWidth="1"/>
    <col min="7426" max="7426" width="19.140625" bestFit="1" customWidth="1"/>
    <col min="7427" max="7427" width="20" customWidth="1"/>
    <col min="7428" max="7429" width="11.42578125" customWidth="1"/>
    <col min="7430" max="7679" width="11.42578125" hidden="1"/>
    <col min="7680" max="7680" width="90.7109375" customWidth="1"/>
    <col min="7681" max="7681" width="42.28515625" customWidth="1"/>
    <col min="7682" max="7682" width="19.140625" bestFit="1" customWidth="1"/>
    <col min="7683" max="7683" width="20" customWidth="1"/>
    <col min="7684" max="7685" width="11.42578125" customWidth="1"/>
    <col min="7686" max="7935" width="11.42578125" hidden="1"/>
    <col min="7936" max="7936" width="90.7109375" customWidth="1"/>
    <col min="7937" max="7937" width="42.28515625" customWidth="1"/>
    <col min="7938" max="7938" width="19.140625" bestFit="1" customWidth="1"/>
    <col min="7939" max="7939" width="20" customWidth="1"/>
    <col min="7940" max="7941" width="11.42578125" customWidth="1"/>
    <col min="7942" max="8191" width="11.42578125" hidden="1"/>
    <col min="8192" max="8192" width="90.7109375" customWidth="1"/>
    <col min="8193" max="8193" width="42.28515625" customWidth="1"/>
    <col min="8194" max="8194" width="19.140625" bestFit="1" customWidth="1"/>
    <col min="8195" max="8195" width="20" customWidth="1"/>
    <col min="8196" max="8197" width="11.42578125" customWidth="1"/>
    <col min="8198" max="8447" width="11.42578125" hidden="1"/>
    <col min="8448" max="8448" width="90.7109375" customWidth="1"/>
    <col min="8449" max="8449" width="42.28515625" customWidth="1"/>
    <col min="8450" max="8450" width="19.140625" bestFit="1" customWidth="1"/>
    <col min="8451" max="8451" width="20" customWidth="1"/>
    <col min="8452" max="8453" width="11.42578125" customWidth="1"/>
    <col min="8454" max="8703" width="11.42578125" hidden="1"/>
    <col min="8704" max="8704" width="90.7109375" customWidth="1"/>
    <col min="8705" max="8705" width="42.28515625" customWidth="1"/>
    <col min="8706" max="8706" width="19.140625" bestFit="1" customWidth="1"/>
    <col min="8707" max="8707" width="20" customWidth="1"/>
    <col min="8708" max="8709" width="11.42578125" customWidth="1"/>
    <col min="8710" max="8959" width="11.42578125" hidden="1"/>
    <col min="8960" max="8960" width="90.7109375" customWidth="1"/>
    <col min="8961" max="8961" width="42.28515625" customWidth="1"/>
    <col min="8962" max="8962" width="19.140625" bestFit="1" customWidth="1"/>
    <col min="8963" max="8963" width="20" customWidth="1"/>
    <col min="8964" max="8965" width="11.42578125" customWidth="1"/>
    <col min="8966" max="9215" width="11.42578125" hidden="1"/>
    <col min="9216" max="9216" width="90.7109375" customWidth="1"/>
    <col min="9217" max="9217" width="42.28515625" customWidth="1"/>
    <col min="9218" max="9218" width="19.140625" bestFit="1" customWidth="1"/>
    <col min="9219" max="9219" width="20" customWidth="1"/>
    <col min="9220" max="9221" width="11.42578125" customWidth="1"/>
    <col min="9222" max="9471" width="11.42578125" hidden="1"/>
    <col min="9472" max="9472" width="90.7109375" customWidth="1"/>
    <col min="9473" max="9473" width="42.28515625" customWidth="1"/>
    <col min="9474" max="9474" width="19.140625" bestFit="1" customWidth="1"/>
    <col min="9475" max="9475" width="20" customWidth="1"/>
    <col min="9476" max="9477" width="11.42578125" customWidth="1"/>
    <col min="9478" max="9727" width="11.42578125" hidden="1"/>
    <col min="9728" max="9728" width="90.7109375" customWidth="1"/>
    <col min="9729" max="9729" width="42.28515625" customWidth="1"/>
    <col min="9730" max="9730" width="19.140625" bestFit="1" customWidth="1"/>
    <col min="9731" max="9731" width="20" customWidth="1"/>
    <col min="9732" max="9733" width="11.42578125" customWidth="1"/>
    <col min="9734" max="9983" width="11.42578125" hidden="1"/>
    <col min="9984" max="9984" width="90.7109375" customWidth="1"/>
    <col min="9985" max="9985" width="42.28515625" customWidth="1"/>
    <col min="9986" max="9986" width="19.140625" bestFit="1" customWidth="1"/>
    <col min="9987" max="9987" width="20" customWidth="1"/>
    <col min="9988" max="9989" width="11.42578125" customWidth="1"/>
    <col min="9990" max="10239" width="11.42578125" hidden="1"/>
    <col min="10240" max="10240" width="90.7109375" customWidth="1"/>
    <col min="10241" max="10241" width="42.28515625" customWidth="1"/>
    <col min="10242" max="10242" width="19.140625" bestFit="1" customWidth="1"/>
    <col min="10243" max="10243" width="20" customWidth="1"/>
    <col min="10244" max="10245" width="11.42578125" customWidth="1"/>
    <col min="10246" max="10495" width="11.42578125" hidden="1"/>
    <col min="10496" max="10496" width="90.7109375" customWidth="1"/>
    <col min="10497" max="10497" width="42.28515625" customWidth="1"/>
    <col min="10498" max="10498" width="19.140625" bestFit="1" customWidth="1"/>
    <col min="10499" max="10499" width="20" customWidth="1"/>
    <col min="10500" max="10501" width="11.42578125" customWidth="1"/>
    <col min="10502" max="10751" width="11.42578125" hidden="1"/>
    <col min="10752" max="10752" width="90.7109375" customWidth="1"/>
    <col min="10753" max="10753" width="42.28515625" customWidth="1"/>
    <col min="10754" max="10754" width="19.140625" bestFit="1" customWidth="1"/>
    <col min="10755" max="10755" width="20" customWidth="1"/>
    <col min="10756" max="10757" width="11.42578125" customWidth="1"/>
    <col min="10758" max="11007" width="11.42578125" hidden="1"/>
    <col min="11008" max="11008" width="90.7109375" customWidth="1"/>
    <col min="11009" max="11009" width="42.28515625" customWidth="1"/>
    <col min="11010" max="11010" width="19.140625" bestFit="1" customWidth="1"/>
    <col min="11011" max="11011" width="20" customWidth="1"/>
    <col min="11012" max="11013" width="11.42578125" customWidth="1"/>
    <col min="11014" max="11263" width="11.42578125" hidden="1"/>
    <col min="11264" max="11264" width="90.7109375" customWidth="1"/>
    <col min="11265" max="11265" width="42.28515625" customWidth="1"/>
    <col min="11266" max="11266" width="19.140625" bestFit="1" customWidth="1"/>
    <col min="11267" max="11267" width="20" customWidth="1"/>
    <col min="11268" max="11269" width="11.42578125" customWidth="1"/>
    <col min="11270" max="11519" width="11.42578125" hidden="1"/>
    <col min="11520" max="11520" width="90.7109375" customWidth="1"/>
    <col min="11521" max="11521" width="42.28515625" customWidth="1"/>
    <col min="11522" max="11522" width="19.140625" bestFit="1" customWidth="1"/>
    <col min="11523" max="11523" width="20" customWidth="1"/>
    <col min="11524" max="11525" width="11.42578125" customWidth="1"/>
    <col min="11526" max="11775" width="11.42578125" hidden="1"/>
    <col min="11776" max="11776" width="90.7109375" customWidth="1"/>
    <col min="11777" max="11777" width="42.28515625" customWidth="1"/>
    <col min="11778" max="11778" width="19.140625" bestFit="1" customWidth="1"/>
    <col min="11779" max="11779" width="20" customWidth="1"/>
    <col min="11780" max="11781" width="11.42578125" customWidth="1"/>
    <col min="11782" max="12031" width="11.42578125" hidden="1"/>
    <col min="12032" max="12032" width="90.7109375" customWidth="1"/>
    <col min="12033" max="12033" width="42.28515625" customWidth="1"/>
    <col min="12034" max="12034" width="19.140625" bestFit="1" customWidth="1"/>
    <col min="12035" max="12035" width="20" customWidth="1"/>
    <col min="12036" max="12037" width="11.42578125" customWidth="1"/>
    <col min="12038" max="12287" width="11.42578125" hidden="1"/>
    <col min="12288" max="12288" width="90.7109375" customWidth="1"/>
    <col min="12289" max="12289" width="42.28515625" customWidth="1"/>
    <col min="12290" max="12290" width="19.140625" bestFit="1" customWidth="1"/>
    <col min="12291" max="12291" width="20" customWidth="1"/>
    <col min="12292" max="12293" width="11.42578125" customWidth="1"/>
    <col min="12294" max="12543" width="11.42578125" hidden="1"/>
    <col min="12544" max="12544" width="90.7109375" customWidth="1"/>
    <col min="12545" max="12545" width="42.28515625" customWidth="1"/>
    <col min="12546" max="12546" width="19.140625" bestFit="1" customWidth="1"/>
    <col min="12547" max="12547" width="20" customWidth="1"/>
    <col min="12548" max="12549" width="11.42578125" customWidth="1"/>
    <col min="12550" max="12799" width="11.42578125" hidden="1"/>
    <col min="12800" max="12800" width="90.7109375" customWidth="1"/>
    <col min="12801" max="12801" width="42.28515625" customWidth="1"/>
    <col min="12802" max="12802" width="19.140625" bestFit="1" customWidth="1"/>
    <col min="12803" max="12803" width="20" customWidth="1"/>
    <col min="12804" max="12805" width="11.42578125" customWidth="1"/>
    <col min="12806" max="13055" width="11.42578125" hidden="1"/>
    <col min="13056" max="13056" width="90.7109375" customWidth="1"/>
    <col min="13057" max="13057" width="42.28515625" customWidth="1"/>
    <col min="13058" max="13058" width="19.140625" bestFit="1" customWidth="1"/>
    <col min="13059" max="13059" width="20" customWidth="1"/>
    <col min="13060" max="13061" width="11.42578125" customWidth="1"/>
    <col min="13062" max="13311" width="11.42578125" hidden="1"/>
    <col min="13312" max="13312" width="90.7109375" customWidth="1"/>
    <col min="13313" max="13313" width="42.28515625" customWidth="1"/>
    <col min="13314" max="13314" width="19.140625" bestFit="1" customWidth="1"/>
    <col min="13315" max="13315" width="20" customWidth="1"/>
    <col min="13316" max="13317" width="11.42578125" customWidth="1"/>
    <col min="13318" max="13567" width="11.42578125" hidden="1"/>
    <col min="13568" max="13568" width="90.7109375" customWidth="1"/>
    <col min="13569" max="13569" width="42.28515625" customWidth="1"/>
    <col min="13570" max="13570" width="19.140625" bestFit="1" customWidth="1"/>
    <col min="13571" max="13571" width="20" customWidth="1"/>
    <col min="13572" max="13573" width="11.42578125" customWidth="1"/>
    <col min="13574" max="13823" width="11.42578125" hidden="1"/>
    <col min="13824" max="13824" width="90.7109375" customWidth="1"/>
    <col min="13825" max="13825" width="42.28515625" customWidth="1"/>
    <col min="13826" max="13826" width="19.140625" bestFit="1" customWidth="1"/>
    <col min="13827" max="13827" width="20" customWidth="1"/>
    <col min="13828" max="13829" width="11.42578125" customWidth="1"/>
    <col min="13830" max="14079" width="11.42578125" hidden="1"/>
    <col min="14080" max="14080" width="90.7109375" customWidth="1"/>
    <col min="14081" max="14081" width="42.28515625" customWidth="1"/>
    <col min="14082" max="14082" width="19.140625" bestFit="1" customWidth="1"/>
    <col min="14083" max="14083" width="20" customWidth="1"/>
    <col min="14084" max="14085" width="11.42578125" customWidth="1"/>
    <col min="14086" max="14335" width="11.42578125" hidden="1"/>
    <col min="14336" max="14336" width="90.7109375" customWidth="1"/>
    <col min="14337" max="14337" width="42.28515625" customWidth="1"/>
    <col min="14338" max="14338" width="19.140625" bestFit="1" customWidth="1"/>
    <col min="14339" max="14339" width="20" customWidth="1"/>
    <col min="14340" max="14341" width="11.42578125" customWidth="1"/>
    <col min="14342" max="14591" width="11.42578125" hidden="1"/>
    <col min="14592" max="14592" width="90.7109375" customWidth="1"/>
    <col min="14593" max="14593" width="42.28515625" customWidth="1"/>
    <col min="14594" max="14594" width="19.140625" bestFit="1" customWidth="1"/>
    <col min="14595" max="14595" width="20" customWidth="1"/>
    <col min="14596" max="14597" width="11.42578125" customWidth="1"/>
    <col min="14598" max="14847" width="11.42578125" hidden="1"/>
    <col min="14848" max="14848" width="90.7109375" customWidth="1"/>
    <col min="14849" max="14849" width="42.28515625" customWidth="1"/>
    <col min="14850" max="14850" width="19.140625" bestFit="1" customWidth="1"/>
    <col min="14851" max="14851" width="20" customWidth="1"/>
    <col min="14852" max="14853" width="11.42578125" customWidth="1"/>
    <col min="14854" max="15103" width="11.42578125" hidden="1"/>
    <col min="15104" max="15104" width="90.7109375" customWidth="1"/>
    <col min="15105" max="15105" width="42.28515625" customWidth="1"/>
    <col min="15106" max="15106" width="19.140625" bestFit="1" customWidth="1"/>
    <col min="15107" max="15107" width="20" customWidth="1"/>
    <col min="15108" max="15109" width="11.42578125" customWidth="1"/>
    <col min="15110" max="15359" width="11.42578125" hidden="1"/>
    <col min="15360" max="15360" width="90.7109375" customWidth="1"/>
    <col min="15361" max="15361" width="42.28515625" customWidth="1"/>
    <col min="15362" max="15362" width="19.140625" bestFit="1" customWidth="1"/>
    <col min="15363" max="15363" width="20" customWidth="1"/>
    <col min="15364" max="15365" width="11.42578125" customWidth="1"/>
    <col min="15366" max="15615" width="11.42578125" hidden="1"/>
    <col min="15616" max="15616" width="90.7109375" customWidth="1"/>
    <col min="15617" max="15617" width="42.28515625" customWidth="1"/>
    <col min="15618" max="15618" width="19.140625" bestFit="1" customWidth="1"/>
    <col min="15619" max="15619" width="20" customWidth="1"/>
    <col min="15620" max="15621" width="11.42578125" customWidth="1"/>
    <col min="15622" max="15871" width="11.42578125" hidden="1"/>
    <col min="15872" max="15872" width="90.7109375" customWidth="1"/>
    <col min="15873" max="15873" width="42.28515625" customWidth="1"/>
    <col min="15874" max="15874" width="19.140625" bestFit="1" customWidth="1"/>
    <col min="15875" max="15875" width="20" customWidth="1"/>
    <col min="15876" max="15877" width="11.42578125" customWidth="1"/>
    <col min="15878" max="16127" width="11.42578125" hidden="1"/>
    <col min="16128" max="16128" width="90.7109375" customWidth="1"/>
    <col min="16129" max="16129" width="42.28515625" customWidth="1"/>
    <col min="16130" max="16130" width="19.140625" bestFit="1" customWidth="1"/>
    <col min="16131" max="16131" width="20" customWidth="1"/>
    <col min="16132" max="16133" width="11.42578125" customWidth="1"/>
    <col min="16135" max="16384" width="11.42578125" hidden="1"/>
  </cols>
  <sheetData>
    <row r="1" spans="1:260" ht="20.25" customHeight="1" x14ac:dyDescent="0.25">
      <c r="A1" s="596" t="s">
        <v>653</v>
      </c>
      <c r="B1" s="597"/>
      <c r="C1" s="597"/>
      <c r="D1" s="597"/>
      <c r="E1" s="598"/>
    </row>
    <row r="2" spans="1:260" ht="18.75" x14ac:dyDescent="0.25">
      <c r="A2" s="599" t="s">
        <v>654</v>
      </c>
      <c r="B2" s="600"/>
      <c r="C2" s="600"/>
      <c r="D2" s="600"/>
      <c r="E2" s="601"/>
    </row>
    <row r="3" spans="1:260" ht="18.75" x14ac:dyDescent="0.25">
      <c r="A3" s="599" t="s">
        <v>1674</v>
      </c>
      <c r="B3" s="600"/>
      <c r="C3" s="600"/>
      <c r="D3" s="600"/>
      <c r="E3" s="601"/>
    </row>
    <row r="4" spans="1:260" ht="18.75" x14ac:dyDescent="0.25">
      <c r="A4" s="599" t="s">
        <v>655</v>
      </c>
      <c r="B4" s="600"/>
      <c r="C4" s="600"/>
      <c r="D4" s="600"/>
      <c r="E4" s="601"/>
    </row>
    <row r="5" spans="1:260" ht="18.75" x14ac:dyDescent="0.25">
      <c r="A5" s="573" t="s">
        <v>429</v>
      </c>
      <c r="B5" s="574"/>
      <c r="C5" s="574"/>
      <c r="D5" s="574"/>
      <c r="E5" s="575"/>
    </row>
    <row r="6" spans="1:260" ht="3" customHeight="1" x14ac:dyDescent="0.25">
      <c r="A6" s="56"/>
      <c r="B6" s="57"/>
      <c r="C6" s="57"/>
      <c r="D6" s="57"/>
      <c r="E6" s="58"/>
    </row>
    <row r="7" spans="1:260" s="246" customFormat="1" ht="16.5" customHeight="1" x14ac:dyDescent="0.25">
      <c r="A7" s="588" t="s">
        <v>656</v>
      </c>
      <c r="B7" s="589"/>
      <c r="C7" s="589"/>
      <c r="D7" s="59"/>
      <c r="E7" s="60"/>
      <c r="IV7" s="247"/>
    </row>
    <row r="8" spans="1:260" ht="15" customHeight="1" x14ac:dyDescent="0.25">
      <c r="A8" s="576" t="s">
        <v>657</v>
      </c>
      <c r="B8" s="578" t="s">
        <v>658</v>
      </c>
      <c r="C8" s="580" t="s">
        <v>659</v>
      </c>
      <c r="D8" s="61" t="s">
        <v>430</v>
      </c>
      <c r="E8" s="62" t="s">
        <v>430</v>
      </c>
    </row>
    <row r="9" spans="1:260" ht="15.75" thickBot="1" x14ac:dyDescent="0.3">
      <c r="A9" s="576"/>
      <c r="B9" s="578"/>
      <c r="C9" s="580"/>
      <c r="D9" s="61" t="s">
        <v>431</v>
      </c>
      <c r="E9" s="62" t="s">
        <v>432</v>
      </c>
    </row>
    <row r="10" spans="1:260" s="484" customFormat="1" ht="15.75" thickBot="1" x14ac:dyDescent="0.3">
      <c r="A10" s="257" t="s">
        <v>446</v>
      </c>
      <c r="B10" s="47" t="s">
        <v>1794</v>
      </c>
      <c r="C10" s="250">
        <v>26430.73011</v>
      </c>
      <c r="D10" s="93">
        <v>0.57964521646499634</v>
      </c>
      <c r="E10" s="94">
        <v>0</v>
      </c>
      <c r="IV10" s="245"/>
    </row>
    <row r="11" spans="1:260" x14ac:dyDescent="0.25">
      <c r="A11" s="590" t="s">
        <v>433</v>
      </c>
      <c r="B11" s="44" t="s">
        <v>599</v>
      </c>
      <c r="C11" s="242">
        <v>128210.93414</v>
      </c>
      <c r="D11" s="88">
        <v>7.3065869510173798E-2</v>
      </c>
      <c r="E11" s="89">
        <v>7.7810000000000004E-2</v>
      </c>
      <c r="F11" s="88">
        <v>4.2397000000000004E-2</v>
      </c>
      <c r="G11" s="88">
        <v>0</v>
      </c>
      <c r="H11" s="88">
        <v>0</v>
      </c>
      <c r="I11" s="88">
        <v>0</v>
      </c>
      <c r="J11" s="88">
        <v>0</v>
      </c>
      <c r="K11" s="88">
        <v>0</v>
      </c>
      <c r="L11" s="88">
        <v>0</v>
      </c>
      <c r="M11" s="88">
        <v>0</v>
      </c>
      <c r="N11" s="88">
        <v>0</v>
      </c>
      <c r="O11" s="88">
        <v>0</v>
      </c>
      <c r="P11" s="88">
        <v>0</v>
      </c>
      <c r="Q11" s="88">
        <v>0</v>
      </c>
      <c r="R11" s="88">
        <v>0</v>
      </c>
      <c r="S11" s="88">
        <v>0</v>
      </c>
      <c r="T11" s="88">
        <v>0</v>
      </c>
      <c r="U11" s="88">
        <v>0</v>
      </c>
      <c r="V11" s="88">
        <v>0</v>
      </c>
      <c r="W11" s="88">
        <v>0</v>
      </c>
      <c r="X11" s="88">
        <v>0</v>
      </c>
      <c r="Y11" s="88">
        <v>0</v>
      </c>
      <c r="Z11" s="88">
        <v>0</v>
      </c>
      <c r="AA11" s="88">
        <v>0</v>
      </c>
      <c r="AB11" s="88">
        <v>0</v>
      </c>
      <c r="AC11" s="88">
        <v>0</v>
      </c>
      <c r="AD11" s="88">
        <v>0</v>
      </c>
      <c r="AE11" s="88">
        <v>0</v>
      </c>
      <c r="AF11" s="88">
        <v>0</v>
      </c>
      <c r="AG11" s="88">
        <v>0</v>
      </c>
      <c r="AH11" s="88">
        <v>0</v>
      </c>
      <c r="AI11" s="88">
        <v>0</v>
      </c>
      <c r="AJ11" s="88">
        <v>0</v>
      </c>
      <c r="AK11" s="88">
        <v>0</v>
      </c>
      <c r="AL11" s="88">
        <v>0</v>
      </c>
      <c r="AM11" s="88">
        <v>0</v>
      </c>
      <c r="AN11" s="88">
        <v>0</v>
      </c>
      <c r="AO11" s="88">
        <v>0</v>
      </c>
      <c r="AP11" s="88">
        <v>0</v>
      </c>
      <c r="AQ11" s="88">
        <v>0</v>
      </c>
      <c r="AR11" s="88">
        <v>0</v>
      </c>
      <c r="AS11" s="88">
        <v>0</v>
      </c>
      <c r="AT11" s="88">
        <v>0</v>
      </c>
      <c r="AU11" s="88">
        <v>0</v>
      </c>
      <c r="AV11" s="88">
        <v>0</v>
      </c>
      <c r="AW11" s="88">
        <v>0</v>
      </c>
      <c r="AX11" s="88">
        <v>0</v>
      </c>
      <c r="AY11" s="88">
        <v>0</v>
      </c>
      <c r="AZ11" s="88">
        <v>0</v>
      </c>
      <c r="BA11" s="88">
        <v>0</v>
      </c>
      <c r="BB11" s="88">
        <v>0</v>
      </c>
      <c r="BC11" s="88">
        <v>0</v>
      </c>
      <c r="BD11" s="88">
        <v>0</v>
      </c>
      <c r="BE11" s="88">
        <v>0</v>
      </c>
      <c r="BF11" s="88">
        <v>0</v>
      </c>
      <c r="BG11" s="88">
        <v>0</v>
      </c>
      <c r="BH11" s="88">
        <v>0</v>
      </c>
      <c r="BI11" s="88">
        <v>0</v>
      </c>
      <c r="BJ11" s="88">
        <v>0</v>
      </c>
      <c r="BK11" s="88">
        <v>0</v>
      </c>
      <c r="BL11" s="88">
        <v>0</v>
      </c>
      <c r="BM11" s="88">
        <v>0</v>
      </c>
      <c r="BN11" s="88">
        <v>0</v>
      </c>
      <c r="BO11" s="88">
        <v>0</v>
      </c>
      <c r="BP11" s="88">
        <v>0</v>
      </c>
      <c r="BQ11" s="88">
        <v>0</v>
      </c>
      <c r="BR11" s="88">
        <v>0</v>
      </c>
      <c r="BS11" s="88">
        <v>0</v>
      </c>
      <c r="BT11" s="88">
        <v>0</v>
      </c>
      <c r="BU11" s="88">
        <v>0</v>
      </c>
      <c r="BV11" s="88">
        <v>0</v>
      </c>
      <c r="BW11" s="88">
        <v>0</v>
      </c>
      <c r="BX11" s="88">
        <v>0</v>
      </c>
      <c r="BY11" s="88">
        <v>0</v>
      </c>
      <c r="BZ11" s="88">
        <v>0</v>
      </c>
      <c r="CA11" s="88">
        <v>0</v>
      </c>
      <c r="CB11" s="88">
        <v>0</v>
      </c>
      <c r="CC11" s="88">
        <v>0</v>
      </c>
      <c r="CD11" s="88">
        <v>0</v>
      </c>
      <c r="CE11" s="88">
        <v>0</v>
      </c>
      <c r="CF11" s="88">
        <v>0</v>
      </c>
      <c r="CG11" s="88">
        <v>0</v>
      </c>
      <c r="CH11" s="88">
        <v>0</v>
      </c>
      <c r="CI11" s="88">
        <v>0</v>
      </c>
      <c r="CJ11" s="88">
        <v>0</v>
      </c>
      <c r="CK11" s="88">
        <v>0</v>
      </c>
      <c r="CL11" s="88">
        <v>0</v>
      </c>
      <c r="CM11" s="88">
        <v>0</v>
      </c>
      <c r="CN11" s="88">
        <v>0</v>
      </c>
      <c r="CO11" s="88">
        <v>0</v>
      </c>
      <c r="CP11" s="88">
        <v>0</v>
      </c>
      <c r="CQ11" s="88">
        <v>0</v>
      </c>
      <c r="CR11" s="88">
        <v>0</v>
      </c>
      <c r="CS11" s="88">
        <v>0</v>
      </c>
      <c r="CT11" s="88">
        <v>0</v>
      </c>
      <c r="CU11" s="88">
        <v>0</v>
      </c>
      <c r="CV11" s="88">
        <v>0</v>
      </c>
      <c r="CW11" s="88">
        <v>0</v>
      </c>
      <c r="CX11" s="88">
        <v>0</v>
      </c>
      <c r="CY11" s="88">
        <v>0</v>
      </c>
      <c r="CZ11" s="88">
        <v>0</v>
      </c>
      <c r="DA11" s="88">
        <v>0</v>
      </c>
      <c r="DB11" s="88">
        <v>0</v>
      </c>
      <c r="DC11" s="88">
        <v>0</v>
      </c>
      <c r="DD11" s="88">
        <v>0</v>
      </c>
      <c r="DE11" s="88">
        <v>0</v>
      </c>
      <c r="DF11" s="88">
        <v>0</v>
      </c>
      <c r="DG11" s="88">
        <v>0</v>
      </c>
      <c r="DH11" s="88">
        <v>0</v>
      </c>
      <c r="DI11" s="88">
        <v>0</v>
      </c>
      <c r="DJ11" s="88">
        <v>0</v>
      </c>
      <c r="DK11" s="88">
        <v>0</v>
      </c>
      <c r="DL11" s="88">
        <v>0</v>
      </c>
      <c r="DM11" s="88">
        <v>0</v>
      </c>
      <c r="DN11" s="88">
        <v>0</v>
      </c>
      <c r="DO11" s="88">
        <v>0</v>
      </c>
      <c r="DP11" s="88">
        <v>0</v>
      </c>
      <c r="DQ11" s="88">
        <v>0</v>
      </c>
      <c r="DR11" s="88">
        <v>0</v>
      </c>
      <c r="DS11" s="88">
        <v>0</v>
      </c>
      <c r="DT11" s="88">
        <v>0</v>
      </c>
      <c r="DU11" s="88">
        <v>0</v>
      </c>
      <c r="DV11" s="88">
        <v>0</v>
      </c>
      <c r="DW11" s="88">
        <v>0</v>
      </c>
      <c r="DX11" s="88">
        <v>0</v>
      </c>
      <c r="DY11" s="88">
        <v>0</v>
      </c>
      <c r="DZ11" s="88">
        <v>0</v>
      </c>
      <c r="EA11" s="88">
        <v>0</v>
      </c>
      <c r="EB11" s="88">
        <v>0</v>
      </c>
      <c r="EC11" s="88">
        <v>0</v>
      </c>
      <c r="ED11" s="88">
        <v>0</v>
      </c>
      <c r="EE11" s="88">
        <v>0</v>
      </c>
      <c r="EF11" s="88">
        <v>0</v>
      </c>
      <c r="EG11" s="88">
        <v>0</v>
      </c>
      <c r="EH11" s="88">
        <v>0</v>
      </c>
      <c r="EI11" s="88">
        <v>0</v>
      </c>
      <c r="EJ11" s="88">
        <v>0</v>
      </c>
      <c r="EK11" s="88">
        <v>0</v>
      </c>
      <c r="EL11" s="88">
        <v>0</v>
      </c>
      <c r="EM11" s="88">
        <v>0</v>
      </c>
      <c r="EN11" s="88">
        <v>0</v>
      </c>
      <c r="EO11" s="88">
        <v>0</v>
      </c>
      <c r="EP11" s="88">
        <v>0</v>
      </c>
      <c r="EQ11" s="88">
        <v>0</v>
      </c>
      <c r="ER11" s="88">
        <v>0</v>
      </c>
      <c r="ES11" s="88">
        <v>0</v>
      </c>
      <c r="ET11" s="88">
        <v>0</v>
      </c>
      <c r="EU11" s="88">
        <v>0</v>
      </c>
      <c r="EV11" s="88">
        <v>0</v>
      </c>
      <c r="EW11" s="88">
        <v>0</v>
      </c>
      <c r="EX11" s="88">
        <v>0</v>
      </c>
      <c r="EY11" s="88">
        <v>0</v>
      </c>
      <c r="EZ11" s="88">
        <v>0</v>
      </c>
      <c r="FA11" s="88">
        <v>0</v>
      </c>
      <c r="FB11" s="88">
        <v>0</v>
      </c>
      <c r="FC11" s="88">
        <v>0</v>
      </c>
      <c r="FD11" s="88">
        <v>0</v>
      </c>
      <c r="FE11" s="88">
        <v>0</v>
      </c>
      <c r="FF11" s="88">
        <v>0</v>
      </c>
      <c r="FG11" s="88">
        <v>0</v>
      </c>
      <c r="FH11" s="88">
        <v>0</v>
      </c>
      <c r="FI11" s="88">
        <v>0</v>
      </c>
      <c r="FJ11" s="88">
        <v>0</v>
      </c>
      <c r="FK11" s="88">
        <v>0</v>
      </c>
      <c r="FL11" s="88">
        <v>0</v>
      </c>
      <c r="FM11" s="88">
        <v>0</v>
      </c>
      <c r="FN11" s="88">
        <v>0</v>
      </c>
      <c r="FO11" s="88">
        <v>0</v>
      </c>
      <c r="FP11" s="88">
        <v>0</v>
      </c>
      <c r="FQ11" s="88">
        <v>0</v>
      </c>
      <c r="FR11" s="88">
        <v>0</v>
      </c>
      <c r="FS11" s="88">
        <v>0</v>
      </c>
      <c r="FT11" s="88">
        <v>0</v>
      </c>
      <c r="FU11" s="88">
        <v>0</v>
      </c>
      <c r="FV11" s="88">
        <v>0</v>
      </c>
      <c r="FW11" s="88">
        <v>0</v>
      </c>
      <c r="FX11" s="88">
        <v>0</v>
      </c>
      <c r="FY11" s="88">
        <v>0</v>
      </c>
      <c r="FZ11" s="88">
        <v>0</v>
      </c>
      <c r="GA11" s="88">
        <v>0</v>
      </c>
      <c r="GB11" s="88">
        <v>0</v>
      </c>
      <c r="GC11" s="88">
        <v>0</v>
      </c>
      <c r="GD11" s="88">
        <v>0</v>
      </c>
      <c r="GE11" s="88">
        <v>0</v>
      </c>
      <c r="GF11" s="88">
        <v>0</v>
      </c>
      <c r="GG11" s="88">
        <v>0</v>
      </c>
      <c r="GH11" s="88">
        <v>0</v>
      </c>
      <c r="GI11" s="88">
        <v>0</v>
      </c>
      <c r="GJ11" s="88">
        <v>0</v>
      </c>
      <c r="GK11" s="88">
        <v>0</v>
      </c>
      <c r="GL11" s="88">
        <v>0</v>
      </c>
      <c r="GM11" s="88">
        <v>0</v>
      </c>
      <c r="GN11" s="88">
        <v>0</v>
      </c>
      <c r="GO11" s="88">
        <v>0</v>
      </c>
      <c r="GP11" s="88">
        <v>0</v>
      </c>
      <c r="GQ11" s="88">
        <v>0</v>
      </c>
      <c r="GR11" s="88">
        <v>0</v>
      </c>
      <c r="GS11" s="88">
        <v>0</v>
      </c>
      <c r="GT11" s="88">
        <v>0</v>
      </c>
      <c r="GU11" s="88">
        <v>0</v>
      </c>
      <c r="GV11" s="88">
        <v>0</v>
      </c>
      <c r="GW11" s="88">
        <v>0</v>
      </c>
      <c r="GX11" s="88">
        <v>0</v>
      </c>
      <c r="GY11" s="88">
        <v>0</v>
      </c>
      <c r="GZ11" s="88">
        <v>0</v>
      </c>
      <c r="HA11" s="88">
        <v>0</v>
      </c>
      <c r="HB11" s="88">
        <v>0</v>
      </c>
      <c r="HC11" s="88">
        <v>0</v>
      </c>
      <c r="HD11" s="88">
        <v>0</v>
      </c>
      <c r="HE11" s="88">
        <v>0</v>
      </c>
      <c r="HF11" s="88">
        <v>0</v>
      </c>
      <c r="HG11" s="88">
        <v>0</v>
      </c>
      <c r="HH11" s="88">
        <v>0</v>
      </c>
      <c r="HI11" s="88">
        <v>0</v>
      </c>
      <c r="HJ11" s="88">
        <v>0</v>
      </c>
      <c r="HK11" s="88">
        <v>0</v>
      </c>
      <c r="HL11" s="88">
        <v>0</v>
      </c>
      <c r="HM11" s="88">
        <v>0</v>
      </c>
      <c r="HN11" s="88">
        <v>0</v>
      </c>
      <c r="HO11" s="88">
        <v>0</v>
      </c>
      <c r="HP11" s="88">
        <v>0</v>
      </c>
      <c r="HQ11" s="88">
        <v>0</v>
      </c>
      <c r="HR11" s="88">
        <v>0</v>
      </c>
      <c r="HS11" s="88">
        <v>0</v>
      </c>
      <c r="HT11" s="88">
        <v>0</v>
      </c>
      <c r="HU11" s="88">
        <v>0</v>
      </c>
      <c r="HV11" s="88">
        <v>0</v>
      </c>
      <c r="HW11" s="88">
        <v>0</v>
      </c>
      <c r="HX11" s="88">
        <v>0</v>
      </c>
      <c r="HY11" s="88">
        <v>0</v>
      </c>
      <c r="HZ11" s="88">
        <v>0</v>
      </c>
      <c r="IA11" s="88">
        <v>0</v>
      </c>
      <c r="IB11" s="88">
        <v>0</v>
      </c>
      <c r="IC11" s="88">
        <v>0</v>
      </c>
      <c r="ID11" s="88">
        <v>0</v>
      </c>
      <c r="IE11" s="88">
        <v>0</v>
      </c>
      <c r="IF11" s="88">
        <v>0</v>
      </c>
      <c r="IG11" s="88">
        <v>0</v>
      </c>
      <c r="IH11" s="88">
        <v>0</v>
      </c>
      <c r="II11" s="88">
        <v>0</v>
      </c>
      <c r="IJ11" s="88">
        <v>0</v>
      </c>
      <c r="IK11" s="88">
        <v>0</v>
      </c>
      <c r="IL11" s="88">
        <v>0</v>
      </c>
      <c r="IM11" s="88">
        <v>0</v>
      </c>
      <c r="IN11" s="88">
        <v>0</v>
      </c>
      <c r="IO11" s="88">
        <v>0</v>
      </c>
      <c r="IP11" s="88">
        <v>0</v>
      </c>
      <c r="IQ11" s="88">
        <v>0</v>
      </c>
      <c r="IR11" s="88">
        <v>0</v>
      </c>
      <c r="IS11" s="88">
        <v>0</v>
      </c>
      <c r="IT11" s="88">
        <v>0</v>
      </c>
      <c r="IU11" s="88">
        <v>0</v>
      </c>
      <c r="IV11" s="248"/>
      <c r="IW11" s="386"/>
      <c r="IX11" s="386"/>
      <c r="IY11" s="2"/>
      <c r="IZ11" s="2"/>
    </row>
    <row r="12" spans="1:260" x14ac:dyDescent="0.25">
      <c r="A12" s="591"/>
      <c r="B12" s="45" t="s">
        <v>600</v>
      </c>
      <c r="C12" s="244">
        <v>163547.35038999998</v>
      </c>
      <c r="D12" s="2">
        <v>2.0291659981012344E-2</v>
      </c>
      <c r="E12" s="90">
        <v>3.0150000000000007E-2</v>
      </c>
      <c r="F12">
        <v>3.7664000000000003E-2</v>
      </c>
      <c r="IV12" s="248"/>
      <c r="IW12" s="386"/>
      <c r="IX12" s="386"/>
      <c r="IY12" s="2"/>
      <c r="IZ12" s="2"/>
    </row>
    <row r="13" spans="1:260" x14ac:dyDescent="0.25">
      <c r="A13" s="591"/>
      <c r="B13" s="45" t="s">
        <v>601</v>
      </c>
      <c r="C13" s="244">
        <v>21001.263579999999</v>
      </c>
      <c r="D13" s="2">
        <v>4.1471470147371292E-2</v>
      </c>
      <c r="E13" s="90">
        <v>4.0215000000000008E-2</v>
      </c>
      <c r="F13">
        <v>2.6849000000000001E-2</v>
      </c>
      <c r="IV13" s="248"/>
      <c r="IW13" s="386"/>
      <c r="IX13" s="386"/>
      <c r="IY13" s="2"/>
      <c r="IZ13" s="2"/>
    </row>
    <row r="14" spans="1:260" ht="15.75" thickBot="1" x14ac:dyDescent="0.3">
      <c r="A14" s="592" t="s">
        <v>433</v>
      </c>
      <c r="B14" s="46" t="s">
        <v>602</v>
      </c>
      <c r="C14" s="244">
        <v>447982.36381999997</v>
      </c>
      <c r="D14" s="2">
        <v>4.4016800820827484E-2</v>
      </c>
      <c r="E14" s="90">
        <v>6.1854000000000006E-2</v>
      </c>
      <c r="F14">
        <v>3.5501000000000005E-2</v>
      </c>
      <c r="IV14" s="248"/>
      <c r="IW14" s="386"/>
      <c r="IX14" s="386"/>
      <c r="IY14" s="2"/>
      <c r="IZ14" s="2"/>
    </row>
    <row r="15" spans="1:260" x14ac:dyDescent="0.25">
      <c r="A15" s="602" t="s">
        <v>434</v>
      </c>
      <c r="B15" s="44" t="s">
        <v>603</v>
      </c>
      <c r="C15" s="242">
        <v>184029.72472999999</v>
      </c>
      <c r="D15" s="88">
        <v>0.16273491084575653</v>
      </c>
      <c r="E15" s="89">
        <v>6.4506000000000008E-2</v>
      </c>
      <c r="F15">
        <v>6.9964000000000012E-2</v>
      </c>
      <c r="IV15" s="248"/>
      <c r="IW15" s="386"/>
      <c r="IX15" s="386"/>
      <c r="IY15" s="2"/>
      <c r="IZ15" s="2"/>
    </row>
    <row r="16" spans="1:260" x14ac:dyDescent="0.25">
      <c r="A16" s="603" t="s">
        <v>434</v>
      </c>
      <c r="B16" s="45" t="s">
        <v>604</v>
      </c>
      <c r="C16" s="244">
        <v>165681.15378999998</v>
      </c>
      <c r="D16" s="2">
        <v>-0.32703757286071777</v>
      </c>
      <c r="E16" s="90">
        <v>4.8326000000000008E-2</v>
      </c>
      <c r="F16">
        <v>4.2000000000000003E-2</v>
      </c>
      <c r="IV16" s="248"/>
      <c r="IW16" s="386"/>
      <c r="IX16" s="386"/>
      <c r="IY16" s="2"/>
      <c r="IZ16" s="2"/>
    </row>
    <row r="17" spans="1:260" x14ac:dyDescent="0.25">
      <c r="A17" s="591" t="s">
        <v>434</v>
      </c>
      <c r="B17" s="45" t="s">
        <v>605</v>
      </c>
      <c r="C17" s="244">
        <v>372460.54505000002</v>
      </c>
      <c r="D17" s="2">
        <v>1.725631020963192E-2</v>
      </c>
      <c r="E17" s="90">
        <v>1.2992999999999999E-2</v>
      </c>
      <c r="F17">
        <v>3.2600999999999998E-2</v>
      </c>
      <c r="IV17" s="248"/>
      <c r="IW17" s="386"/>
      <c r="IX17" s="386"/>
      <c r="IY17" s="2"/>
      <c r="IZ17" s="2"/>
    </row>
    <row r="18" spans="1:260" ht="15.75" thickBot="1" x14ac:dyDescent="0.3">
      <c r="A18" s="592" t="s">
        <v>434</v>
      </c>
      <c r="B18" s="46" t="s">
        <v>606</v>
      </c>
      <c r="C18" s="244">
        <v>290478.61323000002</v>
      </c>
      <c r="D18" s="2">
        <v>3.6224540323019028E-2</v>
      </c>
      <c r="E18" s="90">
        <v>3.8608000000000003E-2</v>
      </c>
      <c r="F18">
        <v>1.4956000000000001E-2</v>
      </c>
      <c r="IV18" s="248"/>
      <c r="IW18" s="386"/>
      <c r="IX18" s="386"/>
      <c r="IY18" s="2"/>
      <c r="IZ18" s="2"/>
    </row>
    <row r="19" spans="1:260" x14ac:dyDescent="0.25">
      <c r="A19" s="590" t="s">
        <v>435</v>
      </c>
      <c r="B19" s="44" t="s">
        <v>607</v>
      </c>
      <c r="C19" s="242">
        <v>220418.47772</v>
      </c>
      <c r="D19" s="88">
        <v>7.1868538856506348E-2</v>
      </c>
      <c r="E19" s="89">
        <v>6.5498000000000001E-2</v>
      </c>
      <c r="F19">
        <v>2.2364000000000002E-2</v>
      </c>
      <c r="IV19" s="248"/>
      <c r="IW19" s="386"/>
      <c r="IX19" s="386"/>
      <c r="IY19" s="2"/>
      <c r="IZ19" s="2"/>
    </row>
    <row r="20" spans="1:260" x14ac:dyDescent="0.25">
      <c r="A20" s="591" t="s">
        <v>435</v>
      </c>
      <c r="B20" s="45" t="s">
        <v>608</v>
      </c>
      <c r="C20" s="244">
        <v>133100.47842</v>
      </c>
      <c r="D20" s="2">
        <v>2.8513651341199875E-2</v>
      </c>
      <c r="E20" s="90">
        <v>3.0849999999999999E-2</v>
      </c>
      <c r="F20">
        <v>1.8144E-2</v>
      </c>
      <c r="IV20" s="248"/>
      <c r="IW20" s="386"/>
      <c r="IX20" s="386"/>
      <c r="IY20" s="2"/>
      <c r="IZ20" s="2"/>
    </row>
    <row r="21" spans="1:260" x14ac:dyDescent="0.25">
      <c r="A21" s="591"/>
      <c r="B21" s="45" t="s">
        <v>609</v>
      </c>
      <c r="C21" s="244">
        <v>256824.6801</v>
      </c>
      <c r="D21" s="2">
        <v>5.5210936814546585E-2</v>
      </c>
      <c r="E21" s="90">
        <v>6.6816E-2</v>
      </c>
      <c r="IV21" s="248"/>
      <c r="IW21" s="386"/>
      <c r="IX21" s="386"/>
      <c r="IY21" s="2"/>
      <c r="IZ21" s="2"/>
    </row>
    <row r="22" spans="1:260" ht="15.75" thickBot="1" x14ac:dyDescent="0.3">
      <c r="A22" s="592" t="s">
        <v>435</v>
      </c>
      <c r="B22" s="46" t="s">
        <v>610</v>
      </c>
      <c r="C22" s="243">
        <v>96137.142040000006</v>
      </c>
      <c r="D22" s="91">
        <v>6.3068941235542297E-2</v>
      </c>
      <c r="E22" s="92">
        <v>6.8772E-2</v>
      </c>
      <c r="F22">
        <v>2.1911000000000003E-2</v>
      </c>
      <c r="IV22" s="248"/>
      <c r="IW22" s="386"/>
      <c r="IX22" s="386"/>
      <c r="IY22" s="2"/>
      <c r="IZ22" s="2"/>
    </row>
    <row r="23" spans="1:260" x14ac:dyDescent="0.25">
      <c r="A23" s="602" t="s">
        <v>436</v>
      </c>
      <c r="B23" s="44" t="s">
        <v>1560</v>
      </c>
      <c r="C23" s="244">
        <v>44372.718119999998</v>
      </c>
      <c r="D23" s="2">
        <v>5.4413437843322754E-2</v>
      </c>
      <c r="E23" s="90">
        <v>4.1770000000000002E-2</v>
      </c>
      <c r="F23">
        <v>3.9526000000000006E-2</v>
      </c>
      <c r="IV23" s="248"/>
      <c r="IW23" s="386"/>
      <c r="IX23" s="386"/>
      <c r="IY23" s="2"/>
      <c r="IZ23" s="2"/>
    </row>
    <row r="24" spans="1:260" x14ac:dyDescent="0.25">
      <c r="A24" s="603" t="s">
        <v>436</v>
      </c>
      <c r="B24" s="45" t="s">
        <v>611</v>
      </c>
      <c r="C24" s="244">
        <v>144508.16581999999</v>
      </c>
      <c r="D24" s="2">
        <v>7.3193676769733429E-2</v>
      </c>
      <c r="E24" s="90">
        <v>6.4464000000000007E-2</v>
      </c>
      <c r="F24">
        <v>1.3232000000000001E-2</v>
      </c>
      <c r="IV24" s="248"/>
      <c r="IW24" s="386"/>
      <c r="IX24" s="386"/>
      <c r="IY24" s="2"/>
      <c r="IZ24" s="2"/>
    </row>
    <row r="25" spans="1:260" s="484" customFormat="1" x14ac:dyDescent="0.25">
      <c r="A25" s="603"/>
      <c r="B25" s="45" t="s">
        <v>1561</v>
      </c>
      <c r="C25" s="244">
        <v>18636.91732</v>
      </c>
      <c r="D25" s="2">
        <v>0.13069760799407959</v>
      </c>
      <c r="E25" s="90">
        <v>0.11646300000000001</v>
      </c>
      <c r="IV25" s="248"/>
      <c r="IW25" s="487"/>
      <c r="IX25" s="487"/>
      <c r="IY25" s="2"/>
      <c r="IZ25" s="2"/>
    </row>
    <row r="26" spans="1:260" s="484" customFormat="1" x14ac:dyDescent="0.25">
      <c r="A26" s="603"/>
      <c r="B26" s="45" t="s">
        <v>612</v>
      </c>
      <c r="C26" s="244">
        <v>72441.17628</v>
      </c>
      <c r="D26" s="2">
        <v>5.7239972054958344E-2</v>
      </c>
      <c r="E26" s="90">
        <v>5.2984000000000003E-2</v>
      </c>
      <c r="IV26" s="248"/>
      <c r="IW26" s="487"/>
      <c r="IX26" s="487"/>
      <c r="IY26" s="2"/>
      <c r="IZ26" s="2"/>
    </row>
    <row r="27" spans="1:260" x14ac:dyDescent="0.25">
      <c r="A27" s="603" t="s">
        <v>436</v>
      </c>
      <c r="B27" s="45" t="s">
        <v>613</v>
      </c>
      <c r="C27" s="244">
        <v>68513.391810000001</v>
      </c>
      <c r="D27" s="2">
        <v>5.2628230303525925E-2</v>
      </c>
      <c r="E27" s="90">
        <v>4.9299000000000003E-2</v>
      </c>
      <c r="F27">
        <v>1.0813000000000001E-2</v>
      </c>
      <c r="IV27" s="248"/>
      <c r="IW27" s="386"/>
      <c r="IX27" s="386"/>
      <c r="IY27" s="2"/>
      <c r="IZ27" s="2"/>
    </row>
    <row r="28" spans="1:260" ht="15.75" thickBot="1" x14ac:dyDescent="0.3">
      <c r="A28" s="606" t="s">
        <v>436</v>
      </c>
      <c r="B28" s="46" t="s">
        <v>614</v>
      </c>
      <c r="C28" s="244">
        <v>159198.51102000001</v>
      </c>
      <c r="D28" s="2">
        <v>7.7045850455760956E-2</v>
      </c>
      <c r="E28" s="90">
        <v>6.9309000000000009E-2</v>
      </c>
      <c r="F28">
        <v>1.8907000000000004E-2</v>
      </c>
      <c r="IV28" s="248"/>
      <c r="IW28" s="386"/>
      <c r="IX28" s="386"/>
      <c r="IY28" s="2"/>
      <c r="IZ28" s="2"/>
    </row>
    <row r="29" spans="1:260" ht="15.75" thickBot="1" x14ac:dyDescent="0.3">
      <c r="A29" s="249" t="s">
        <v>1008</v>
      </c>
      <c r="B29" s="47" t="s">
        <v>615</v>
      </c>
      <c r="C29" s="250">
        <v>345983.92614</v>
      </c>
      <c r="D29" s="93">
        <v>6.8496882915496826E-2</v>
      </c>
      <c r="E29" s="94">
        <v>6.6006999999999996E-2</v>
      </c>
      <c r="IV29" s="248"/>
      <c r="IW29" s="386"/>
      <c r="IX29" s="386"/>
      <c r="IY29" s="2"/>
      <c r="IZ29" s="2"/>
    </row>
    <row r="30" spans="1:260" ht="15.75" thickBot="1" x14ac:dyDescent="0.3">
      <c r="A30" s="251" t="s">
        <v>438</v>
      </c>
      <c r="B30" s="47" t="s">
        <v>616</v>
      </c>
      <c r="C30" s="250">
        <v>678.15962999999999</v>
      </c>
      <c r="D30" s="93">
        <v>0.19140920042991638</v>
      </c>
      <c r="E30" s="94">
        <v>2.5900000000000001E-4</v>
      </c>
      <c r="F30">
        <v>5.3560000000000005E-3</v>
      </c>
      <c r="IV30" s="248"/>
      <c r="IW30" s="386"/>
      <c r="IX30" s="386"/>
      <c r="IY30" s="2"/>
      <c r="IZ30" s="2"/>
    </row>
    <row r="31" spans="1:260" x14ac:dyDescent="0.25">
      <c r="A31" s="602" t="s">
        <v>439</v>
      </c>
      <c r="B31" s="48" t="s">
        <v>617</v>
      </c>
      <c r="C31" s="244">
        <v>91874.072629999995</v>
      </c>
      <c r="D31" s="2">
        <v>5.6645579636096954E-2</v>
      </c>
      <c r="E31" s="90">
        <v>5.7578000000000004E-2</v>
      </c>
      <c r="F31">
        <v>1.7375000000000002E-2</v>
      </c>
      <c r="IV31" s="248"/>
      <c r="IW31" s="386"/>
      <c r="IX31" s="386"/>
      <c r="IY31" s="2"/>
      <c r="IZ31" s="2"/>
    </row>
    <row r="32" spans="1:260" x14ac:dyDescent="0.25">
      <c r="A32" s="603" t="s">
        <v>439</v>
      </c>
      <c r="B32" s="45" t="s">
        <v>618</v>
      </c>
      <c r="C32" s="244">
        <v>396405.84139999998</v>
      </c>
      <c r="D32" s="2">
        <v>5.6604970246553421E-2</v>
      </c>
      <c r="E32" s="90">
        <v>5.4270000000000006E-2</v>
      </c>
      <c r="F32">
        <v>2.0121E-2</v>
      </c>
      <c r="IV32" s="248"/>
      <c r="IW32" s="386"/>
      <c r="IX32" s="386"/>
      <c r="IY32" s="2"/>
      <c r="IZ32" s="2"/>
    </row>
    <row r="33" spans="1:260" x14ac:dyDescent="0.25">
      <c r="A33" s="603"/>
      <c r="B33" s="45" t="s">
        <v>1562</v>
      </c>
      <c r="C33" s="244">
        <v>117475.12377999999</v>
      </c>
      <c r="D33" s="2">
        <v>8.9912749826908112E-2</v>
      </c>
      <c r="E33" s="90">
        <v>5.6731000000000004E-2</v>
      </c>
      <c r="IV33" s="248"/>
      <c r="IW33" s="386"/>
      <c r="IX33" s="386"/>
      <c r="IY33" s="2"/>
      <c r="IZ33" s="2"/>
    </row>
    <row r="34" spans="1:260" x14ac:dyDescent="0.25">
      <c r="A34" s="591" t="s">
        <v>439</v>
      </c>
      <c r="B34" s="45" t="s">
        <v>619</v>
      </c>
      <c r="C34" s="244">
        <v>8290.2059200000003</v>
      </c>
      <c r="D34" s="2">
        <v>4.9735710024833679E-2</v>
      </c>
      <c r="E34" s="90">
        <v>5.2689000000000007E-2</v>
      </c>
      <c r="F34">
        <v>3.6624000000000004E-2</v>
      </c>
      <c r="IV34" s="248"/>
      <c r="IW34" s="386"/>
      <c r="IX34" s="386"/>
      <c r="IY34" s="2"/>
      <c r="IZ34" s="2"/>
    </row>
    <row r="35" spans="1:260" ht="15.75" thickBot="1" x14ac:dyDescent="0.3">
      <c r="A35" s="592" t="s">
        <v>439</v>
      </c>
      <c r="B35" s="46" t="s">
        <v>620</v>
      </c>
      <c r="C35" s="243">
        <v>142966.52539</v>
      </c>
      <c r="D35" s="91">
        <v>5.3896360099315643E-2</v>
      </c>
      <c r="E35" s="92">
        <v>5.666800000000001E-2</v>
      </c>
      <c r="F35">
        <v>3.0382000000000006E-2</v>
      </c>
      <c r="IV35" s="248"/>
      <c r="IW35" s="386"/>
      <c r="IX35" s="386"/>
      <c r="IY35" s="2"/>
      <c r="IZ35" s="2"/>
    </row>
    <row r="36" spans="1:260" x14ac:dyDescent="0.25">
      <c r="A36" s="590" t="s">
        <v>440</v>
      </c>
      <c r="B36" s="44" t="s">
        <v>621</v>
      </c>
      <c r="C36" s="244">
        <v>114221.53159999999</v>
      </c>
      <c r="D36" s="2">
        <v>1.5545090660452843E-2</v>
      </c>
      <c r="E36" s="90">
        <v>1.5378000000000001E-2</v>
      </c>
      <c r="F36">
        <v>2.2553E-2</v>
      </c>
      <c r="IV36" s="248"/>
      <c r="IW36" s="386"/>
      <c r="IX36" s="386"/>
      <c r="IY36" s="2"/>
      <c r="IZ36" s="2"/>
    </row>
    <row r="37" spans="1:260" x14ac:dyDescent="0.25">
      <c r="A37" s="591"/>
      <c r="B37" s="45" t="s">
        <v>622</v>
      </c>
      <c r="C37" s="244">
        <v>97621.605459999992</v>
      </c>
      <c r="D37" s="2">
        <v>2.8001910075545311E-2</v>
      </c>
      <c r="E37" s="90">
        <v>2.6637000000000001E-2</v>
      </c>
      <c r="IV37" s="248"/>
      <c r="IW37" s="386"/>
      <c r="IX37" s="386"/>
      <c r="IY37" s="2"/>
      <c r="IZ37" s="2"/>
    </row>
    <row r="38" spans="1:260" x14ac:dyDescent="0.25">
      <c r="A38" s="591" t="s">
        <v>440</v>
      </c>
      <c r="B38" s="45" t="s">
        <v>1009</v>
      </c>
      <c r="C38" s="244">
        <v>107850.67266</v>
      </c>
      <c r="D38" s="2">
        <v>-5.388505756855011E-2</v>
      </c>
      <c r="E38" s="90">
        <v>1.5687000000000003E-2</v>
      </c>
      <c r="F38">
        <v>2.3603000000000002E-2</v>
      </c>
      <c r="IV38"/>
      <c r="IY38" s="2"/>
      <c r="IZ38" s="2"/>
    </row>
    <row r="39" spans="1:260" ht="15.75" thickBot="1" x14ac:dyDescent="0.3">
      <c r="A39" s="592" t="s">
        <v>440</v>
      </c>
      <c r="B39" s="46" t="s">
        <v>623</v>
      </c>
      <c r="C39" s="243">
        <v>41532.774720000001</v>
      </c>
      <c r="D39" s="91">
        <v>2.2168591618537903E-2</v>
      </c>
      <c r="E39" s="92">
        <v>2.1919000000000004E-2</v>
      </c>
      <c r="F39">
        <v>2.4169E-2</v>
      </c>
      <c r="IV39" s="248"/>
      <c r="IW39" s="386"/>
      <c r="IX39" s="386"/>
      <c r="IY39" s="2"/>
      <c r="IZ39" s="2"/>
    </row>
    <row r="40" spans="1:260" ht="0" hidden="1" customHeight="1" x14ac:dyDescent="0.25">
      <c r="A40" s="252"/>
      <c r="B40" s="248"/>
      <c r="C40" s="386"/>
      <c r="D40" s="2">
        <v>1.2682880274951458E-2</v>
      </c>
      <c r="E40" s="90">
        <v>1.1210000000000001E-2</v>
      </c>
      <c r="IV40" s="299"/>
    </row>
    <row r="41" spans="1:260" ht="0" hidden="1" customHeight="1" x14ac:dyDescent="0.25">
      <c r="A41" s="252"/>
      <c r="B41" s="248"/>
      <c r="C41" s="386"/>
      <c r="D41" s="2">
        <v>0</v>
      </c>
      <c r="E41" s="90">
        <v>0</v>
      </c>
    </row>
    <row r="42" spans="1:260" ht="0" hidden="1" customHeight="1" x14ac:dyDescent="0.25">
      <c r="A42" s="252"/>
      <c r="B42" s="248"/>
      <c r="C42" s="386"/>
      <c r="D42" s="2">
        <v>0</v>
      </c>
      <c r="E42" s="90">
        <v>0</v>
      </c>
    </row>
    <row r="43" spans="1:260" ht="0" hidden="1" customHeight="1" x14ac:dyDescent="0.25">
      <c r="A43" s="252"/>
      <c r="B43" s="248"/>
      <c r="C43" s="386"/>
      <c r="D43" s="2">
        <v>0</v>
      </c>
      <c r="E43" s="90">
        <v>0</v>
      </c>
    </row>
    <row r="44" spans="1:260" ht="0" hidden="1" customHeight="1" x14ac:dyDescent="0.25">
      <c r="A44" s="253"/>
      <c r="D44" s="2">
        <v>0</v>
      </c>
      <c r="E44" s="90">
        <v>0</v>
      </c>
    </row>
    <row r="45" spans="1:260" ht="0" hidden="1" customHeight="1" x14ac:dyDescent="0.25">
      <c r="A45" s="390"/>
      <c r="B45" s="248"/>
      <c r="C45" s="386"/>
      <c r="D45" s="2">
        <v>0</v>
      </c>
      <c r="E45" s="90">
        <v>0</v>
      </c>
    </row>
    <row r="46" spans="1:260" ht="0" hidden="1" customHeight="1" x14ac:dyDescent="0.25">
      <c r="A46" s="390"/>
      <c r="B46" s="248"/>
      <c r="C46" s="386"/>
      <c r="D46" s="2">
        <v>0</v>
      </c>
      <c r="E46" s="90">
        <v>0</v>
      </c>
    </row>
    <row r="47" spans="1:260" ht="0" hidden="1" customHeight="1" x14ac:dyDescent="0.25">
      <c r="A47" s="390"/>
      <c r="B47" s="248"/>
      <c r="C47" s="386"/>
      <c r="D47" s="2">
        <v>0</v>
      </c>
      <c r="E47" s="90">
        <v>0</v>
      </c>
    </row>
    <row r="48" spans="1:260" ht="0" hidden="1" customHeight="1" x14ac:dyDescent="0.25">
      <c r="A48" s="390"/>
      <c r="B48" s="248"/>
      <c r="C48" s="386"/>
      <c r="D48" s="2">
        <v>0</v>
      </c>
      <c r="E48" s="90">
        <v>0</v>
      </c>
    </row>
    <row r="49" spans="1:260" ht="0" hidden="1" customHeight="1" x14ac:dyDescent="0.25">
      <c r="A49" s="390"/>
      <c r="B49" s="248"/>
      <c r="C49" s="386"/>
      <c r="D49" s="2">
        <v>0</v>
      </c>
      <c r="E49" s="90">
        <v>0</v>
      </c>
    </row>
    <row r="50" spans="1:260" ht="0" hidden="1" customHeight="1" x14ac:dyDescent="0.25">
      <c r="A50" s="390"/>
      <c r="B50" s="248"/>
      <c r="C50" s="386"/>
      <c r="D50" s="2">
        <v>0</v>
      </c>
      <c r="E50" s="90">
        <v>0</v>
      </c>
    </row>
    <row r="51" spans="1:260" ht="0" hidden="1" customHeight="1" x14ac:dyDescent="0.25">
      <c r="A51" s="390"/>
      <c r="B51" s="248"/>
      <c r="C51" s="386"/>
      <c r="D51" s="2">
        <v>0</v>
      </c>
      <c r="E51" s="90">
        <v>0</v>
      </c>
    </row>
    <row r="52" spans="1:260" ht="0" hidden="1" customHeight="1" x14ac:dyDescent="0.25">
      <c r="A52" s="390"/>
      <c r="B52" s="248"/>
      <c r="C52" s="386"/>
      <c r="D52" s="2">
        <v>0</v>
      </c>
      <c r="E52" s="90">
        <v>0</v>
      </c>
    </row>
    <row r="53" spans="1:260" x14ac:dyDescent="0.25">
      <c r="A53" s="576" t="s">
        <v>660</v>
      </c>
      <c r="B53" s="589"/>
      <c r="C53" s="65">
        <f>SUM(C10:C39)</f>
        <v>4478874.7768199993</v>
      </c>
      <c r="D53" s="65"/>
      <c r="E53" s="66"/>
    </row>
    <row r="54" spans="1:260" ht="3" customHeight="1" x14ac:dyDescent="0.25">
      <c r="A54" s="384"/>
      <c r="B54" s="385"/>
      <c r="C54" s="67"/>
      <c r="D54" s="67"/>
      <c r="E54" s="68"/>
    </row>
    <row r="55" spans="1:260" ht="18" customHeight="1" thickBot="1" x14ac:dyDescent="0.3">
      <c r="A55" s="64" t="s">
        <v>661</v>
      </c>
      <c r="B55" s="65"/>
      <c r="C55" s="65"/>
      <c r="D55" s="65"/>
      <c r="E55" s="66"/>
    </row>
    <row r="56" spans="1:260" ht="18" customHeight="1" x14ac:dyDescent="0.25">
      <c r="A56" s="581" t="s">
        <v>433</v>
      </c>
      <c r="B56" s="49" t="s">
        <v>624</v>
      </c>
      <c r="C56" s="242">
        <v>177054.98206900002</v>
      </c>
      <c r="D56" s="88">
        <v>6.9071077741682529E-3</v>
      </c>
      <c r="E56" s="89">
        <v>8.7700000000000007E-4</v>
      </c>
      <c r="F56" s="88">
        <v>1.3313E-2</v>
      </c>
      <c r="G56" s="88">
        <v>0</v>
      </c>
      <c r="H56" s="88">
        <v>0</v>
      </c>
      <c r="I56" s="88">
        <v>0</v>
      </c>
      <c r="J56" s="88">
        <v>0</v>
      </c>
      <c r="K56" s="88">
        <v>0</v>
      </c>
      <c r="L56" s="88">
        <v>0</v>
      </c>
      <c r="M56" s="88">
        <v>0</v>
      </c>
      <c r="N56" s="88">
        <v>0</v>
      </c>
      <c r="O56" s="88">
        <v>0</v>
      </c>
      <c r="P56" s="88">
        <v>0</v>
      </c>
      <c r="Q56" s="88">
        <v>0</v>
      </c>
      <c r="R56" s="88">
        <v>0</v>
      </c>
      <c r="S56" s="88">
        <v>0</v>
      </c>
      <c r="T56" s="88">
        <v>0</v>
      </c>
      <c r="U56" s="88">
        <v>0</v>
      </c>
      <c r="V56" s="88">
        <v>0</v>
      </c>
      <c r="W56" s="88">
        <v>0</v>
      </c>
      <c r="X56" s="88">
        <v>0</v>
      </c>
      <c r="Y56" s="88">
        <v>0</v>
      </c>
      <c r="Z56" s="88">
        <v>0</v>
      </c>
      <c r="AA56" s="88">
        <v>0</v>
      </c>
      <c r="AB56" s="88">
        <v>0</v>
      </c>
      <c r="AC56" s="88">
        <v>0</v>
      </c>
      <c r="AD56" s="88">
        <v>0</v>
      </c>
      <c r="AE56" s="88">
        <v>0</v>
      </c>
      <c r="AF56" s="88">
        <v>0</v>
      </c>
      <c r="AG56" s="88">
        <v>0</v>
      </c>
      <c r="AH56" s="88">
        <v>0</v>
      </c>
      <c r="AI56" s="88">
        <v>0</v>
      </c>
      <c r="AJ56" s="88">
        <v>0</v>
      </c>
      <c r="AK56" s="88">
        <v>0</v>
      </c>
      <c r="AL56" s="88">
        <v>0</v>
      </c>
      <c r="AM56" s="88">
        <v>0</v>
      </c>
      <c r="AN56" s="88">
        <v>0</v>
      </c>
      <c r="AO56" s="88">
        <v>0</v>
      </c>
      <c r="AP56" s="88">
        <v>0</v>
      </c>
      <c r="AQ56" s="88">
        <v>0</v>
      </c>
      <c r="AR56" s="88">
        <v>0</v>
      </c>
      <c r="AS56" s="88">
        <v>0</v>
      </c>
      <c r="AT56" s="88">
        <v>0</v>
      </c>
      <c r="AU56" s="88">
        <v>0</v>
      </c>
      <c r="AV56" s="88">
        <v>0</v>
      </c>
      <c r="AW56" s="88">
        <v>0</v>
      </c>
      <c r="AX56" s="88">
        <v>0</v>
      </c>
      <c r="AY56" s="88">
        <v>0</v>
      </c>
      <c r="AZ56" s="88">
        <v>0</v>
      </c>
      <c r="BA56" s="88">
        <v>0</v>
      </c>
      <c r="BB56" s="88">
        <v>0</v>
      </c>
      <c r="BC56" s="88">
        <v>0</v>
      </c>
      <c r="BD56" s="88">
        <v>0</v>
      </c>
      <c r="BE56" s="88">
        <v>0</v>
      </c>
      <c r="BF56" s="88">
        <v>0</v>
      </c>
      <c r="BG56" s="88">
        <v>0</v>
      </c>
      <c r="BH56" s="88">
        <v>0</v>
      </c>
      <c r="BI56" s="88">
        <v>0</v>
      </c>
      <c r="BJ56" s="88">
        <v>0</v>
      </c>
      <c r="BK56" s="88">
        <v>0</v>
      </c>
      <c r="BL56" s="88">
        <v>0</v>
      </c>
      <c r="BM56" s="88">
        <v>0</v>
      </c>
      <c r="BN56" s="88">
        <v>0</v>
      </c>
      <c r="BO56" s="88">
        <v>0</v>
      </c>
      <c r="BP56" s="88">
        <v>0</v>
      </c>
      <c r="BQ56" s="88">
        <v>0</v>
      </c>
      <c r="BR56" s="88">
        <v>0</v>
      </c>
      <c r="BS56" s="88">
        <v>0</v>
      </c>
      <c r="BT56" s="88">
        <v>0</v>
      </c>
      <c r="BU56" s="88">
        <v>0</v>
      </c>
      <c r="BV56" s="88">
        <v>0</v>
      </c>
      <c r="BW56" s="88">
        <v>0</v>
      </c>
      <c r="BX56" s="88">
        <v>0</v>
      </c>
      <c r="BY56" s="88">
        <v>0</v>
      </c>
      <c r="BZ56" s="88">
        <v>0</v>
      </c>
      <c r="CA56" s="88">
        <v>0</v>
      </c>
      <c r="CB56" s="88">
        <v>0</v>
      </c>
      <c r="CC56" s="88">
        <v>0</v>
      </c>
      <c r="CD56" s="88">
        <v>0</v>
      </c>
      <c r="CE56" s="88">
        <v>0</v>
      </c>
      <c r="CF56" s="88">
        <v>0</v>
      </c>
      <c r="CG56" s="88">
        <v>0</v>
      </c>
      <c r="CH56" s="88">
        <v>0</v>
      </c>
      <c r="CI56" s="88">
        <v>0</v>
      </c>
      <c r="CJ56" s="88">
        <v>0</v>
      </c>
      <c r="CK56" s="88">
        <v>0</v>
      </c>
      <c r="CL56" s="88">
        <v>0</v>
      </c>
      <c r="CM56" s="88">
        <v>0</v>
      </c>
      <c r="CN56" s="88">
        <v>0</v>
      </c>
      <c r="CO56" s="88">
        <v>0</v>
      </c>
      <c r="CP56" s="88">
        <v>0</v>
      </c>
      <c r="CQ56" s="88">
        <v>0</v>
      </c>
      <c r="CR56" s="88">
        <v>0</v>
      </c>
      <c r="CS56" s="88">
        <v>0</v>
      </c>
      <c r="CT56" s="88">
        <v>0</v>
      </c>
      <c r="CU56" s="88">
        <v>0</v>
      </c>
      <c r="CV56" s="88">
        <v>0</v>
      </c>
      <c r="CW56" s="88">
        <v>0</v>
      </c>
      <c r="CX56" s="88">
        <v>0</v>
      </c>
      <c r="CY56" s="88">
        <v>0</v>
      </c>
      <c r="CZ56" s="88">
        <v>0</v>
      </c>
      <c r="DA56" s="88">
        <v>0</v>
      </c>
      <c r="DB56" s="88">
        <v>0</v>
      </c>
      <c r="DC56" s="88">
        <v>0</v>
      </c>
      <c r="DD56" s="88">
        <v>0</v>
      </c>
      <c r="DE56" s="88">
        <v>0</v>
      </c>
      <c r="DF56" s="88">
        <v>0</v>
      </c>
      <c r="DG56" s="88">
        <v>0</v>
      </c>
      <c r="DH56" s="88">
        <v>0</v>
      </c>
      <c r="DI56" s="88">
        <v>0</v>
      </c>
      <c r="DJ56" s="88">
        <v>0</v>
      </c>
      <c r="DK56" s="88">
        <v>0</v>
      </c>
      <c r="DL56" s="88">
        <v>0</v>
      </c>
      <c r="DM56" s="88">
        <v>0</v>
      </c>
      <c r="DN56" s="88">
        <v>0</v>
      </c>
      <c r="DO56" s="88">
        <v>0</v>
      </c>
      <c r="DP56" s="88">
        <v>0</v>
      </c>
      <c r="DQ56" s="88">
        <v>0</v>
      </c>
      <c r="DR56" s="88">
        <v>0</v>
      </c>
      <c r="DS56" s="88">
        <v>0</v>
      </c>
      <c r="DT56" s="88">
        <v>0</v>
      </c>
      <c r="DU56" s="88">
        <v>0</v>
      </c>
      <c r="DV56" s="88">
        <v>0</v>
      </c>
      <c r="DW56" s="88">
        <v>0</v>
      </c>
      <c r="DX56" s="88">
        <v>0</v>
      </c>
      <c r="DY56" s="88">
        <v>0</v>
      </c>
      <c r="DZ56" s="88">
        <v>0</v>
      </c>
      <c r="EA56" s="88">
        <v>0</v>
      </c>
      <c r="EB56" s="88">
        <v>0</v>
      </c>
      <c r="EC56" s="88">
        <v>0</v>
      </c>
      <c r="ED56" s="88">
        <v>0</v>
      </c>
      <c r="EE56" s="88">
        <v>0</v>
      </c>
      <c r="EF56" s="88">
        <v>0</v>
      </c>
      <c r="EG56" s="88">
        <v>0</v>
      </c>
      <c r="EH56" s="88">
        <v>0</v>
      </c>
      <c r="EI56" s="88">
        <v>0</v>
      </c>
      <c r="EJ56" s="88">
        <v>0</v>
      </c>
      <c r="EK56" s="88">
        <v>0</v>
      </c>
      <c r="EL56" s="88">
        <v>0</v>
      </c>
      <c r="EM56" s="88">
        <v>0</v>
      </c>
      <c r="EN56" s="88">
        <v>0</v>
      </c>
      <c r="EO56" s="88">
        <v>0</v>
      </c>
      <c r="EP56" s="88">
        <v>0</v>
      </c>
      <c r="EQ56" s="88">
        <v>0</v>
      </c>
      <c r="ER56" s="88">
        <v>0</v>
      </c>
      <c r="ES56" s="88">
        <v>0</v>
      </c>
      <c r="ET56" s="88">
        <v>0</v>
      </c>
      <c r="EU56" s="88">
        <v>0</v>
      </c>
      <c r="EV56" s="88">
        <v>0</v>
      </c>
      <c r="EW56" s="88">
        <v>0</v>
      </c>
      <c r="EX56" s="88">
        <v>0</v>
      </c>
      <c r="EY56" s="88">
        <v>0</v>
      </c>
      <c r="EZ56" s="88">
        <v>0</v>
      </c>
      <c r="FA56" s="88">
        <v>0</v>
      </c>
      <c r="FB56" s="88">
        <v>0</v>
      </c>
      <c r="FC56" s="88">
        <v>0</v>
      </c>
      <c r="FD56" s="88">
        <v>0</v>
      </c>
      <c r="FE56" s="88">
        <v>0</v>
      </c>
      <c r="FF56" s="88">
        <v>0</v>
      </c>
      <c r="FG56" s="88">
        <v>0</v>
      </c>
      <c r="FH56" s="88">
        <v>0</v>
      </c>
      <c r="FI56" s="88">
        <v>0</v>
      </c>
      <c r="FJ56" s="88">
        <v>0</v>
      </c>
      <c r="FK56" s="88">
        <v>0</v>
      </c>
      <c r="FL56" s="88">
        <v>0</v>
      </c>
      <c r="FM56" s="88">
        <v>0</v>
      </c>
      <c r="FN56" s="88">
        <v>0</v>
      </c>
      <c r="FO56" s="88">
        <v>0</v>
      </c>
      <c r="FP56" s="88">
        <v>0</v>
      </c>
      <c r="FQ56" s="88">
        <v>0</v>
      </c>
      <c r="FR56" s="88">
        <v>0</v>
      </c>
      <c r="FS56" s="88">
        <v>0</v>
      </c>
      <c r="FT56" s="88">
        <v>0</v>
      </c>
      <c r="FU56" s="88">
        <v>0</v>
      </c>
      <c r="FV56" s="88">
        <v>0</v>
      </c>
      <c r="FW56" s="88">
        <v>0</v>
      </c>
      <c r="FX56" s="88">
        <v>0</v>
      </c>
      <c r="FY56" s="88">
        <v>0</v>
      </c>
      <c r="FZ56" s="88">
        <v>0</v>
      </c>
      <c r="GA56" s="88">
        <v>0</v>
      </c>
      <c r="GB56" s="88">
        <v>0</v>
      </c>
      <c r="GC56" s="88">
        <v>0</v>
      </c>
      <c r="GD56" s="88">
        <v>0</v>
      </c>
      <c r="GE56" s="88">
        <v>0</v>
      </c>
      <c r="GF56" s="88">
        <v>0</v>
      </c>
      <c r="GG56" s="88">
        <v>0</v>
      </c>
      <c r="GH56" s="88">
        <v>0</v>
      </c>
      <c r="GI56" s="88">
        <v>0</v>
      </c>
      <c r="GJ56" s="88">
        <v>0</v>
      </c>
      <c r="GK56" s="88">
        <v>0</v>
      </c>
      <c r="GL56" s="88">
        <v>0</v>
      </c>
      <c r="GM56" s="88">
        <v>0</v>
      </c>
      <c r="GN56" s="88">
        <v>0</v>
      </c>
      <c r="GO56" s="88">
        <v>0</v>
      </c>
      <c r="GP56" s="88">
        <v>0</v>
      </c>
      <c r="GQ56" s="88">
        <v>0</v>
      </c>
      <c r="GR56" s="88">
        <v>0</v>
      </c>
      <c r="GS56" s="88">
        <v>0</v>
      </c>
      <c r="GT56" s="88">
        <v>0</v>
      </c>
      <c r="GU56" s="88">
        <v>0</v>
      </c>
      <c r="GV56" s="88">
        <v>0</v>
      </c>
      <c r="GW56" s="88">
        <v>0</v>
      </c>
      <c r="GX56" s="88">
        <v>0</v>
      </c>
      <c r="GY56" s="88">
        <v>0</v>
      </c>
      <c r="GZ56" s="88">
        <v>0</v>
      </c>
      <c r="HA56" s="88">
        <v>0</v>
      </c>
      <c r="HB56" s="88">
        <v>0</v>
      </c>
      <c r="HC56" s="88">
        <v>0</v>
      </c>
      <c r="HD56" s="88">
        <v>0</v>
      </c>
      <c r="HE56" s="88">
        <v>0</v>
      </c>
      <c r="HF56" s="88">
        <v>0</v>
      </c>
      <c r="HG56" s="88">
        <v>0</v>
      </c>
      <c r="HH56" s="88">
        <v>0</v>
      </c>
      <c r="HI56" s="88">
        <v>0</v>
      </c>
      <c r="HJ56" s="88">
        <v>0</v>
      </c>
      <c r="HK56" s="88">
        <v>0</v>
      </c>
      <c r="HL56" s="88">
        <v>0</v>
      </c>
      <c r="HM56" s="88">
        <v>0</v>
      </c>
      <c r="HN56" s="88">
        <v>0</v>
      </c>
      <c r="HO56" s="88">
        <v>0</v>
      </c>
      <c r="HP56" s="88">
        <v>0</v>
      </c>
      <c r="HQ56" s="88">
        <v>0</v>
      </c>
      <c r="HR56" s="88">
        <v>0</v>
      </c>
      <c r="HS56" s="88">
        <v>0</v>
      </c>
      <c r="HT56" s="88">
        <v>0</v>
      </c>
      <c r="HU56" s="88">
        <v>0</v>
      </c>
      <c r="HV56" s="88">
        <v>0</v>
      </c>
      <c r="HW56" s="88">
        <v>0</v>
      </c>
      <c r="HX56" s="88">
        <v>0</v>
      </c>
      <c r="HY56" s="88">
        <v>0</v>
      </c>
      <c r="HZ56" s="88">
        <v>0</v>
      </c>
      <c r="IA56" s="88">
        <v>0</v>
      </c>
      <c r="IB56" s="88">
        <v>0</v>
      </c>
      <c r="IC56" s="88">
        <v>0</v>
      </c>
      <c r="ID56" s="88">
        <v>0</v>
      </c>
      <c r="IE56" s="88">
        <v>0</v>
      </c>
      <c r="IF56" s="88">
        <v>0</v>
      </c>
      <c r="IG56" s="88">
        <v>0</v>
      </c>
      <c r="IH56" s="88">
        <v>0</v>
      </c>
      <c r="II56" s="88">
        <v>0</v>
      </c>
      <c r="IJ56" s="88">
        <v>0</v>
      </c>
      <c r="IK56" s="88">
        <v>0</v>
      </c>
      <c r="IL56" s="88">
        <v>0</v>
      </c>
      <c r="IM56" s="88">
        <v>0</v>
      </c>
      <c r="IN56" s="88">
        <v>0</v>
      </c>
      <c r="IO56" s="88">
        <v>0</v>
      </c>
      <c r="IP56" s="88">
        <v>0</v>
      </c>
      <c r="IQ56" s="88">
        <v>0</v>
      </c>
      <c r="IR56" s="88">
        <v>0</v>
      </c>
      <c r="IS56" s="88">
        <v>0</v>
      </c>
      <c r="IT56" s="88">
        <v>0</v>
      </c>
      <c r="IU56" s="88">
        <v>0</v>
      </c>
      <c r="IV56" s="248"/>
      <c r="IW56" s="386"/>
      <c r="IX56" s="386"/>
      <c r="IY56" s="2"/>
      <c r="IZ56" s="2"/>
    </row>
    <row r="57" spans="1:260" ht="17.25" customHeight="1" thickBot="1" x14ac:dyDescent="0.3">
      <c r="A57" s="586" t="s">
        <v>433</v>
      </c>
      <c r="B57" s="50" t="s">
        <v>625</v>
      </c>
      <c r="C57" s="244">
        <v>175019.8808176</v>
      </c>
      <c r="D57" s="2">
        <v>-1.7723670462146401E-3</v>
      </c>
      <c r="E57" s="90">
        <v>-2.9600000000000004E-4</v>
      </c>
      <c r="IV57" s="248"/>
      <c r="IW57" s="386"/>
      <c r="IX57" s="386"/>
      <c r="IY57" s="2"/>
      <c r="IZ57" s="2"/>
    </row>
    <row r="58" spans="1:260" ht="15.75" customHeight="1" x14ac:dyDescent="0.25">
      <c r="A58" s="581" t="s">
        <v>1010</v>
      </c>
      <c r="B58" s="49" t="s">
        <v>626</v>
      </c>
      <c r="C58" s="242">
        <v>274642.00275819999</v>
      </c>
      <c r="D58" s="88">
        <v>1.9114769529551268E-3</v>
      </c>
      <c r="E58" s="89">
        <v>6.4790000000000004E-3</v>
      </c>
      <c r="IV58" s="248"/>
      <c r="IW58" s="386"/>
      <c r="IX58" s="386"/>
      <c r="IY58" s="2"/>
      <c r="IZ58" s="2"/>
    </row>
    <row r="59" spans="1:260" ht="18.75" customHeight="1" thickBot="1" x14ac:dyDescent="0.3">
      <c r="A59" s="586" t="s">
        <v>1010</v>
      </c>
      <c r="B59" s="51" t="s">
        <v>627</v>
      </c>
      <c r="C59" s="244">
        <v>670722.19628260005</v>
      </c>
      <c r="D59" s="2">
        <v>2.4360800161957741E-3</v>
      </c>
      <c r="E59" s="90">
        <v>8.2510000000000014E-3</v>
      </c>
      <c r="IV59" s="248"/>
      <c r="IW59" s="386"/>
      <c r="IX59" s="386"/>
      <c r="IY59" s="2"/>
      <c r="IZ59" s="2"/>
    </row>
    <row r="60" spans="1:260" x14ac:dyDescent="0.25">
      <c r="A60" s="593" t="s">
        <v>435</v>
      </c>
      <c r="B60" s="52" t="s">
        <v>628</v>
      </c>
      <c r="C60" s="95">
        <v>138494.4486604</v>
      </c>
      <c r="D60" s="88">
        <v>5.4655522108078003E-3</v>
      </c>
      <c r="E60" s="89">
        <v>7.6720000000000009E-3</v>
      </c>
      <c r="IV60" s="248"/>
      <c r="IW60" s="386"/>
      <c r="IX60" s="386"/>
      <c r="IY60" s="2"/>
      <c r="IZ60" s="2"/>
    </row>
    <row r="61" spans="1:260" x14ac:dyDescent="0.25">
      <c r="A61" s="594" t="s">
        <v>435</v>
      </c>
      <c r="B61" s="53" t="s">
        <v>629</v>
      </c>
      <c r="C61" s="386">
        <v>62153.589262800007</v>
      </c>
      <c r="D61" s="2">
        <v>0</v>
      </c>
      <c r="E61" s="90">
        <v>1.5380000000000001E-3</v>
      </c>
      <c r="IV61" s="248"/>
      <c r="IW61" s="386"/>
      <c r="IX61" s="386"/>
      <c r="IY61" s="2"/>
      <c r="IZ61" s="2"/>
    </row>
    <row r="62" spans="1:260" ht="15.75" thickBot="1" x14ac:dyDescent="0.3">
      <c r="A62" s="595" t="s">
        <v>435</v>
      </c>
      <c r="B62" s="54" t="s">
        <v>630</v>
      </c>
      <c r="C62" s="386">
        <v>201669.41632600001</v>
      </c>
      <c r="D62" s="2">
        <v>7.3478729464113712E-3</v>
      </c>
      <c r="E62" s="90">
        <v>7.6260000000000008E-3</v>
      </c>
      <c r="IV62" s="248"/>
      <c r="IW62" s="386"/>
      <c r="IX62" s="386"/>
      <c r="IY62" s="2"/>
      <c r="IZ62" s="2"/>
    </row>
    <row r="63" spans="1:260" x14ac:dyDescent="0.25">
      <c r="A63" s="581" t="s">
        <v>436</v>
      </c>
      <c r="B63" s="53" t="s">
        <v>631</v>
      </c>
      <c r="C63" s="242">
        <v>56805.4200728</v>
      </c>
      <c r="D63" s="88">
        <v>5.5271177552640438E-3</v>
      </c>
      <c r="E63" s="89">
        <v>5.4770000000000001E-3</v>
      </c>
      <c r="IV63" s="248"/>
      <c r="IW63" s="386"/>
      <c r="IX63" s="386"/>
      <c r="IY63" s="2"/>
      <c r="IZ63" s="2"/>
    </row>
    <row r="64" spans="1:260" s="484" customFormat="1" x14ac:dyDescent="0.25">
      <c r="A64" s="582"/>
      <c r="B64" s="53" t="s">
        <v>635</v>
      </c>
      <c r="C64" s="244">
        <v>38060.351806400002</v>
      </c>
      <c r="D64" s="2">
        <v>3.2964101992547512E-3</v>
      </c>
      <c r="E64" s="90">
        <v>1.5420000000000002E-3</v>
      </c>
      <c r="IV64" s="248"/>
      <c r="IW64" s="487"/>
      <c r="IX64" s="487"/>
      <c r="IY64" s="2"/>
      <c r="IZ64" s="2"/>
    </row>
    <row r="65" spans="1:260" ht="26.25" x14ac:dyDescent="0.25">
      <c r="A65" s="583" t="s">
        <v>436</v>
      </c>
      <c r="B65" s="53" t="s">
        <v>632</v>
      </c>
      <c r="C65" s="244">
        <v>37139.278402800002</v>
      </c>
      <c r="D65" s="2">
        <v>4.5232009142637253E-3</v>
      </c>
      <c r="E65" s="90">
        <v>4.6560000000000004E-3</v>
      </c>
      <c r="IV65" s="248"/>
      <c r="IW65" s="386"/>
      <c r="IX65" s="386"/>
      <c r="IY65" s="2"/>
      <c r="IZ65" s="2"/>
    </row>
    <row r="66" spans="1:260" x14ac:dyDescent="0.25">
      <c r="A66" s="584" t="s">
        <v>436</v>
      </c>
      <c r="B66" s="53" t="s">
        <v>633</v>
      </c>
      <c r="C66" s="244">
        <v>251153.29745100002</v>
      </c>
      <c r="D66" s="2">
        <v>0</v>
      </c>
      <c r="E66" s="90">
        <v>5.8710000000000004E-3</v>
      </c>
      <c r="IV66" s="248"/>
      <c r="IW66" s="386"/>
      <c r="IX66" s="386"/>
      <c r="IY66" s="2"/>
      <c r="IZ66" s="2"/>
    </row>
    <row r="67" spans="1:260" ht="15.75" thickBot="1" x14ac:dyDescent="0.3">
      <c r="A67" s="582" t="s">
        <v>436</v>
      </c>
      <c r="B67" s="53" t="s">
        <v>634</v>
      </c>
      <c r="C67" s="244">
        <v>43773.655060800003</v>
      </c>
      <c r="D67" s="2">
        <v>4.471322987228632E-3</v>
      </c>
      <c r="E67" s="90">
        <v>4.2620000000000002E-3</v>
      </c>
      <c r="IV67" s="248"/>
      <c r="IW67" s="386"/>
      <c r="IX67" s="386"/>
      <c r="IY67" s="2"/>
      <c r="IZ67" s="2"/>
    </row>
    <row r="68" spans="1:260" ht="15.75" thickBot="1" x14ac:dyDescent="0.3">
      <c r="A68" s="249" t="s">
        <v>1008</v>
      </c>
      <c r="B68" s="47" t="s">
        <v>636</v>
      </c>
      <c r="C68" s="243">
        <v>42270.908811599998</v>
      </c>
      <c r="D68" s="91">
        <v>-3.4904590575024486E-4</v>
      </c>
      <c r="E68" s="92">
        <v>7.5400000000000011E-4</v>
      </c>
      <c r="IV68" s="248"/>
      <c r="IW68" s="386"/>
      <c r="IX68" s="386"/>
      <c r="IY68" s="2"/>
      <c r="IZ68" s="2"/>
    </row>
    <row r="69" spans="1:260" ht="15.75" thickBot="1" x14ac:dyDescent="0.3">
      <c r="A69" s="254" t="s">
        <v>438</v>
      </c>
      <c r="B69" s="255" t="s">
        <v>637</v>
      </c>
      <c r="C69" s="243">
        <v>4319.9837464000002</v>
      </c>
      <c r="D69" s="91">
        <v>0</v>
      </c>
      <c r="E69" s="92">
        <v>0</v>
      </c>
      <c r="IV69" s="248"/>
      <c r="IW69" s="386"/>
      <c r="IX69" s="386"/>
      <c r="IY69" s="2"/>
      <c r="IZ69" s="2"/>
    </row>
    <row r="70" spans="1:260" x14ac:dyDescent="0.25">
      <c r="A70" s="585" t="s">
        <v>439</v>
      </c>
      <c r="B70" s="49" t="s">
        <v>638</v>
      </c>
      <c r="C70" s="242">
        <v>178631.9915226</v>
      </c>
      <c r="D70" s="88">
        <v>3.6056449171155691E-3</v>
      </c>
      <c r="E70" s="89">
        <v>2.2210000000000003E-3</v>
      </c>
      <c r="IV70" s="248"/>
      <c r="IW70" s="386"/>
      <c r="IX70" s="386"/>
      <c r="IY70" s="2"/>
      <c r="IZ70" s="2"/>
    </row>
    <row r="71" spans="1:260" x14ac:dyDescent="0.25">
      <c r="A71" s="582"/>
      <c r="B71" s="51" t="s">
        <v>639</v>
      </c>
      <c r="C71" s="244">
        <v>43210.728743</v>
      </c>
      <c r="D71" s="2">
        <v>-1.1679669842123985E-2</v>
      </c>
      <c r="E71" s="90">
        <v>2.0770000000000003E-3</v>
      </c>
      <c r="IV71" s="248"/>
      <c r="IW71" s="386"/>
      <c r="IX71" s="386"/>
      <c r="IY71" s="2"/>
      <c r="IZ71" s="2"/>
    </row>
    <row r="72" spans="1:260" x14ac:dyDescent="0.25">
      <c r="A72" s="584" t="s">
        <v>439</v>
      </c>
      <c r="B72" s="51" t="s">
        <v>640</v>
      </c>
      <c r="C72" s="244">
        <v>257392.23901299998</v>
      </c>
      <c r="D72" s="2">
        <v>8.1275599077343941E-3</v>
      </c>
      <c r="E72" s="90">
        <v>7.333000000000001E-3</v>
      </c>
      <c r="IV72" s="248"/>
      <c r="IW72" s="386"/>
      <c r="IX72" s="386"/>
      <c r="IY72" s="2"/>
      <c r="IZ72" s="2"/>
    </row>
    <row r="73" spans="1:260" ht="15.75" thickBot="1" x14ac:dyDescent="0.3">
      <c r="A73" s="586" t="s">
        <v>439</v>
      </c>
      <c r="B73" s="50" t="s">
        <v>442</v>
      </c>
      <c r="C73" s="243">
        <v>296083.90118440002</v>
      </c>
      <c r="D73" s="91">
        <v>5.2961967885494232E-3</v>
      </c>
      <c r="E73" s="92">
        <v>4.5120000000000004E-3</v>
      </c>
      <c r="IV73" s="248"/>
      <c r="IW73" s="386"/>
      <c r="IX73" s="386"/>
      <c r="IY73" s="2"/>
      <c r="IZ73" s="2"/>
    </row>
    <row r="74" spans="1:260" x14ac:dyDescent="0.25">
      <c r="A74" s="582" t="s">
        <v>440</v>
      </c>
      <c r="B74" s="51" t="s">
        <v>641</v>
      </c>
      <c r="C74" s="244">
        <v>116422.7944824</v>
      </c>
      <c r="D74" s="2">
        <v>-6.4697735011577606E-2</v>
      </c>
      <c r="E74" s="90">
        <v>2.4580000000000001E-3</v>
      </c>
      <c r="IV74" s="248"/>
      <c r="IW74" s="386"/>
      <c r="IX74" s="386"/>
      <c r="IY74" s="2"/>
      <c r="IZ74" s="2"/>
    </row>
    <row r="75" spans="1:260" ht="20.25" customHeight="1" thickBot="1" x14ac:dyDescent="0.3">
      <c r="A75" s="586" t="s">
        <v>440</v>
      </c>
      <c r="B75" s="54" t="s">
        <v>642</v>
      </c>
      <c r="C75" s="244">
        <v>85961.168498800005</v>
      </c>
      <c r="D75" s="2">
        <v>9.7406171262264252E-3</v>
      </c>
      <c r="E75" s="90">
        <v>9.7350000000000006E-3</v>
      </c>
      <c r="IV75" s="248"/>
      <c r="IW75" s="386"/>
      <c r="IX75" s="386"/>
      <c r="IY75" s="2"/>
      <c r="IZ75" s="2"/>
    </row>
    <row r="76" spans="1:260" ht="0" hidden="1" customHeight="1" x14ac:dyDescent="0.25">
      <c r="A76" s="390"/>
      <c r="B76" s="248"/>
      <c r="C76" s="386"/>
      <c r="D76" s="2"/>
      <c r="E76" s="90"/>
    </row>
    <row r="77" spans="1:260" ht="0" hidden="1" customHeight="1" x14ac:dyDescent="0.25">
      <c r="A77" s="390"/>
      <c r="B77" s="248"/>
      <c r="C77" s="386"/>
      <c r="D77" s="2"/>
      <c r="E77" s="90"/>
    </row>
    <row r="78" spans="1:260" ht="0" hidden="1" customHeight="1" x14ac:dyDescent="0.25">
      <c r="A78" s="390"/>
      <c r="B78" s="248"/>
      <c r="C78" s="386"/>
      <c r="D78" s="2"/>
      <c r="E78" s="90"/>
    </row>
    <row r="79" spans="1:260" ht="0" hidden="1" customHeight="1" x14ac:dyDescent="0.25">
      <c r="A79" s="390"/>
      <c r="B79" s="248"/>
      <c r="C79" s="386"/>
      <c r="D79" s="2"/>
      <c r="E79" s="90"/>
    </row>
    <row r="80" spans="1:260" ht="0" hidden="1" customHeight="1" x14ac:dyDescent="0.25">
      <c r="A80" s="390"/>
      <c r="B80" s="248"/>
      <c r="C80" s="386"/>
      <c r="D80" s="2"/>
      <c r="E80" s="90"/>
    </row>
    <row r="81" spans="1:5" ht="0" hidden="1" customHeight="1" x14ac:dyDescent="0.25">
      <c r="A81" s="390"/>
      <c r="B81" s="248"/>
      <c r="C81" s="386"/>
      <c r="D81" s="2"/>
      <c r="E81" s="90"/>
    </row>
    <row r="82" spans="1:5" ht="0" hidden="1" customHeight="1" x14ac:dyDescent="0.25">
      <c r="A82" s="390"/>
      <c r="B82" s="248"/>
      <c r="C82" s="386"/>
      <c r="D82" s="2"/>
      <c r="E82" s="90"/>
    </row>
    <row r="83" spans="1:5" ht="0" hidden="1" customHeight="1" x14ac:dyDescent="0.25">
      <c r="A83" s="390"/>
      <c r="B83" s="248"/>
      <c r="C83" s="386"/>
      <c r="D83" s="2"/>
      <c r="E83" s="90"/>
    </row>
    <row r="84" spans="1:5" ht="0" hidden="1" customHeight="1" x14ac:dyDescent="0.25">
      <c r="A84" s="390"/>
      <c r="B84" s="248"/>
      <c r="C84" s="386"/>
      <c r="D84" s="2"/>
      <c r="E84" s="90"/>
    </row>
    <row r="85" spans="1:5" ht="0" hidden="1" customHeight="1" x14ac:dyDescent="0.25">
      <c r="A85" s="390"/>
      <c r="B85" s="248"/>
      <c r="C85" s="386"/>
      <c r="D85" s="2"/>
      <c r="E85" s="90"/>
    </row>
    <row r="86" spans="1:5" ht="0" hidden="1" customHeight="1" x14ac:dyDescent="0.25">
      <c r="A86" s="390"/>
      <c r="B86" s="248"/>
      <c r="C86" s="386"/>
      <c r="D86" s="2"/>
      <c r="E86" s="90"/>
    </row>
    <row r="87" spans="1:5" ht="0" hidden="1" customHeight="1" x14ac:dyDescent="0.25">
      <c r="A87" s="390"/>
      <c r="B87" s="248"/>
      <c r="C87" s="386"/>
      <c r="D87" s="2"/>
      <c r="E87" s="90"/>
    </row>
    <row r="88" spans="1:5" ht="0" hidden="1" customHeight="1" x14ac:dyDescent="0.25">
      <c r="A88" s="390"/>
      <c r="B88" s="248"/>
      <c r="C88" s="386"/>
      <c r="D88" s="2"/>
      <c r="E88" s="90"/>
    </row>
    <row r="89" spans="1:5" ht="0" hidden="1" customHeight="1" x14ac:dyDescent="0.25">
      <c r="A89" s="390"/>
      <c r="B89" s="248"/>
      <c r="C89" s="386"/>
      <c r="D89" s="2"/>
      <c r="E89" s="90"/>
    </row>
    <row r="90" spans="1:5" ht="0" hidden="1" customHeight="1" x14ac:dyDescent="0.25">
      <c r="A90" s="390"/>
      <c r="B90" s="248"/>
      <c r="C90" s="386"/>
      <c r="D90" s="2"/>
      <c r="E90" s="90"/>
    </row>
    <row r="91" spans="1:5" ht="0" hidden="1" customHeight="1" x14ac:dyDescent="0.25">
      <c r="A91" s="390"/>
      <c r="B91" s="248"/>
      <c r="C91" s="386"/>
      <c r="D91" s="2"/>
      <c r="E91" s="90"/>
    </row>
    <row r="92" spans="1:5" ht="0" hidden="1" customHeight="1" x14ac:dyDescent="0.25">
      <c r="A92" s="390"/>
      <c r="B92" s="248"/>
      <c r="C92" s="386"/>
      <c r="D92" s="2"/>
      <c r="E92" s="90"/>
    </row>
    <row r="93" spans="1:5" ht="0" hidden="1" customHeight="1" x14ac:dyDescent="0.25">
      <c r="A93" s="390"/>
      <c r="B93" s="248"/>
      <c r="C93" s="386"/>
      <c r="D93" s="2"/>
      <c r="E93" s="90"/>
    </row>
    <row r="94" spans="1:5" ht="0" hidden="1" customHeight="1" x14ac:dyDescent="0.25">
      <c r="A94" s="390"/>
      <c r="B94" s="248"/>
      <c r="C94" s="386"/>
      <c r="D94" s="2"/>
      <c r="E94" s="90"/>
    </row>
    <row r="95" spans="1:5" ht="0" hidden="1" customHeight="1" x14ac:dyDescent="0.25">
      <c r="A95" s="390"/>
      <c r="B95" s="248"/>
      <c r="C95" s="386"/>
      <c r="D95" s="2"/>
      <c r="E95" s="90"/>
    </row>
    <row r="96" spans="1:5" ht="0" hidden="1" customHeight="1" x14ac:dyDescent="0.25">
      <c r="A96" s="390"/>
      <c r="B96" s="248"/>
      <c r="C96" s="386"/>
      <c r="D96" s="2"/>
      <c r="E96" s="90"/>
    </row>
    <row r="97" spans="1:260" ht="15.75" thickBot="1" x14ac:dyDescent="0.3">
      <c r="A97" s="566" t="s">
        <v>662</v>
      </c>
      <c r="B97" s="587"/>
      <c r="C97" s="69">
        <f>SUM(C56:C75)</f>
        <v>3150982.2349726004</v>
      </c>
      <c r="D97" s="70"/>
      <c r="E97" s="71"/>
    </row>
    <row r="98" spans="1:260" ht="2.25" customHeight="1" x14ac:dyDescent="0.25">
      <c r="A98" s="604"/>
      <c r="B98" s="605"/>
      <c r="C98" s="605"/>
      <c r="D98" s="72"/>
      <c r="E98" s="73"/>
    </row>
    <row r="99" spans="1:260" ht="15.75" thickBot="1" x14ac:dyDescent="0.3">
      <c r="A99" s="588" t="s">
        <v>663</v>
      </c>
      <c r="B99" s="589"/>
      <c r="C99" s="589"/>
      <c r="D99" s="74"/>
      <c r="E99" s="75"/>
    </row>
    <row r="100" spans="1:260" ht="15.75" thickBot="1" x14ac:dyDescent="0.3">
      <c r="A100" s="256" t="s">
        <v>436</v>
      </c>
      <c r="B100" s="55" t="s">
        <v>643</v>
      </c>
      <c r="C100" s="242">
        <v>507222.02657980006</v>
      </c>
      <c r="D100" s="3">
        <v>-6.9501250982284546E-2</v>
      </c>
      <c r="E100" s="3">
        <v>-5.2441000000000008E-2</v>
      </c>
    </row>
    <row r="101" spans="1:260" x14ac:dyDescent="0.25">
      <c r="A101" s="571" t="s">
        <v>664</v>
      </c>
      <c r="B101" s="572"/>
      <c r="C101" s="76">
        <f>C100</f>
        <v>507222.02657980006</v>
      </c>
      <c r="D101" s="77"/>
      <c r="E101" s="78"/>
      <c r="IX101" s="299"/>
    </row>
    <row r="102" spans="1:260" ht="16.5" thickBot="1" x14ac:dyDescent="0.3">
      <c r="A102" s="79" t="s">
        <v>444</v>
      </c>
      <c r="B102" s="80"/>
      <c r="C102" s="81">
        <f>C101+C97+C53</f>
        <v>8137079.0383723993</v>
      </c>
      <c r="D102" s="82"/>
      <c r="E102" s="83"/>
      <c r="IW102" s="299"/>
    </row>
    <row r="103" spans="1:260" ht="7.5" customHeight="1" x14ac:dyDescent="0.25">
      <c r="A103" s="84"/>
      <c r="B103" s="4"/>
      <c r="C103" s="5"/>
      <c r="D103" s="6"/>
      <c r="IV103"/>
    </row>
    <row r="104" spans="1:260" ht="17.25" customHeight="1" x14ac:dyDescent="0.25">
      <c r="A104" s="573" t="s">
        <v>445</v>
      </c>
      <c r="B104" s="574"/>
      <c r="C104" s="574"/>
      <c r="D104" s="574"/>
      <c r="E104" s="575"/>
    </row>
    <row r="105" spans="1:260" ht="17.25" customHeight="1" thickBot="1" x14ac:dyDescent="0.3">
      <c r="A105" s="383" t="s">
        <v>665</v>
      </c>
      <c r="B105" s="381"/>
      <c r="C105" s="381"/>
      <c r="D105" s="381"/>
      <c r="E105" s="382"/>
      <c r="IW105" s="299"/>
    </row>
    <row r="106" spans="1:260" ht="15" customHeight="1" x14ac:dyDescent="0.25">
      <c r="A106" s="571" t="s">
        <v>657</v>
      </c>
      <c r="B106" s="577" t="s">
        <v>658</v>
      </c>
      <c r="C106" s="579" t="s">
        <v>659</v>
      </c>
      <c r="D106" s="85" t="s">
        <v>430</v>
      </c>
      <c r="E106" s="86" t="s">
        <v>430</v>
      </c>
    </row>
    <row r="107" spans="1:260" ht="15.75" thickBot="1" x14ac:dyDescent="0.3">
      <c r="A107" s="576"/>
      <c r="B107" s="578"/>
      <c r="C107" s="580"/>
      <c r="D107" s="61" t="s">
        <v>431</v>
      </c>
      <c r="E107" s="62" t="s">
        <v>432</v>
      </c>
    </row>
    <row r="108" spans="1:260" ht="15.75" thickBot="1" x14ac:dyDescent="0.3">
      <c r="A108" s="257" t="s">
        <v>446</v>
      </c>
      <c r="B108" s="258" t="s">
        <v>180</v>
      </c>
      <c r="C108" s="259">
        <v>699028.80512780009</v>
      </c>
      <c r="D108" s="98">
        <v>0.26977568864822388</v>
      </c>
      <c r="E108" s="99">
        <v>3.8813E-2</v>
      </c>
      <c r="F108" s="7">
        <v>4.6847000000000007E-2</v>
      </c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  <c r="GL108" s="7"/>
      <c r="GM108" s="7"/>
      <c r="GN108" s="7"/>
      <c r="GO108" s="7"/>
      <c r="GP108" s="7"/>
      <c r="GQ108" s="7"/>
      <c r="GR108" s="7"/>
      <c r="GS108" s="7"/>
      <c r="GT108" s="7"/>
      <c r="GU108" s="7"/>
      <c r="GV108" s="7"/>
      <c r="GW108" s="7"/>
      <c r="GX108" s="7"/>
      <c r="GY108" s="7"/>
      <c r="GZ108" s="7"/>
      <c r="HA108" s="7"/>
      <c r="HB108" s="7"/>
      <c r="HC108" s="7"/>
      <c r="HD108" s="7"/>
      <c r="HE108" s="7"/>
      <c r="HF108" s="7"/>
      <c r="HG108" s="7"/>
      <c r="HH108" s="7"/>
      <c r="HI108" s="7"/>
      <c r="HJ108" s="7"/>
      <c r="HK108" s="7"/>
      <c r="HL108" s="7"/>
      <c r="HM108" s="7"/>
      <c r="HN108" s="7"/>
      <c r="HO108" s="7"/>
      <c r="HP108" s="7"/>
      <c r="HQ108" s="7"/>
      <c r="HR108" s="7"/>
      <c r="HS108" s="7"/>
      <c r="HT108" s="7"/>
      <c r="HU108" s="7"/>
      <c r="HV108" s="7"/>
      <c r="HW108" s="7"/>
      <c r="HX108" s="7"/>
      <c r="HY108" s="7"/>
      <c r="HZ108" s="7"/>
      <c r="IA108" s="7"/>
      <c r="IB108" s="7"/>
      <c r="IC108" s="7"/>
      <c r="ID108" s="7"/>
      <c r="IE108" s="7"/>
      <c r="IF108" s="7"/>
      <c r="IG108" s="7"/>
      <c r="IH108" s="7"/>
      <c r="II108" s="7"/>
      <c r="IJ108" s="7"/>
      <c r="IK108" s="7"/>
      <c r="IL108" s="7"/>
      <c r="IM108" s="7"/>
      <c r="IN108" s="7"/>
      <c r="IO108" s="7"/>
      <c r="IP108" s="7"/>
      <c r="IQ108" s="7"/>
      <c r="IR108" s="7"/>
      <c r="IS108" s="7"/>
      <c r="IT108" s="7"/>
      <c r="IU108" s="7"/>
      <c r="IV108" s="248"/>
      <c r="IW108" s="386"/>
      <c r="IX108" s="389"/>
      <c r="IY108" s="7"/>
      <c r="IZ108" s="7"/>
    </row>
    <row r="109" spans="1:260" ht="15.75" thickBot="1" x14ac:dyDescent="0.3">
      <c r="A109" s="260" t="s">
        <v>433</v>
      </c>
      <c r="B109" s="258" t="s">
        <v>644</v>
      </c>
      <c r="C109" s="259">
        <v>314268.1057978</v>
      </c>
      <c r="D109" s="98">
        <v>4.5488681644201279E-2</v>
      </c>
      <c r="E109" s="99">
        <v>4.6071000000000008E-2</v>
      </c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7"/>
      <c r="GF109" s="7"/>
      <c r="GG109" s="7"/>
      <c r="GH109" s="7"/>
      <c r="GI109" s="7"/>
      <c r="GJ109" s="7"/>
      <c r="GK109" s="7"/>
      <c r="GL109" s="7"/>
      <c r="GM109" s="7"/>
      <c r="GN109" s="7"/>
      <c r="GO109" s="7"/>
      <c r="GP109" s="7"/>
      <c r="GQ109" s="7"/>
      <c r="GR109" s="7"/>
      <c r="GS109" s="7"/>
      <c r="GT109" s="7"/>
      <c r="GU109" s="7"/>
      <c r="GV109" s="7"/>
      <c r="GW109" s="7"/>
      <c r="GX109" s="7"/>
      <c r="GY109" s="7"/>
      <c r="GZ109" s="7"/>
      <c r="HA109" s="7"/>
      <c r="HB109" s="7"/>
      <c r="HC109" s="7"/>
      <c r="HD109" s="7"/>
      <c r="HE109" s="7"/>
      <c r="HF109" s="7"/>
      <c r="HG109" s="7"/>
      <c r="HH109" s="7"/>
      <c r="HI109" s="7"/>
      <c r="HJ109" s="7"/>
      <c r="HK109" s="7"/>
      <c r="HL109" s="7"/>
      <c r="HM109" s="7"/>
      <c r="HN109" s="7"/>
      <c r="HO109" s="7"/>
      <c r="HP109" s="7"/>
      <c r="HQ109" s="7"/>
      <c r="HR109" s="7"/>
      <c r="HS109" s="7"/>
      <c r="HT109" s="7"/>
      <c r="HU109" s="7"/>
      <c r="HV109" s="7"/>
      <c r="HW109" s="7"/>
      <c r="HX109" s="7"/>
      <c r="HY109" s="7"/>
      <c r="HZ109" s="7"/>
      <c r="IA109" s="7"/>
      <c r="IB109" s="7"/>
      <c r="IC109" s="7"/>
      <c r="ID109" s="7"/>
      <c r="IE109" s="7"/>
      <c r="IF109" s="7"/>
      <c r="IG109" s="7"/>
      <c r="IH109" s="7"/>
      <c r="II109" s="7"/>
      <c r="IJ109" s="7"/>
      <c r="IK109" s="7"/>
      <c r="IL109" s="7"/>
      <c r="IM109" s="7"/>
      <c r="IN109" s="7"/>
      <c r="IO109" s="7"/>
      <c r="IP109" s="7"/>
      <c r="IQ109" s="7"/>
      <c r="IR109" s="7"/>
      <c r="IS109" s="7"/>
      <c r="IT109" s="7"/>
      <c r="IU109" s="7"/>
      <c r="IV109" s="248"/>
      <c r="IW109" s="386"/>
      <c r="IX109" s="389"/>
      <c r="IY109" s="7"/>
      <c r="IZ109" s="7"/>
    </row>
    <row r="110" spans="1:260" x14ac:dyDescent="0.25">
      <c r="A110" s="553" t="s">
        <v>447</v>
      </c>
      <c r="B110" s="261" t="s">
        <v>396</v>
      </c>
      <c r="C110" s="262">
        <v>742519.04752059991</v>
      </c>
      <c r="D110" s="106">
        <v>4.2041797190904617E-2</v>
      </c>
      <c r="E110" s="107">
        <v>4.2061000000000001E-2</v>
      </c>
      <c r="F110">
        <v>3.5019000000000002E-2</v>
      </c>
      <c r="IV110" s="248"/>
      <c r="IW110" s="386"/>
      <c r="IX110" s="389"/>
      <c r="IY110" s="7"/>
      <c r="IZ110" s="7"/>
    </row>
    <row r="111" spans="1:260" x14ac:dyDescent="0.25">
      <c r="A111" s="554"/>
      <c r="B111" s="263" t="s">
        <v>394</v>
      </c>
      <c r="C111" s="264">
        <v>628342.51812360017</v>
      </c>
      <c r="D111" s="7">
        <v>4.2702771723270416E-2</v>
      </c>
      <c r="E111" s="108">
        <v>4.3311000000000002E-2</v>
      </c>
      <c r="F111">
        <v>3.9167000000000007E-2</v>
      </c>
      <c r="IV111" s="248"/>
      <c r="IW111" s="388"/>
      <c r="IX111" s="389"/>
      <c r="IY111" s="7"/>
      <c r="IZ111" s="7"/>
    </row>
    <row r="112" spans="1:260" x14ac:dyDescent="0.25">
      <c r="A112" s="554"/>
      <c r="B112" s="263" t="s">
        <v>397</v>
      </c>
      <c r="C112" s="264">
        <v>621594.92080139997</v>
      </c>
      <c r="D112" s="7">
        <v>4.4779136776924133E-2</v>
      </c>
      <c r="E112" s="108">
        <v>4.2036000000000004E-2</v>
      </c>
      <c r="F112">
        <v>3.0209E-2</v>
      </c>
      <c r="IV112" s="248"/>
      <c r="IW112" s="388"/>
      <c r="IX112" s="389"/>
      <c r="IY112" s="7"/>
      <c r="IZ112" s="7"/>
    </row>
    <row r="113" spans="1:260" ht="15.75" thickBot="1" x14ac:dyDescent="0.3">
      <c r="A113" s="555"/>
      <c r="B113" s="265" t="s">
        <v>395</v>
      </c>
      <c r="C113" s="266">
        <v>1836154.5471906001</v>
      </c>
      <c r="D113" s="109">
        <v>1.7855480313301086E-2</v>
      </c>
      <c r="E113" s="110">
        <v>5.5136000000000004E-2</v>
      </c>
      <c r="F113">
        <v>0.156363</v>
      </c>
      <c r="IV113" s="248"/>
      <c r="IW113" s="388"/>
      <c r="IX113" s="389"/>
      <c r="IY113" s="7"/>
      <c r="IZ113" s="7"/>
    </row>
    <row r="114" spans="1:260" ht="15" customHeight="1" x14ac:dyDescent="0.25">
      <c r="A114" s="556" t="s">
        <v>448</v>
      </c>
      <c r="B114" s="261" t="s">
        <v>645</v>
      </c>
      <c r="C114" s="558">
        <v>249706.5820354</v>
      </c>
      <c r="D114" s="106">
        <v>0</v>
      </c>
      <c r="E114" s="107">
        <v>0</v>
      </c>
      <c r="IV114" s="248"/>
      <c r="IW114" s="560"/>
      <c r="IX114" s="568"/>
      <c r="IY114" s="7"/>
      <c r="IZ114" s="7"/>
    </row>
    <row r="115" spans="1:260" ht="15.75" thickBot="1" x14ac:dyDescent="0.3">
      <c r="A115" s="557"/>
      <c r="B115" s="265" t="s">
        <v>646</v>
      </c>
      <c r="C115" s="559"/>
      <c r="D115" s="109">
        <v>5.8896269798278809</v>
      </c>
      <c r="E115" s="110">
        <v>2.7693000000000002E-2</v>
      </c>
      <c r="IV115" s="248"/>
      <c r="IW115" s="560"/>
      <c r="IX115" s="568"/>
      <c r="IY115" s="7"/>
      <c r="IZ115" s="7"/>
    </row>
    <row r="116" spans="1:260" x14ac:dyDescent="0.25">
      <c r="A116" s="553" t="s">
        <v>435</v>
      </c>
      <c r="B116" s="261" t="s">
        <v>647</v>
      </c>
      <c r="C116" s="558">
        <v>452987.53090220003</v>
      </c>
      <c r="D116" s="106">
        <v>5.6330472230911255E-2</v>
      </c>
      <c r="E116" s="107">
        <v>5.8565000000000006E-2</v>
      </c>
      <c r="IV116" s="248"/>
      <c r="IW116" s="569"/>
      <c r="IX116" s="570"/>
      <c r="IY116" s="7"/>
      <c r="IZ116" s="7"/>
    </row>
    <row r="117" spans="1:260" x14ac:dyDescent="0.25">
      <c r="A117" s="554"/>
      <c r="B117" s="263" t="s">
        <v>648</v>
      </c>
      <c r="C117" s="564"/>
      <c r="D117" s="7">
        <v>5.6330472230911255E-2</v>
      </c>
      <c r="E117" s="108">
        <v>0.110142</v>
      </c>
      <c r="IV117" s="248"/>
      <c r="IW117" s="569"/>
      <c r="IX117" s="570"/>
      <c r="IY117" s="7"/>
      <c r="IZ117" s="7"/>
    </row>
    <row r="118" spans="1:260" ht="15.75" thickBot="1" x14ac:dyDescent="0.3">
      <c r="A118" s="555"/>
      <c r="B118" s="265" t="s">
        <v>182</v>
      </c>
      <c r="C118" s="266">
        <v>508486.03851780004</v>
      </c>
      <c r="D118" s="109">
        <v>3.7440501153469086E-2</v>
      </c>
      <c r="E118" s="110">
        <v>4.6279000000000008E-2</v>
      </c>
      <c r="IV118" s="248"/>
      <c r="IW118" s="386"/>
      <c r="IX118" s="387"/>
      <c r="IY118" s="7"/>
      <c r="IZ118" s="7"/>
    </row>
    <row r="119" spans="1:260" x14ac:dyDescent="0.25">
      <c r="A119" s="553" t="s">
        <v>449</v>
      </c>
      <c r="B119" s="261" t="s">
        <v>1492</v>
      </c>
      <c r="C119" s="262">
        <v>427225.26655900001</v>
      </c>
      <c r="D119" s="106">
        <v>3.8054991513490677E-2</v>
      </c>
      <c r="E119" s="107">
        <v>5.3945000000000007E-2</v>
      </c>
      <c r="IV119" s="248"/>
      <c r="IW119" s="386"/>
      <c r="IX119" s="387"/>
      <c r="IY119" s="7"/>
      <c r="IZ119" s="7"/>
    </row>
    <row r="120" spans="1:260" ht="15.75" thickBot="1" x14ac:dyDescent="0.3">
      <c r="A120" s="555"/>
      <c r="B120" s="265" t="s">
        <v>313</v>
      </c>
      <c r="C120" s="266">
        <v>1059173.6540224</v>
      </c>
      <c r="D120" s="109">
        <v>3.3688798546791077E-2</v>
      </c>
      <c r="E120" s="110">
        <v>4.0627000000000003E-2</v>
      </c>
      <c r="IV120" s="248"/>
      <c r="IW120" s="386"/>
      <c r="IX120" s="387"/>
      <c r="IY120" s="7"/>
      <c r="IZ120" s="7"/>
    </row>
    <row r="121" spans="1:260" x14ac:dyDescent="0.25">
      <c r="A121" s="553" t="s">
        <v>436</v>
      </c>
      <c r="B121" s="261" t="s">
        <v>29</v>
      </c>
      <c r="C121" s="262">
        <v>578370.16075160005</v>
      </c>
      <c r="D121" s="106">
        <v>8.6263306438922882E-2</v>
      </c>
      <c r="E121" s="107">
        <v>4.0184000000000004E-2</v>
      </c>
      <c r="IV121" s="248"/>
      <c r="IW121" s="386"/>
      <c r="IX121" s="387"/>
      <c r="IY121" s="7"/>
      <c r="IZ121" s="7"/>
    </row>
    <row r="122" spans="1:260" x14ac:dyDescent="0.25">
      <c r="A122" s="554"/>
      <c r="B122" s="263" t="s">
        <v>314</v>
      </c>
      <c r="C122" s="264">
        <v>691869.45571940008</v>
      </c>
      <c r="D122" s="7">
        <v>6.9440767168998718E-2</v>
      </c>
      <c r="E122" s="108">
        <v>6.3978000000000007E-2</v>
      </c>
      <c r="IV122" s="248"/>
      <c r="IW122" s="386"/>
      <c r="IX122" s="387"/>
      <c r="IY122" s="7"/>
      <c r="IZ122" s="7"/>
    </row>
    <row r="123" spans="1:260" x14ac:dyDescent="0.25">
      <c r="A123" s="554"/>
      <c r="B123" s="263" t="s">
        <v>320</v>
      </c>
      <c r="C123" s="264">
        <v>680185.04032640008</v>
      </c>
      <c r="D123" s="7">
        <v>6.5347574651241302E-2</v>
      </c>
      <c r="E123" s="108">
        <v>6.7100000000000007E-2</v>
      </c>
      <c r="IV123" s="248"/>
      <c r="IW123" s="386"/>
      <c r="IX123" s="387"/>
      <c r="IY123" s="7"/>
      <c r="IZ123" s="7"/>
    </row>
    <row r="124" spans="1:260" ht="15.75" thickBot="1" x14ac:dyDescent="0.3">
      <c r="A124" s="555"/>
      <c r="B124" s="267" t="s">
        <v>649</v>
      </c>
      <c r="C124" s="264">
        <v>406617.75905660004</v>
      </c>
      <c r="D124" s="7">
        <v>6.6824734210968018E-2</v>
      </c>
      <c r="E124" s="108">
        <v>6.3635000000000011E-2</v>
      </c>
      <c r="IV124" s="248"/>
      <c r="IW124" s="386"/>
      <c r="IX124" s="387"/>
      <c r="IY124" s="7"/>
      <c r="IZ124" s="7"/>
    </row>
    <row r="125" spans="1:260" x14ac:dyDescent="0.25">
      <c r="A125" s="553" t="s">
        <v>437</v>
      </c>
      <c r="B125" s="261" t="s">
        <v>1046</v>
      </c>
      <c r="C125" s="558">
        <v>81807.026350000015</v>
      </c>
      <c r="D125" s="106">
        <v>5.2061859518289566E-2</v>
      </c>
      <c r="E125" s="107">
        <v>6.5751000000000004E-2</v>
      </c>
      <c r="IV125" s="248"/>
      <c r="IW125" s="386"/>
      <c r="IX125" s="387"/>
      <c r="IY125" s="7"/>
      <c r="IZ125" s="7"/>
    </row>
    <row r="126" spans="1:260" x14ac:dyDescent="0.25">
      <c r="A126" s="554"/>
      <c r="B126" s="263" t="s">
        <v>1047</v>
      </c>
      <c r="C126" s="564"/>
      <c r="D126" s="7">
        <v>2.8554439544677734E-2</v>
      </c>
      <c r="E126" s="108">
        <v>4.2680000000000003E-2</v>
      </c>
      <c r="IV126" s="248"/>
      <c r="IW126" s="386"/>
      <c r="IX126" s="387"/>
      <c r="IY126" s="7"/>
      <c r="IZ126" s="7"/>
    </row>
    <row r="127" spans="1:260" ht="15.75" thickBot="1" x14ac:dyDescent="0.3">
      <c r="A127" s="555"/>
      <c r="B127" s="263" t="s">
        <v>1411</v>
      </c>
      <c r="C127" s="266">
        <v>218404.3721944</v>
      </c>
      <c r="D127" s="109">
        <v>5.5764928460121155E-2</v>
      </c>
      <c r="E127" s="110">
        <v>5.2681000000000006E-2</v>
      </c>
      <c r="IV127" s="248"/>
      <c r="IW127" s="386"/>
      <c r="IX127" s="387"/>
      <c r="IY127" s="7"/>
      <c r="IZ127" s="7"/>
    </row>
    <row r="128" spans="1:260" ht="15.75" thickBot="1" x14ac:dyDescent="0.3">
      <c r="A128" s="268" t="s">
        <v>450</v>
      </c>
      <c r="B128" s="258" t="s">
        <v>168</v>
      </c>
      <c r="C128" s="266">
        <v>697839.89921380009</v>
      </c>
      <c r="D128" s="109">
        <v>3.5961750894784927E-2</v>
      </c>
      <c r="E128" s="110">
        <v>5.3237000000000007E-2</v>
      </c>
      <c r="IV128" s="248"/>
      <c r="IW128" s="386"/>
      <c r="IX128" s="387"/>
      <c r="IY128" s="7"/>
      <c r="IZ128" s="7"/>
    </row>
    <row r="129" spans="1:260" ht="15.75" thickBot="1" x14ac:dyDescent="0.3">
      <c r="A129" s="293" t="s">
        <v>451</v>
      </c>
      <c r="B129" s="269" t="s">
        <v>251</v>
      </c>
      <c r="C129" s="264">
        <v>501547.34677179996</v>
      </c>
      <c r="D129" s="7">
        <v>0.14817829430103302</v>
      </c>
      <c r="E129" s="108">
        <v>4.2583000000000003E-2</v>
      </c>
      <c r="IV129" s="248"/>
      <c r="IW129" s="386"/>
      <c r="IX129" s="387"/>
      <c r="IY129" s="7"/>
      <c r="IZ129" s="7"/>
    </row>
    <row r="130" spans="1:260" x14ac:dyDescent="0.25">
      <c r="A130" s="561" t="s">
        <v>439</v>
      </c>
      <c r="B130" s="261" t="s">
        <v>321</v>
      </c>
      <c r="C130" s="262">
        <v>785735.32367120008</v>
      </c>
      <c r="D130" s="106">
        <v>3.1821250915527344E-2</v>
      </c>
      <c r="E130" s="107">
        <v>4.9589000000000001E-2</v>
      </c>
      <c r="IV130" s="248"/>
      <c r="IX130" s="387"/>
      <c r="IY130" s="7"/>
      <c r="IZ130" s="7"/>
    </row>
    <row r="131" spans="1:260" ht="15.75" thickBot="1" x14ac:dyDescent="0.3">
      <c r="A131" s="562"/>
      <c r="B131" s="270" t="s">
        <v>650</v>
      </c>
      <c r="C131" s="264">
        <v>212229.27157600003</v>
      </c>
      <c r="D131" s="7">
        <v>5.4275050759315491E-2</v>
      </c>
      <c r="E131" s="108">
        <v>5.1475000000000007E-2</v>
      </c>
      <c r="IV131" s="248"/>
      <c r="IX131" s="387"/>
      <c r="IY131" s="7"/>
      <c r="IZ131" s="7"/>
    </row>
    <row r="132" spans="1:260" ht="15" customHeight="1" x14ac:dyDescent="0.25">
      <c r="A132" s="561" t="s">
        <v>440</v>
      </c>
      <c r="B132" s="392" t="s">
        <v>1103</v>
      </c>
      <c r="C132" s="262">
        <v>994332.67848740006</v>
      </c>
      <c r="D132" s="106">
        <v>-0.67447006702423096</v>
      </c>
      <c r="E132" s="107">
        <v>7.8980000000000005E-3</v>
      </c>
      <c r="IV132" s="248"/>
      <c r="IX132" s="387"/>
      <c r="IY132" s="7"/>
      <c r="IZ132" s="7"/>
    </row>
    <row r="133" spans="1:260" x14ac:dyDescent="0.25">
      <c r="A133" s="563"/>
      <c r="B133" s="393" t="s">
        <v>1011</v>
      </c>
      <c r="C133" s="264">
        <v>3086.5805110000001</v>
      </c>
      <c r="D133" s="7">
        <v>0</v>
      </c>
      <c r="E133" s="108">
        <v>-2.3000000000000001E-4</v>
      </c>
      <c r="IV133" s="248"/>
      <c r="IW133" s="386"/>
      <c r="IX133" s="387"/>
      <c r="IY133" s="7"/>
      <c r="IZ133" s="7"/>
    </row>
    <row r="134" spans="1:260" x14ac:dyDescent="0.25">
      <c r="A134" s="563"/>
      <c r="B134" s="263" t="s">
        <v>1007</v>
      </c>
      <c r="C134" s="264">
        <v>799.51283160000003</v>
      </c>
      <c r="D134" s="7">
        <v>0</v>
      </c>
      <c r="E134" s="108">
        <v>3.0038000000000006E-2</v>
      </c>
      <c r="IV134" s="248"/>
      <c r="IW134" s="386"/>
      <c r="IX134" s="387"/>
      <c r="IY134" s="7"/>
      <c r="IZ134" s="7"/>
    </row>
    <row r="135" spans="1:260" x14ac:dyDescent="0.25">
      <c r="A135" s="563"/>
      <c r="B135" s="263" t="s">
        <v>1104</v>
      </c>
      <c r="C135" s="264">
        <v>531714.13084719994</v>
      </c>
      <c r="D135" s="7">
        <v>-1.0096859931945801</v>
      </c>
      <c r="E135" s="108">
        <v>4.4718000000000008E-2</v>
      </c>
      <c r="IV135" s="248"/>
      <c r="IW135" s="386"/>
      <c r="IX135" s="387"/>
      <c r="IY135" s="7"/>
      <c r="IZ135" s="7"/>
    </row>
    <row r="136" spans="1:260" ht="15.75" thickBot="1" x14ac:dyDescent="0.3">
      <c r="A136" s="562"/>
      <c r="B136" s="265" t="s">
        <v>1105</v>
      </c>
      <c r="C136" s="266">
        <v>1818336.1247743999</v>
      </c>
      <c r="D136" s="109">
        <v>-2.7185449600219727</v>
      </c>
      <c r="E136" s="110">
        <v>-4.4613E-2</v>
      </c>
      <c r="IV136" s="248"/>
      <c r="IW136" s="386"/>
      <c r="IX136" s="387"/>
      <c r="IY136" s="7"/>
      <c r="IZ136" s="7"/>
    </row>
    <row r="137" spans="1:260" ht="15.75" thickBot="1" x14ac:dyDescent="0.3">
      <c r="A137" s="565" t="s">
        <v>660</v>
      </c>
      <c r="B137" s="552"/>
      <c r="C137" s="497">
        <f>SUM(C108:C136)</f>
        <v>15742361.699681403</v>
      </c>
      <c r="D137" s="498"/>
      <c r="E137" s="498"/>
      <c r="IW137" s="299"/>
      <c r="IX137" s="271"/>
    </row>
    <row r="138" spans="1:260" ht="15.75" thickBot="1" x14ac:dyDescent="0.3">
      <c r="A138" s="566" t="s">
        <v>666</v>
      </c>
      <c r="B138" s="567"/>
      <c r="C138" s="497"/>
      <c r="D138" s="498"/>
      <c r="E138" s="498"/>
      <c r="IX138" s="271"/>
    </row>
    <row r="139" spans="1:260" ht="15.75" thickBot="1" x14ac:dyDescent="0.3">
      <c r="A139" s="490" t="s">
        <v>1012</v>
      </c>
      <c r="B139" s="111" t="s">
        <v>652</v>
      </c>
      <c r="C139" s="499">
        <v>298063.71947939997</v>
      </c>
      <c r="D139" s="500">
        <v>4.8967000000000004E-2</v>
      </c>
      <c r="E139" s="500">
        <v>3.1510999999999997E-2</v>
      </c>
      <c r="F139" s="106">
        <v>0</v>
      </c>
      <c r="G139" s="272">
        <v>0</v>
      </c>
      <c r="H139" s="272">
        <v>0</v>
      </c>
      <c r="I139" s="272">
        <v>0</v>
      </c>
      <c r="J139" s="272">
        <v>0</v>
      </c>
      <c r="K139" s="272">
        <v>0</v>
      </c>
      <c r="L139" s="272">
        <v>0</v>
      </c>
      <c r="M139" s="272">
        <v>0</v>
      </c>
      <c r="N139" s="272">
        <v>0</v>
      </c>
      <c r="O139" s="272">
        <v>0</v>
      </c>
      <c r="P139" s="272">
        <v>0</v>
      </c>
      <c r="Q139" s="272">
        <v>0</v>
      </c>
      <c r="R139" s="272">
        <v>0</v>
      </c>
      <c r="S139" s="272">
        <v>0</v>
      </c>
      <c r="T139" s="272">
        <v>0</v>
      </c>
      <c r="U139" s="272">
        <v>0</v>
      </c>
      <c r="V139" s="272">
        <v>0</v>
      </c>
      <c r="W139" s="272">
        <v>0</v>
      </c>
      <c r="X139" s="272">
        <v>0</v>
      </c>
      <c r="Y139" s="272">
        <v>0</v>
      </c>
      <c r="Z139" s="272">
        <v>0</v>
      </c>
      <c r="AA139" s="272">
        <v>0</v>
      </c>
      <c r="AB139" s="272">
        <v>0</v>
      </c>
      <c r="AC139" s="272">
        <v>0</v>
      </c>
      <c r="AD139" s="272">
        <v>0</v>
      </c>
      <c r="AE139" s="272">
        <v>0</v>
      </c>
      <c r="AF139" s="272">
        <v>0</v>
      </c>
      <c r="AG139" s="272">
        <v>0</v>
      </c>
      <c r="AH139" s="272">
        <v>0</v>
      </c>
      <c r="AI139" s="272">
        <v>0</v>
      </c>
      <c r="AJ139" s="272">
        <v>0</v>
      </c>
      <c r="AK139" s="272">
        <v>0</v>
      </c>
      <c r="AL139" s="272">
        <v>0</v>
      </c>
      <c r="AM139" s="272">
        <v>0</v>
      </c>
      <c r="AN139" s="272">
        <v>0</v>
      </c>
      <c r="AO139" s="272">
        <v>0</v>
      </c>
      <c r="AP139" s="272">
        <v>0</v>
      </c>
      <c r="AQ139" s="272">
        <v>0</v>
      </c>
      <c r="AR139" s="272">
        <v>0</v>
      </c>
      <c r="AS139" s="272">
        <v>0</v>
      </c>
      <c r="AT139" s="272">
        <v>0</v>
      </c>
      <c r="AU139" s="272">
        <v>0</v>
      </c>
      <c r="AV139" s="272">
        <v>0</v>
      </c>
      <c r="AW139" s="272">
        <v>0</v>
      </c>
      <c r="AX139" s="272">
        <v>0</v>
      </c>
      <c r="AY139" s="272">
        <v>0</v>
      </c>
      <c r="AZ139" s="272">
        <v>0</v>
      </c>
      <c r="BA139" s="272">
        <v>0</v>
      </c>
      <c r="BB139" s="272">
        <v>0</v>
      </c>
      <c r="BC139" s="272">
        <v>0</v>
      </c>
      <c r="BD139" s="272">
        <v>0</v>
      </c>
      <c r="BE139" s="272">
        <v>0</v>
      </c>
      <c r="BF139" s="272">
        <v>0</v>
      </c>
      <c r="BG139" s="272">
        <v>0</v>
      </c>
      <c r="BH139" s="272">
        <v>0</v>
      </c>
      <c r="BI139" s="272">
        <v>0</v>
      </c>
      <c r="BJ139" s="272">
        <v>0</v>
      </c>
      <c r="BK139" s="272">
        <v>0</v>
      </c>
      <c r="BL139" s="272">
        <v>0</v>
      </c>
      <c r="BM139" s="272">
        <v>0</v>
      </c>
      <c r="BN139" s="272">
        <v>0</v>
      </c>
      <c r="BO139" s="272">
        <v>0</v>
      </c>
      <c r="BP139" s="272">
        <v>0</v>
      </c>
      <c r="BQ139" s="272">
        <v>0</v>
      </c>
      <c r="BR139" s="272">
        <v>0</v>
      </c>
      <c r="BS139" s="272">
        <v>0</v>
      </c>
      <c r="BT139" s="272">
        <v>0</v>
      </c>
      <c r="BU139" s="272">
        <v>0</v>
      </c>
      <c r="BV139" s="272">
        <v>0</v>
      </c>
      <c r="BW139" s="272">
        <v>0</v>
      </c>
      <c r="BX139" s="272">
        <v>0</v>
      </c>
      <c r="BY139" s="272">
        <v>0</v>
      </c>
      <c r="BZ139" s="272">
        <v>0</v>
      </c>
      <c r="CA139" s="272">
        <v>0</v>
      </c>
      <c r="CB139" s="272">
        <v>0</v>
      </c>
      <c r="CC139" s="272">
        <v>0</v>
      </c>
      <c r="CD139" s="272">
        <v>0</v>
      </c>
      <c r="CE139" s="272">
        <v>0</v>
      </c>
      <c r="CF139" s="272">
        <v>0</v>
      </c>
      <c r="CG139" s="272">
        <v>0</v>
      </c>
      <c r="CH139" s="272">
        <v>0</v>
      </c>
      <c r="CI139" s="272">
        <v>0</v>
      </c>
      <c r="CJ139" s="272">
        <v>0</v>
      </c>
      <c r="CK139" s="272">
        <v>0</v>
      </c>
      <c r="CL139" s="272">
        <v>0</v>
      </c>
      <c r="CM139" s="272">
        <v>0</v>
      </c>
      <c r="CN139" s="272">
        <v>0</v>
      </c>
      <c r="CO139" s="272">
        <v>0</v>
      </c>
      <c r="CP139" s="272">
        <v>0</v>
      </c>
      <c r="CQ139" s="272">
        <v>0</v>
      </c>
      <c r="CR139" s="272">
        <v>0</v>
      </c>
      <c r="CS139" s="272">
        <v>0</v>
      </c>
      <c r="CT139" s="272">
        <v>0</v>
      </c>
      <c r="CU139" s="272">
        <v>0</v>
      </c>
      <c r="CV139" s="272">
        <v>0</v>
      </c>
      <c r="CW139" s="272">
        <v>0</v>
      </c>
      <c r="CX139" s="272">
        <v>0</v>
      </c>
      <c r="CY139" s="272">
        <v>0</v>
      </c>
      <c r="CZ139" s="272">
        <v>0</v>
      </c>
      <c r="DA139" s="272">
        <v>0</v>
      </c>
      <c r="DB139" s="272">
        <v>0</v>
      </c>
      <c r="DC139" s="272">
        <v>0</v>
      </c>
      <c r="DD139" s="272">
        <v>0</v>
      </c>
      <c r="DE139" s="272">
        <v>0</v>
      </c>
      <c r="DF139" s="272">
        <v>0</v>
      </c>
      <c r="DG139" s="272">
        <v>0</v>
      </c>
      <c r="DH139" s="272">
        <v>0</v>
      </c>
      <c r="DI139" s="272">
        <v>0</v>
      </c>
      <c r="DJ139" s="272">
        <v>0</v>
      </c>
      <c r="DK139" s="272">
        <v>0</v>
      </c>
      <c r="DL139" s="272">
        <v>0</v>
      </c>
      <c r="DM139" s="272">
        <v>0</v>
      </c>
      <c r="DN139" s="272">
        <v>0</v>
      </c>
      <c r="DO139" s="272">
        <v>0</v>
      </c>
      <c r="DP139" s="272">
        <v>0</v>
      </c>
      <c r="DQ139" s="272">
        <v>0</v>
      </c>
      <c r="DR139" s="272">
        <v>0</v>
      </c>
      <c r="DS139" s="272">
        <v>0</v>
      </c>
      <c r="DT139" s="272">
        <v>0</v>
      </c>
      <c r="DU139" s="272">
        <v>0</v>
      </c>
      <c r="DV139" s="272">
        <v>0</v>
      </c>
      <c r="DW139" s="272">
        <v>0</v>
      </c>
      <c r="DX139" s="272">
        <v>0</v>
      </c>
      <c r="DY139" s="272">
        <v>0</v>
      </c>
      <c r="DZ139" s="272">
        <v>0</v>
      </c>
      <c r="EA139" s="272">
        <v>0</v>
      </c>
      <c r="EB139" s="272">
        <v>0</v>
      </c>
      <c r="EC139" s="272">
        <v>0</v>
      </c>
      <c r="ED139" s="272">
        <v>0</v>
      </c>
      <c r="EE139" s="272">
        <v>0</v>
      </c>
      <c r="EF139" s="272">
        <v>0</v>
      </c>
      <c r="EG139" s="272">
        <v>0</v>
      </c>
      <c r="EH139" s="272">
        <v>0</v>
      </c>
      <c r="EI139" s="272">
        <v>0</v>
      </c>
      <c r="EJ139" s="272">
        <v>0</v>
      </c>
      <c r="EK139" s="272">
        <v>0</v>
      </c>
      <c r="EL139" s="272">
        <v>0</v>
      </c>
      <c r="EM139" s="272">
        <v>0</v>
      </c>
      <c r="EN139" s="272">
        <v>0</v>
      </c>
      <c r="EO139" s="272">
        <v>0</v>
      </c>
      <c r="EP139" s="272">
        <v>0</v>
      </c>
      <c r="EQ139" s="272">
        <v>0</v>
      </c>
      <c r="ER139" s="272">
        <v>0</v>
      </c>
      <c r="ES139" s="272">
        <v>0</v>
      </c>
      <c r="ET139" s="272">
        <v>0</v>
      </c>
      <c r="EU139" s="272">
        <v>0</v>
      </c>
      <c r="EV139" s="272">
        <v>0</v>
      </c>
      <c r="EW139" s="272">
        <v>0</v>
      </c>
      <c r="EX139" s="272">
        <v>0</v>
      </c>
      <c r="EY139" s="272">
        <v>0</v>
      </c>
      <c r="EZ139" s="272">
        <v>0</v>
      </c>
      <c r="FA139" s="272">
        <v>0</v>
      </c>
      <c r="FB139" s="272">
        <v>0</v>
      </c>
      <c r="FC139" s="272">
        <v>0</v>
      </c>
      <c r="FD139" s="272">
        <v>0</v>
      </c>
      <c r="FE139" s="272">
        <v>0</v>
      </c>
      <c r="FF139" s="272">
        <v>0</v>
      </c>
      <c r="FG139" s="272">
        <v>0</v>
      </c>
      <c r="FH139" s="272">
        <v>0</v>
      </c>
      <c r="FI139" s="272">
        <v>0</v>
      </c>
      <c r="FJ139" s="272">
        <v>0</v>
      </c>
      <c r="FK139" s="272">
        <v>0</v>
      </c>
      <c r="FL139" s="272">
        <v>0</v>
      </c>
      <c r="FM139" s="272">
        <v>0</v>
      </c>
      <c r="FN139" s="272">
        <v>0</v>
      </c>
      <c r="FO139" s="272">
        <v>0</v>
      </c>
      <c r="FP139" s="272">
        <v>0</v>
      </c>
      <c r="FQ139" s="272">
        <v>0</v>
      </c>
      <c r="FR139" s="272">
        <v>0</v>
      </c>
      <c r="FS139" s="272">
        <v>0</v>
      </c>
      <c r="FT139" s="272">
        <v>0</v>
      </c>
      <c r="FU139" s="272">
        <v>0</v>
      </c>
      <c r="FV139" s="272">
        <v>0</v>
      </c>
      <c r="FW139" s="272">
        <v>0</v>
      </c>
      <c r="FX139" s="272">
        <v>0</v>
      </c>
      <c r="FY139" s="272">
        <v>0</v>
      </c>
      <c r="FZ139" s="272">
        <v>0</v>
      </c>
      <c r="GA139" s="272">
        <v>0</v>
      </c>
      <c r="GB139" s="272">
        <v>0</v>
      </c>
      <c r="GC139" s="272">
        <v>0</v>
      </c>
      <c r="GD139" s="272">
        <v>0</v>
      </c>
      <c r="GE139" s="272">
        <v>0</v>
      </c>
      <c r="GF139" s="272">
        <v>0</v>
      </c>
      <c r="GG139" s="272">
        <v>0</v>
      </c>
      <c r="GH139" s="272">
        <v>0</v>
      </c>
      <c r="GI139" s="272">
        <v>0</v>
      </c>
      <c r="GJ139" s="272">
        <v>0</v>
      </c>
      <c r="GK139" s="272">
        <v>0</v>
      </c>
      <c r="GL139" s="272">
        <v>0</v>
      </c>
      <c r="GM139" s="272">
        <v>0</v>
      </c>
      <c r="GN139" s="272">
        <v>0</v>
      </c>
      <c r="GO139" s="272">
        <v>0</v>
      </c>
      <c r="GP139" s="272">
        <v>0</v>
      </c>
      <c r="GQ139" s="272">
        <v>0</v>
      </c>
      <c r="GR139" s="272">
        <v>0</v>
      </c>
      <c r="GS139" s="272">
        <v>0</v>
      </c>
      <c r="GT139" s="272">
        <v>0</v>
      </c>
      <c r="GU139" s="272">
        <v>0</v>
      </c>
      <c r="GV139" s="272">
        <v>0</v>
      </c>
      <c r="GW139" s="272">
        <v>0</v>
      </c>
      <c r="GX139" s="272">
        <v>0</v>
      </c>
      <c r="GY139" s="272">
        <v>0</v>
      </c>
      <c r="GZ139" s="272">
        <v>0</v>
      </c>
      <c r="HA139" s="272">
        <v>0</v>
      </c>
      <c r="HB139" s="272">
        <v>0</v>
      </c>
      <c r="HC139" s="272">
        <v>0</v>
      </c>
      <c r="HD139" s="272">
        <v>0</v>
      </c>
      <c r="HE139" s="272">
        <v>0</v>
      </c>
      <c r="HF139" s="272">
        <v>0</v>
      </c>
      <c r="HG139" s="272">
        <v>0</v>
      </c>
      <c r="HH139" s="272">
        <v>0</v>
      </c>
      <c r="HI139" s="272">
        <v>0</v>
      </c>
      <c r="HJ139" s="272">
        <v>0</v>
      </c>
      <c r="HK139" s="272">
        <v>0</v>
      </c>
      <c r="HL139" s="272">
        <v>0</v>
      </c>
      <c r="HM139" s="272">
        <v>0</v>
      </c>
      <c r="HN139" s="272">
        <v>0</v>
      </c>
      <c r="HO139" s="272">
        <v>0</v>
      </c>
      <c r="HP139" s="272">
        <v>0</v>
      </c>
      <c r="HQ139" s="272">
        <v>0</v>
      </c>
      <c r="HR139" s="272">
        <v>0</v>
      </c>
      <c r="HS139" s="272">
        <v>0</v>
      </c>
      <c r="HT139" s="272">
        <v>0</v>
      </c>
      <c r="HU139" s="272">
        <v>0</v>
      </c>
      <c r="HV139" s="272">
        <v>0</v>
      </c>
      <c r="HW139" s="272">
        <v>0</v>
      </c>
      <c r="HX139" s="272">
        <v>0</v>
      </c>
      <c r="HY139" s="272">
        <v>0</v>
      </c>
      <c r="HZ139" s="272">
        <v>0</v>
      </c>
      <c r="IA139" s="272">
        <v>0</v>
      </c>
      <c r="IB139" s="272">
        <v>0</v>
      </c>
      <c r="IC139" s="272">
        <v>0</v>
      </c>
      <c r="ID139" s="272">
        <v>0</v>
      </c>
      <c r="IE139" s="272">
        <v>0</v>
      </c>
      <c r="IF139" s="272">
        <v>0</v>
      </c>
      <c r="IG139" s="272">
        <v>0</v>
      </c>
      <c r="IH139" s="272">
        <v>0</v>
      </c>
      <c r="II139" s="272">
        <v>0</v>
      </c>
      <c r="IJ139" s="272">
        <v>0</v>
      </c>
      <c r="IK139" s="272">
        <v>0</v>
      </c>
      <c r="IL139" s="272">
        <v>0</v>
      </c>
      <c r="IM139" s="272">
        <v>0</v>
      </c>
      <c r="IN139" s="272">
        <v>0</v>
      </c>
      <c r="IO139" s="272">
        <v>0</v>
      </c>
      <c r="IP139" s="272">
        <v>0</v>
      </c>
      <c r="IQ139" s="272">
        <v>0</v>
      </c>
      <c r="IR139" s="272">
        <v>0</v>
      </c>
      <c r="IS139" s="272">
        <v>0</v>
      </c>
      <c r="IT139" s="272">
        <v>0</v>
      </c>
      <c r="IU139" s="272">
        <v>0</v>
      </c>
      <c r="IV139" s="248"/>
      <c r="IW139" s="386"/>
      <c r="IX139" s="387"/>
      <c r="IY139" s="7"/>
      <c r="IZ139" s="7"/>
    </row>
    <row r="140" spans="1:260" ht="15.75" thickBot="1" x14ac:dyDescent="0.3">
      <c r="A140" s="490" t="s">
        <v>450</v>
      </c>
      <c r="B140" s="111" t="s">
        <v>319</v>
      </c>
      <c r="C140" s="499">
        <v>666610.25500160002</v>
      </c>
      <c r="D140" s="500">
        <v>6.2884999999999996E-2</v>
      </c>
      <c r="E140" s="500">
        <v>6.8198999999999996E-2</v>
      </c>
      <c r="F140" s="106">
        <v>0</v>
      </c>
      <c r="G140" s="272">
        <v>0</v>
      </c>
      <c r="H140" s="272">
        <v>0</v>
      </c>
      <c r="I140" s="272">
        <v>0</v>
      </c>
      <c r="J140" s="272">
        <v>0</v>
      </c>
      <c r="K140" s="272">
        <v>0</v>
      </c>
      <c r="L140" s="272">
        <v>0</v>
      </c>
      <c r="M140" s="272">
        <v>0</v>
      </c>
      <c r="N140" s="272">
        <v>0</v>
      </c>
      <c r="O140" s="272">
        <v>0</v>
      </c>
      <c r="P140" s="272">
        <v>0</v>
      </c>
      <c r="Q140" s="272">
        <v>0</v>
      </c>
      <c r="R140" s="272">
        <v>0</v>
      </c>
      <c r="S140" s="272">
        <v>0</v>
      </c>
      <c r="T140" s="272">
        <v>0</v>
      </c>
      <c r="U140" s="272">
        <v>0</v>
      </c>
      <c r="V140" s="272">
        <v>0</v>
      </c>
      <c r="W140" s="272">
        <v>0</v>
      </c>
      <c r="X140" s="272">
        <v>0</v>
      </c>
      <c r="Y140" s="272">
        <v>0</v>
      </c>
      <c r="Z140" s="272">
        <v>0</v>
      </c>
      <c r="AA140" s="272">
        <v>0</v>
      </c>
      <c r="AB140" s="272">
        <v>0</v>
      </c>
      <c r="AC140" s="272">
        <v>0</v>
      </c>
      <c r="AD140" s="272">
        <v>0</v>
      </c>
      <c r="AE140" s="272">
        <v>0</v>
      </c>
      <c r="AF140" s="272">
        <v>0</v>
      </c>
      <c r="AG140" s="272">
        <v>0</v>
      </c>
      <c r="AH140" s="272">
        <v>0</v>
      </c>
      <c r="AI140" s="272">
        <v>0</v>
      </c>
      <c r="AJ140" s="272">
        <v>0</v>
      </c>
      <c r="AK140" s="272">
        <v>0</v>
      </c>
      <c r="AL140" s="272">
        <v>0</v>
      </c>
      <c r="AM140" s="272">
        <v>0</v>
      </c>
      <c r="AN140" s="272">
        <v>0</v>
      </c>
      <c r="AO140" s="272">
        <v>0</v>
      </c>
      <c r="AP140" s="272">
        <v>0</v>
      </c>
      <c r="AQ140" s="272">
        <v>0</v>
      </c>
      <c r="AR140" s="272">
        <v>0</v>
      </c>
      <c r="AS140" s="272">
        <v>0</v>
      </c>
      <c r="AT140" s="272">
        <v>0</v>
      </c>
      <c r="AU140" s="272">
        <v>0</v>
      </c>
      <c r="AV140" s="272">
        <v>0</v>
      </c>
      <c r="AW140" s="272">
        <v>0</v>
      </c>
      <c r="AX140" s="272">
        <v>0</v>
      </c>
      <c r="AY140" s="272">
        <v>0</v>
      </c>
      <c r="AZ140" s="272">
        <v>0</v>
      </c>
      <c r="BA140" s="272">
        <v>0</v>
      </c>
      <c r="BB140" s="272">
        <v>0</v>
      </c>
      <c r="BC140" s="272">
        <v>0</v>
      </c>
      <c r="BD140" s="272">
        <v>0</v>
      </c>
      <c r="BE140" s="272">
        <v>0</v>
      </c>
      <c r="BF140" s="272">
        <v>0</v>
      </c>
      <c r="BG140" s="272">
        <v>0</v>
      </c>
      <c r="BH140" s="272">
        <v>0</v>
      </c>
      <c r="BI140" s="272">
        <v>0</v>
      </c>
      <c r="BJ140" s="272">
        <v>0</v>
      </c>
      <c r="BK140" s="272">
        <v>0</v>
      </c>
      <c r="BL140" s="272">
        <v>0</v>
      </c>
      <c r="BM140" s="272">
        <v>0</v>
      </c>
      <c r="BN140" s="272">
        <v>0</v>
      </c>
      <c r="BO140" s="272">
        <v>0</v>
      </c>
      <c r="BP140" s="272">
        <v>0</v>
      </c>
      <c r="BQ140" s="272">
        <v>0</v>
      </c>
      <c r="BR140" s="272">
        <v>0</v>
      </c>
      <c r="BS140" s="272">
        <v>0</v>
      </c>
      <c r="BT140" s="272">
        <v>0</v>
      </c>
      <c r="BU140" s="272">
        <v>0</v>
      </c>
      <c r="BV140" s="272">
        <v>0</v>
      </c>
      <c r="BW140" s="272">
        <v>0</v>
      </c>
      <c r="BX140" s="272">
        <v>0</v>
      </c>
      <c r="BY140" s="272">
        <v>0</v>
      </c>
      <c r="BZ140" s="272">
        <v>0</v>
      </c>
      <c r="CA140" s="272">
        <v>0</v>
      </c>
      <c r="CB140" s="272">
        <v>0</v>
      </c>
      <c r="CC140" s="272">
        <v>0</v>
      </c>
      <c r="CD140" s="272">
        <v>0</v>
      </c>
      <c r="CE140" s="272">
        <v>0</v>
      </c>
      <c r="CF140" s="272">
        <v>0</v>
      </c>
      <c r="CG140" s="272">
        <v>0</v>
      </c>
      <c r="CH140" s="272">
        <v>0</v>
      </c>
      <c r="CI140" s="272">
        <v>0</v>
      </c>
      <c r="CJ140" s="272">
        <v>0</v>
      </c>
      <c r="CK140" s="272">
        <v>0</v>
      </c>
      <c r="CL140" s="272">
        <v>0</v>
      </c>
      <c r="CM140" s="272">
        <v>0</v>
      </c>
      <c r="CN140" s="272">
        <v>0</v>
      </c>
      <c r="CO140" s="272">
        <v>0</v>
      </c>
      <c r="CP140" s="272">
        <v>0</v>
      </c>
      <c r="CQ140" s="272">
        <v>0</v>
      </c>
      <c r="CR140" s="272">
        <v>0</v>
      </c>
      <c r="CS140" s="272">
        <v>0</v>
      </c>
      <c r="CT140" s="272">
        <v>0</v>
      </c>
      <c r="CU140" s="272">
        <v>0</v>
      </c>
      <c r="CV140" s="272">
        <v>0</v>
      </c>
      <c r="CW140" s="272">
        <v>0</v>
      </c>
      <c r="CX140" s="272">
        <v>0</v>
      </c>
      <c r="CY140" s="272">
        <v>0</v>
      </c>
      <c r="CZ140" s="272">
        <v>0</v>
      </c>
      <c r="DA140" s="272">
        <v>0</v>
      </c>
      <c r="DB140" s="272">
        <v>0</v>
      </c>
      <c r="DC140" s="272">
        <v>0</v>
      </c>
      <c r="DD140" s="272">
        <v>0</v>
      </c>
      <c r="DE140" s="272">
        <v>0</v>
      </c>
      <c r="DF140" s="272">
        <v>0</v>
      </c>
      <c r="DG140" s="272">
        <v>0</v>
      </c>
      <c r="DH140" s="272">
        <v>0</v>
      </c>
      <c r="DI140" s="272">
        <v>0</v>
      </c>
      <c r="DJ140" s="272">
        <v>0</v>
      </c>
      <c r="DK140" s="272">
        <v>0</v>
      </c>
      <c r="DL140" s="272">
        <v>0</v>
      </c>
      <c r="DM140" s="272">
        <v>0</v>
      </c>
      <c r="DN140" s="272">
        <v>0</v>
      </c>
      <c r="DO140" s="272">
        <v>0</v>
      </c>
      <c r="DP140" s="272">
        <v>0</v>
      </c>
      <c r="DQ140" s="272">
        <v>0</v>
      </c>
      <c r="DR140" s="272">
        <v>0</v>
      </c>
      <c r="DS140" s="272">
        <v>0</v>
      </c>
      <c r="DT140" s="272">
        <v>0</v>
      </c>
      <c r="DU140" s="272">
        <v>0</v>
      </c>
      <c r="DV140" s="272">
        <v>0</v>
      </c>
      <c r="DW140" s="272">
        <v>0</v>
      </c>
      <c r="DX140" s="272">
        <v>0</v>
      </c>
      <c r="DY140" s="272">
        <v>0</v>
      </c>
      <c r="DZ140" s="272">
        <v>0</v>
      </c>
      <c r="EA140" s="272">
        <v>0</v>
      </c>
      <c r="EB140" s="272">
        <v>0</v>
      </c>
      <c r="EC140" s="272">
        <v>0</v>
      </c>
      <c r="ED140" s="272">
        <v>0</v>
      </c>
      <c r="EE140" s="272">
        <v>0</v>
      </c>
      <c r="EF140" s="272">
        <v>0</v>
      </c>
      <c r="EG140" s="272">
        <v>0</v>
      </c>
      <c r="EH140" s="272">
        <v>0</v>
      </c>
      <c r="EI140" s="272">
        <v>0</v>
      </c>
      <c r="EJ140" s="272">
        <v>0</v>
      </c>
      <c r="EK140" s="272">
        <v>0</v>
      </c>
      <c r="EL140" s="272">
        <v>0</v>
      </c>
      <c r="EM140" s="272">
        <v>0</v>
      </c>
      <c r="EN140" s="272">
        <v>0</v>
      </c>
      <c r="EO140" s="272">
        <v>0</v>
      </c>
      <c r="EP140" s="272">
        <v>0</v>
      </c>
      <c r="EQ140" s="272">
        <v>0</v>
      </c>
      <c r="ER140" s="272">
        <v>0</v>
      </c>
      <c r="ES140" s="272">
        <v>0</v>
      </c>
      <c r="ET140" s="272">
        <v>0</v>
      </c>
      <c r="EU140" s="272">
        <v>0</v>
      </c>
      <c r="EV140" s="272">
        <v>0</v>
      </c>
      <c r="EW140" s="272">
        <v>0</v>
      </c>
      <c r="EX140" s="272">
        <v>0</v>
      </c>
      <c r="EY140" s="272">
        <v>0</v>
      </c>
      <c r="EZ140" s="272">
        <v>0</v>
      </c>
      <c r="FA140" s="272">
        <v>0</v>
      </c>
      <c r="FB140" s="272">
        <v>0</v>
      </c>
      <c r="FC140" s="272">
        <v>0</v>
      </c>
      <c r="FD140" s="272">
        <v>0</v>
      </c>
      <c r="FE140" s="272">
        <v>0</v>
      </c>
      <c r="FF140" s="272">
        <v>0</v>
      </c>
      <c r="FG140" s="272">
        <v>0</v>
      </c>
      <c r="FH140" s="272">
        <v>0</v>
      </c>
      <c r="FI140" s="272">
        <v>0</v>
      </c>
      <c r="FJ140" s="272">
        <v>0</v>
      </c>
      <c r="FK140" s="272">
        <v>0</v>
      </c>
      <c r="FL140" s="272">
        <v>0</v>
      </c>
      <c r="FM140" s="272">
        <v>0</v>
      </c>
      <c r="FN140" s="272">
        <v>0</v>
      </c>
      <c r="FO140" s="272">
        <v>0</v>
      </c>
      <c r="FP140" s="272">
        <v>0</v>
      </c>
      <c r="FQ140" s="272">
        <v>0</v>
      </c>
      <c r="FR140" s="272">
        <v>0</v>
      </c>
      <c r="FS140" s="272">
        <v>0</v>
      </c>
      <c r="FT140" s="272">
        <v>0</v>
      </c>
      <c r="FU140" s="272">
        <v>0</v>
      </c>
      <c r="FV140" s="272">
        <v>0</v>
      </c>
      <c r="FW140" s="272">
        <v>0</v>
      </c>
      <c r="FX140" s="272">
        <v>0</v>
      </c>
      <c r="FY140" s="272">
        <v>0</v>
      </c>
      <c r="FZ140" s="272">
        <v>0</v>
      </c>
      <c r="GA140" s="272">
        <v>0</v>
      </c>
      <c r="GB140" s="272">
        <v>0</v>
      </c>
      <c r="GC140" s="272">
        <v>0</v>
      </c>
      <c r="GD140" s="272">
        <v>0</v>
      </c>
      <c r="GE140" s="272">
        <v>0</v>
      </c>
      <c r="GF140" s="272">
        <v>0</v>
      </c>
      <c r="GG140" s="272">
        <v>0</v>
      </c>
      <c r="GH140" s="272">
        <v>0</v>
      </c>
      <c r="GI140" s="272">
        <v>0</v>
      </c>
      <c r="GJ140" s="272">
        <v>0</v>
      </c>
      <c r="GK140" s="272">
        <v>0</v>
      </c>
      <c r="GL140" s="272">
        <v>0</v>
      </c>
      <c r="GM140" s="272">
        <v>0</v>
      </c>
      <c r="GN140" s="272">
        <v>0</v>
      </c>
      <c r="GO140" s="272">
        <v>0</v>
      </c>
      <c r="GP140" s="272">
        <v>0</v>
      </c>
      <c r="GQ140" s="272">
        <v>0</v>
      </c>
      <c r="GR140" s="272">
        <v>0</v>
      </c>
      <c r="GS140" s="272">
        <v>0</v>
      </c>
      <c r="GT140" s="272">
        <v>0</v>
      </c>
      <c r="GU140" s="272">
        <v>0</v>
      </c>
      <c r="GV140" s="272">
        <v>0</v>
      </c>
      <c r="GW140" s="272">
        <v>0</v>
      </c>
      <c r="GX140" s="272">
        <v>0</v>
      </c>
      <c r="GY140" s="272">
        <v>0</v>
      </c>
      <c r="GZ140" s="272">
        <v>0</v>
      </c>
      <c r="HA140" s="272">
        <v>0</v>
      </c>
      <c r="HB140" s="272">
        <v>0</v>
      </c>
      <c r="HC140" s="272">
        <v>0</v>
      </c>
      <c r="HD140" s="272">
        <v>0</v>
      </c>
      <c r="HE140" s="272">
        <v>0</v>
      </c>
      <c r="HF140" s="272">
        <v>0</v>
      </c>
      <c r="HG140" s="272">
        <v>0</v>
      </c>
      <c r="HH140" s="272">
        <v>0</v>
      </c>
      <c r="HI140" s="272">
        <v>0</v>
      </c>
      <c r="HJ140" s="272">
        <v>0</v>
      </c>
      <c r="HK140" s="272">
        <v>0</v>
      </c>
      <c r="HL140" s="272">
        <v>0</v>
      </c>
      <c r="HM140" s="272">
        <v>0</v>
      </c>
      <c r="HN140" s="272">
        <v>0</v>
      </c>
      <c r="HO140" s="272">
        <v>0</v>
      </c>
      <c r="HP140" s="272">
        <v>0</v>
      </c>
      <c r="HQ140" s="272">
        <v>0</v>
      </c>
      <c r="HR140" s="272">
        <v>0</v>
      </c>
      <c r="HS140" s="272">
        <v>0</v>
      </c>
      <c r="HT140" s="272">
        <v>0</v>
      </c>
      <c r="HU140" s="272">
        <v>0</v>
      </c>
      <c r="HV140" s="272">
        <v>0</v>
      </c>
      <c r="HW140" s="272">
        <v>0</v>
      </c>
      <c r="HX140" s="272">
        <v>0</v>
      </c>
      <c r="HY140" s="272">
        <v>0</v>
      </c>
      <c r="HZ140" s="272">
        <v>0</v>
      </c>
      <c r="IA140" s="272">
        <v>0</v>
      </c>
      <c r="IB140" s="272">
        <v>0</v>
      </c>
      <c r="IC140" s="272">
        <v>0</v>
      </c>
      <c r="ID140" s="272">
        <v>0</v>
      </c>
      <c r="IE140" s="272">
        <v>0</v>
      </c>
      <c r="IF140" s="272">
        <v>0</v>
      </c>
      <c r="IG140" s="272">
        <v>0</v>
      </c>
      <c r="IH140" s="272">
        <v>0</v>
      </c>
      <c r="II140" s="272">
        <v>0</v>
      </c>
      <c r="IJ140" s="272">
        <v>0</v>
      </c>
      <c r="IK140" s="272">
        <v>0</v>
      </c>
      <c r="IL140" s="272">
        <v>0</v>
      </c>
      <c r="IM140" s="272">
        <v>0</v>
      </c>
      <c r="IN140" s="272">
        <v>0</v>
      </c>
      <c r="IO140" s="272">
        <v>0</v>
      </c>
      <c r="IP140" s="272">
        <v>0</v>
      </c>
      <c r="IQ140" s="272">
        <v>0</v>
      </c>
      <c r="IR140" s="272">
        <v>0</v>
      </c>
      <c r="IS140" s="272">
        <v>0</v>
      </c>
      <c r="IT140" s="272">
        <v>0</v>
      </c>
      <c r="IU140" s="272">
        <v>0</v>
      </c>
      <c r="IV140" s="248"/>
      <c r="IW140" s="386"/>
      <c r="IX140" s="387"/>
      <c r="IY140" s="7"/>
      <c r="IZ140" s="7"/>
    </row>
    <row r="141" spans="1:260" ht="0" hidden="1" customHeight="1" x14ac:dyDescent="0.25">
      <c r="A141" s="490"/>
      <c r="B141" s="63"/>
      <c r="C141" s="499"/>
      <c r="D141" s="500"/>
      <c r="E141" s="500"/>
      <c r="IX141" s="271"/>
    </row>
    <row r="142" spans="1:260" ht="0" hidden="1" customHeight="1" x14ac:dyDescent="0.25">
      <c r="A142" s="490"/>
      <c r="B142" s="63"/>
      <c r="C142" s="499"/>
      <c r="D142" s="500"/>
      <c r="E142" s="500"/>
      <c r="IX142" s="271"/>
    </row>
    <row r="143" spans="1:260" ht="0" hidden="1" customHeight="1" x14ac:dyDescent="0.25">
      <c r="A143" s="490"/>
      <c r="B143" s="63"/>
      <c r="C143" s="499"/>
      <c r="D143" s="500"/>
      <c r="E143" s="500"/>
      <c r="IX143" s="271"/>
    </row>
    <row r="144" spans="1:260" ht="0" hidden="1" customHeight="1" x14ac:dyDescent="0.25">
      <c r="A144" s="490"/>
      <c r="B144" s="63"/>
      <c r="C144" s="499"/>
      <c r="D144" s="500"/>
      <c r="E144" s="500"/>
      <c r="IX144" s="271"/>
    </row>
    <row r="145" spans="1:258" ht="0" hidden="1" customHeight="1" x14ac:dyDescent="0.25">
      <c r="A145" s="490"/>
      <c r="B145" s="63"/>
      <c r="C145" s="499"/>
      <c r="D145" s="500"/>
      <c r="E145" s="500"/>
      <c r="IX145" s="271"/>
    </row>
    <row r="146" spans="1:258" ht="0" hidden="1" customHeight="1" x14ac:dyDescent="0.25">
      <c r="A146" s="490"/>
      <c r="B146" s="63"/>
      <c r="C146" s="499"/>
      <c r="D146" s="500"/>
      <c r="E146" s="500"/>
      <c r="IX146" s="271"/>
    </row>
    <row r="147" spans="1:258" ht="0" hidden="1" customHeight="1" x14ac:dyDescent="0.25">
      <c r="A147" s="490"/>
      <c r="B147" s="63"/>
      <c r="C147" s="499"/>
      <c r="D147" s="500"/>
      <c r="E147" s="500"/>
      <c r="IX147" s="271"/>
    </row>
    <row r="148" spans="1:258" ht="0" hidden="1" customHeight="1" x14ac:dyDescent="0.25">
      <c r="A148" s="490"/>
      <c r="B148" s="63"/>
      <c r="C148" s="499"/>
      <c r="D148" s="500"/>
      <c r="E148" s="500"/>
      <c r="IX148" s="271"/>
    </row>
    <row r="149" spans="1:258" ht="0" hidden="1" customHeight="1" x14ac:dyDescent="0.25">
      <c r="A149" s="490"/>
      <c r="B149" s="63"/>
      <c r="C149" s="499"/>
      <c r="D149" s="500"/>
      <c r="E149" s="500"/>
      <c r="IX149" s="271"/>
    </row>
    <row r="150" spans="1:258" ht="0" hidden="1" customHeight="1" x14ac:dyDescent="0.25">
      <c r="A150" s="490"/>
      <c r="B150" s="63"/>
      <c r="C150" s="499"/>
      <c r="D150" s="500"/>
      <c r="E150" s="500"/>
      <c r="IX150" s="271"/>
    </row>
    <row r="151" spans="1:258" ht="0" hidden="1" customHeight="1" x14ac:dyDescent="0.25">
      <c r="A151" s="490"/>
      <c r="B151" s="63"/>
      <c r="C151" s="499"/>
      <c r="D151" s="500"/>
      <c r="E151" s="500"/>
      <c r="IX151" s="271"/>
    </row>
    <row r="152" spans="1:258" ht="0" hidden="1" customHeight="1" x14ac:dyDescent="0.25">
      <c r="A152" s="490"/>
      <c r="B152" s="63"/>
      <c r="C152" s="499"/>
      <c r="D152" s="500"/>
      <c r="E152" s="500"/>
      <c r="IX152" s="271"/>
    </row>
    <row r="153" spans="1:258" ht="0" hidden="1" customHeight="1" x14ac:dyDescent="0.25">
      <c r="A153" s="490"/>
      <c r="B153" s="63"/>
      <c r="C153" s="499"/>
      <c r="D153" s="500"/>
      <c r="E153" s="500"/>
      <c r="IX153" s="271"/>
    </row>
    <row r="154" spans="1:258" ht="0" hidden="1" customHeight="1" x14ac:dyDescent="0.25">
      <c r="A154" s="490"/>
      <c r="B154" s="63"/>
      <c r="C154" s="499"/>
      <c r="D154" s="500"/>
      <c r="E154" s="500"/>
      <c r="IX154" s="271"/>
    </row>
    <row r="155" spans="1:258" ht="0" hidden="1" customHeight="1" x14ac:dyDescent="0.25">
      <c r="A155" s="490"/>
      <c r="B155" s="63"/>
      <c r="C155" s="499"/>
      <c r="D155" s="500"/>
      <c r="E155" s="500"/>
      <c r="IX155" s="271"/>
    </row>
    <row r="156" spans="1:258" ht="0" hidden="1" customHeight="1" x14ac:dyDescent="0.25">
      <c r="A156" s="490"/>
      <c r="B156" s="63"/>
      <c r="C156" s="499"/>
      <c r="D156" s="500"/>
      <c r="E156" s="500"/>
      <c r="IX156" s="271"/>
    </row>
    <row r="157" spans="1:258" ht="0" hidden="1" customHeight="1" x14ac:dyDescent="0.25">
      <c r="A157" s="490"/>
      <c r="B157" s="63"/>
      <c r="C157" s="499"/>
      <c r="D157" s="500"/>
      <c r="E157" s="500"/>
      <c r="IX157" s="271"/>
    </row>
    <row r="158" spans="1:258" ht="0" hidden="1" customHeight="1" x14ac:dyDescent="0.25">
      <c r="A158" s="490"/>
      <c r="B158" s="63"/>
      <c r="C158" s="499"/>
      <c r="D158" s="500"/>
      <c r="E158" s="500"/>
      <c r="IX158" s="271"/>
    </row>
    <row r="159" spans="1:258" ht="0" hidden="1" customHeight="1" x14ac:dyDescent="0.25">
      <c r="A159" s="490"/>
      <c r="B159" s="63"/>
      <c r="C159" s="499"/>
      <c r="D159" s="500"/>
      <c r="E159" s="500"/>
      <c r="IX159" s="271"/>
    </row>
    <row r="160" spans="1:258" ht="0" hidden="1" customHeight="1" x14ac:dyDescent="0.25">
      <c r="A160" s="490"/>
      <c r="B160" s="63"/>
      <c r="C160" s="499"/>
      <c r="D160" s="500"/>
      <c r="E160" s="500"/>
      <c r="IX160" s="271"/>
    </row>
    <row r="161" spans="1:258" ht="0" hidden="1" customHeight="1" x14ac:dyDescent="0.25">
      <c r="A161" s="490"/>
      <c r="B161" s="63"/>
      <c r="C161" s="499"/>
      <c r="D161" s="500"/>
      <c r="E161" s="500"/>
      <c r="IX161" s="271"/>
    </row>
    <row r="162" spans="1:258" ht="0" hidden="1" customHeight="1" x14ac:dyDescent="0.25">
      <c r="A162" s="490"/>
      <c r="B162" s="63"/>
      <c r="C162" s="499"/>
      <c r="D162" s="500"/>
      <c r="E162" s="500"/>
      <c r="IX162" s="271"/>
    </row>
    <row r="163" spans="1:258" ht="0" hidden="1" customHeight="1" x14ac:dyDescent="0.25">
      <c r="A163" s="490"/>
      <c r="B163" s="63"/>
      <c r="C163" s="499"/>
      <c r="D163" s="500"/>
      <c r="E163" s="500"/>
      <c r="IX163" s="271"/>
    </row>
    <row r="164" spans="1:258" ht="0" hidden="1" customHeight="1" x14ac:dyDescent="0.25">
      <c r="A164" s="490"/>
      <c r="B164" s="63"/>
      <c r="C164" s="499"/>
      <c r="D164" s="500"/>
      <c r="E164" s="500"/>
      <c r="IX164" s="271"/>
    </row>
    <row r="165" spans="1:258" ht="0" hidden="1" customHeight="1" x14ac:dyDescent="0.25">
      <c r="A165" s="490"/>
      <c r="B165" s="63"/>
      <c r="C165" s="499"/>
      <c r="D165" s="500"/>
      <c r="E165" s="500"/>
      <c r="IX165" s="271"/>
    </row>
    <row r="166" spans="1:258" ht="0" hidden="1" customHeight="1" x14ac:dyDescent="0.25">
      <c r="A166" s="490"/>
      <c r="B166" s="63"/>
      <c r="C166" s="499"/>
      <c r="D166" s="500"/>
      <c r="E166" s="500"/>
      <c r="IX166" s="271"/>
    </row>
    <row r="167" spans="1:258" ht="0" hidden="1" customHeight="1" x14ac:dyDescent="0.25">
      <c r="A167" s="490"/>
      <c r="B167" s="63"/>
      <c r="C167" s="499"/>
      <c r="D167" s="500"/>
      <c r="E167" s="500"/>
      <c r="IX167" s="271"/>
    </row>
    <row r="168" spans="1:258" ht="0" hidden="1" customHeight="1" x14ac:dyDescent="0.25">
      <c r="A168" s="490"/>
      <c r="B168" s="63"/>
      <c r="C168" s="499"/>
      <c r="D168" s="500"/>
      <c r="E168" s="500"/>
      <c r="IX168" s="271"/>
    </row>
    <row r="169" spans="1:258" ht="0" hidden="1" customHeight="1" x14ac:dyDescent="0.25">
      <c r="A169" s="490"/>
      <c r="B169" s="63"/>
      <c r="C169" s="499"/>
      <c r="D169" s="500"/>
      <c r="E169" s="500"/>
      <c r="IX169" s="271"/>
    </row>
    <row r="170" spans="1:258" ht="0" hidden="1" customHeight="1" x14ac:dyDescent="0.25">
      <c r="A170" s="490"/>
      <c r="B170" s="63"/>
      <c r="C170" s="499"/>
      <c r="D170" s="500"/>
      <c r="E170" s="500"/>
      <c r="IX170" s="271"/>
    </row>
    <row r="171" spans="1:258" ht="0" hidden="1" customHeight="1" x14ac:dyDescent="0.25">
      <c r="A171" s="490"/>
      <c r="B171" s="63"/>
      <c r="C171" s="499"/>
      <c r="D171" s="500"/>
      <c r="E171" s="500"/>
      <c r="IX171" s="271"/>
    </row>
    <row r="172" spans="1:258" ht="0" hidden="1" customHeight="1" x14ac:dyDescent="0.25">
      <c r="A172" s="490"/>
      <c r="B172" s="63"/>
      <c r="C172" s="499"/>
      <c r="D172" s="500"/>
      <c r="E172" s="500"/>
      <c r="IX172" s="271"/>
    </row>
    <row r="173" spans="1:258" ht="0" hidden="1" customHeight="1" x14ac:dyDescent="0.25">
      <c r="A173" s="490"/>
      <c r="B173" s="63"/>
      <c r="C173" s="499"/>
      <c r="D173" s="500"/>
      <c r="E173" s="500"/>
      <c r="IX173" s="271"/>
    </row>
    <row r="174" spans="1:258" ht="0" hidden="1" customHeight="1" x14ac:dyDescent="0.25">
      <c r="A174" s="490"/>
      <c r="B174" s="63"/>
      <c r="C174" s="499"/>
      <c r="D174" s="500"/>
      <c r="E174" s="500"/>
      <c r="IX174" s="271"/>
    </row>
    <row r="175" spans="1:258" ht="0" hidden="1" customHeight="1" x14ac:dyDescent="0.25">
      <c r="A175" s="490"/>
      <c r="B175" s="63"/>
      <c r="C175" s="499"/>
      <c r="D175" s="500"/>
      <c r="E175" s="500"/>
      <c r="IX175" s="271"/>
    </row>
    <row r="176" spans="1:258" ht="0" hidden="1" customHeight="1" x14ac:dyDescent="0.25">
      <c r="A176" s="490"/>
      <c r="B176" s="63"/>
      <c r="C176" s="499"/>
      <c r="D176" s="500"/>
      <c r="E176" s="500"/>
      <c r="IX176" s="271"/>
    </row>
    <row r="177" spans="1:258" ht="0" hidden="1" customHeight="1" x14ac:dyDescent="0.25">
      <c r="A177" s="490"/>
      <c r="B177" s="63"/>
      <c r="C177" s="499"/>
      <c r="D177" s="500"/>
      <c r="E177" s="500"/>
      <c r="IX177" s="271"/>
    </row>
    <row r="178" spans="1:258" ht="0" hidden="1" customHeight="1" x14ac:dyDescent="0.25">
      <c r="A178" s="490"/>
      <c r="B178" s="63"/>
      <c r="C178" s="499"/>
      <c r="D178" s="500"/>
      <c r="E178" s="500"/>
      <c r="IX178" s="271"/>
    </row>
    <row r="179" spans="1:258" ht="0" hidden="1" customHeight="1" x14ac:dyDescent="0.25">
      <c r="A179" s="490"/>
      <c r="B179" s="63"/>
      <c r="C179" s="499"/>
      <c r="D179" s="500"/>
      <c r="E179" s="500"/>
      <c r="IX179" s="271"/>
    </row>
    <row r="180" spans="1:258" ht="0" hidden="1" customHeight="1" x14ac:dyDescent="0.25">
      <c r="A180" s="490"/>
      <c r="B180" s="63"/>
      <c r="C180" s="499"/>
      <c r="D180" s="500"/>
      <c r="E180" s="500"/>
      <c r="IX180" s="271"/>
    </row>
    <row r="181" spans="1:258" ht="0" hidden="1" customHeight="1" x14ac:dyDescent="0.25">
      <c r="A181" s="490"/>
      <c r="B181" s="63"/>
      <c r="C181" s="499"/>
      <c r="D181" s="500"/>
      <c r="E181" s="500"/>
      <c r="IX181" s="271"/>
    </row>
    <row r="182" spans="1:258" ht="0" hidden="1" customHeight="1" x14ac:dyDescent="0.25">
      <c r="A182" s="490"/>
      <c r="B182" s="63"/>
      <c r="C182" s="499"/>
      <c r="D182" s="500"/>
      <c r="E182" s="500"/>
      <c r="IX182" s="271"/>
    </row>
    <row r="183" spans="1:258" ht="0" hidden="1" customHeight="1" x14ac:dyDescent="0.25">
      <c r="A183" s="490"/>
      <c r="B183" s="63"/>
      <c r="C183" s="499"/>
      <c r="D183" s="500"/>
      <c r="E183" s="500"/>
      <c r="IX183" s="271"/>
    </row>
    <row r="184" spans="1:258" ht="0" hidden="1" customHeight="1" x14ac:dyDescent="0.25">
      <c r="A184" s="490"/>
      <c r="B184" s="63"/>
      <c r="C184" s="499"/>
      <c r="D184" s="500"/>
      <c r="E184" s="500"/>
      <c r="IX184" s="271"/>
    </row>
    <row r="185" spans="1:258" ht="0" hidden="1" customHeight="1" x14ac:dyDescent="0.25">
      <c r="A185" s="490"/>
      <c r="B185" s="63"/>
      <c r="C185" s="499"/>
      <c r="D185" s="500"/>
      <c r="E185" s="500"/>
      <c r="IX185" s="271"/>
    </row>
    <row r="186" spans="1:258" ht="15.75" thickBot="1" x14ac:dyDescent="0.3">
      <c r="A186" s="565" t="s">
        <v>1865</v>
      </c>
      <c r="B186" s="552"/>
      <c r="C186" s="497">
        <f>SUM(C139:C140)</f>
        <v>964673.97448099998</v>
      </c>
      <c r="D186" s="498"/>
      <c r="E186" s="498"/>
      <c r="IX186" s="271"/>
    </row>
    <row r="187" spans="1:258" s="484" customFormat="1" ht="15.75" thickBot="1" x14ac:dyDescent="0.3">
      <c r="A187" s="566" t="s">
        <v>1864</v>
      </c>
      <c r="B187" s="567"/>
      <c r="C187" s="497"/>
      <c r="D187" s="498"/>
      <c r="E187" s="498"/>
      <c r="IV187" s="245"/>
      <c r="IX187" s="271"/>
    </row>
    <row r="188" spans="1:258" s="484" customFormat="1" ht="15.75" thickBot="1" x14ac:dyDescent="0.3">
      <c r="A188" s="490" t="s">
        <v>434</v>
      </c>
      <c r="B188" s="111" t="s">
        <v>651</v>
      </c>
      <c r="C188" s="501">
        <v>824833.8823078</v>
      </c>
      <c r="D188" s="500">
        <v>-0.18288399999999999</v>
      </c>
      <c r="E188" s="500">
        <v>-0.14085500000000001</v>
      </c>
      <c r="IV188" s="245"/>
      <c r="IX188" s="271"/>
    </row>
    <row r="189" spans="1:258" s="484" customFormat="1" ht="15.75" thickBot="1" x14ac:dyDescent="0.3">
      <c r="A189" s="565" t="s">
        <v>664</v>
      </c>
      <c r="B189" s="552"/>
      <c r="C189" s="497">
        <f>+C188</f>
        <v>824833.8823078</v>
      </c>
      <c r="D189" s="498"/>
      <c r="E189" s="498"/>
      <c r="IV189" s="245"/>
      <c r="IX189" s="271"/>
    </row>
    <row r="190" spans="1:258" ht="15.75" thickBot="1" x14ac:dyDescent="0.3">
      <c r="A190" s="565" t="s">
        <v>454</v>
      </c>
      <c r="B190" s="552"/>
      <c r="C190" s="497">
        <f>C186+C137+C189</f>
        <v>17531869.556470204</v>
      </c>
      <c r="D190" s="502"/>
      <c r="E190" s="502"/>
      <c r="IX190" s="271"/>
    </row>
    <row r="191" spans="1:258" ht="15.75" thickBot="1" x14ac:dyDescent="0.3">
      <c r="A191" s="552" t="s">
        <v>455</v>
      </c>
      <c r="B191" s="552"/>
      <c r="C191" s="497">
        <f>C190+C102</f>
        <v>25668948.594842605</v>
      </c>
      <c r="D191" s="502"/>
      <c r="E191" s="502"/>
      <c r="IX191" s="271"/>
    </row>
    <row r="192" spans="1:258" ht="6.75" customHeight="1" x14ac:dyDescent="0.25">
      <c r="A192" s="87"/>
      <c r="B192" s="87"/>
      <c r="C192" s="87"/>
      <c r="D192" s="87"/>
      <c r="E192" s="87"/>
    </row>
    <row r="193" spans="1:3" x14ac:dyDescent="0.25"/>
    <row r="194" spans="1:3" x14ac:dyDescent="0.25">
      <c r="A194" s="394" t="s">
        <v>1106</v>
      </c>
      <c r="C194" s="299"/>
    </row>
    <row r="195" spans="1:3" x14ac:dyDescent="0.25"/>
    <row r="196" spans="1:3" x14ac:dyDescent="0.25"/>
    <row r="197" spans="1:3" x14ac:dyDescent="0.25"/>
    <row r="198" spans="1:3" x14ac:dyDescent="0.25"/>
    <row r="199" spans="1:3" x14ac:dyDescent="0.25"/>
    <row r="201" spans="1:3" x14ac:dyDescent="0.25"/>
    <row r="202" spans="1:3" x14ac:dyDescent="0.25"/>
    <row r="203" spans="1:3" x14ac:dyDescent="0.25"/>
    <row r="204" spans="1:3" x14ac:dyDescent="0.25"/>
    <row r="205" spans="1:3" x14ac:dyDescent="0.25"/>
    <row r="206" spans="1:3" x14ac:dyDescent="0.25"/>
    <row r="207" spans="1:3" x14ac:dyDescent="0.25"/>
    <row r="208" spans="1:3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</sheetData>
  <mergeCells count="52">
    <mergeCell ref="A187:B187"/>
    <mergeCell ref="A19:A22"/>
    <mergeCell ref="A1:E1"/>
    <mergeCell ref="A2:E2"/>
    <mergeCell ref="A3:E3"/>
    <mergeCell ref="A4:E4"/>
    <mergeCell ref="A5:E5"/>
    <mergeCell ref="A7:C7"/>
    <mergeCell ref="A8:A9"/>
    <mergeCell ref="B8:B9"/>
    <mergeCell ref="C8:C9"/>
    <mergeCell ref="A11:A14"/>
    <mergeCell ref="A15:A18"/>
    <mergeCell ref="A98:C98"/>
    <mergeCell ref="A23:A28"/>
    <mergeCell ref="A31:A35"/>
    <mergeCell ref="A36:A39"/>
    <mergeCell ref="A53:B53"/>
    <mergeCell ref="A56:A57"/>
    <mergeCell ref="A58:A59"/>
    <mergeCell ref="A60:A62"/>
    <mergeCell ref="A63:A67"/>
    <mergeCell ref="A70:A73"/>
    <mergeCell ref="A74:A75"/>
    <mergeCell ref="A97:B97"/>
    <mergeCell ref="A99:C99"/>
    <mergeCell ref="A101:B101"/>
    <mergeCell ref="A104:E104"/>
    <mergeCell ref="A106:A107"/>
    <mergeCell ref="B106:B107"/>
    <mergeCell ref="C106:C107"/>
    <mergeCell ref="IX114:IX115"/>
    <mergeCell ref="A116:A118"/>
    <mergeCell ref="C116:C117"/>
    <mergeCell ref="IW116:IW117"/>
    <mergeCell ref="IX116:IX117"/>
    <mergeCell ref="A191:B191"/>
    <mergeCell ref="A110:A113"/>
    <mergeCell ref="A114:A115"/>
    <mergeCell ref="C114:C115"/>
    <mergeCell ref="IW114:IW115"/>
    <mergeCell ref="A121:A124"/>
    <mergeCell ref="A125:A127"/>
    <mergeCell ref="A130:A131"/>
    <mergeCell ref="A132:A136"/>
    <mergeCell ref="C125:C126"/>
    <mergeCell ref="A119:A120"/>
    <mergeCell ref="A137:B137"/>
    <mergeCell ref="A186:B186"/>
    <mergeCell ref="A189:B189"/>
    <mergeCell ref="A190:B190"/>
    <mergeCell ref="A138:B13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VK143"/>
  <sheetViews>
    <sheetView zoomScale="85" zoomScaleNormal="85" workbookViewId="0">
      <selection activeCell="C111" sqref="C111"/>
    </sheetView>
  </sheetViews>
  <sheetFormatPr defaultColWidth="0" defaultRowHeight="15" zeroHeight="1" x14ac:dyDescent="0.25"/>
  <cols>
    <col min="1" max="1" width="63.5703125" customWidth="1"/>
    <col min="2" max="2" width="62.7109375" customWidth="1"/>
    <col min="3" max="3" width="15.42578125" customWidth="1"/>
    <col min="4" max="255" width="11.42578125" customWidth="1"/>
    <col min="256" max="256" width="10.5703125" customWidth="1"/>
    <col min="257" max="257" width="10.28515625" customWidth="1"/>
    <col min="258" max="258" width="18.28515625" customWidth="1"/>
    <col min="259" max="259" width="22.140625" customWidth="1"/>
    <col min="260" max="512" width="11.42578125" hidden="1"/>
    <col min="513" max="513" width="15.28515625" customWidth="1"/>
    <col min="514" max="514" width="36.140625" customWidth="1"/>
    <col min="515" max="515" width="22.140625" customWidth="1"/>
    <col min="516" max="768" width="11.42578125" hidden="1"/>
    <col min="769" max="769" width="63.5703125" customWidth="1"/>
    <col min="770" max="770" width="36.140625" customWidth="1"/>
    <col min="771" max="771" width="22.140625" customWidth="1"/>
    <col min="772" max="1024" width="11.42578125" hidden="1"/>
    <col min="1025" max="1025" width="63.5703125" customWidth="1"/>
    <col min="1026" max="1026" width="36.140625" customWidth="1"/>
    <col min="1027" max="1027" width="22.140625" customWidth="1"/>
    <col min="1028" max="1280" width="11.42578125" hidden="1"/>
    <col min="1281" max="1281" width="63.5703125" customWidth="1"/>
    <col min="1282" max="1282" width="36.140625" customWidth="1"/>
    <col min="1283" max="1283" width="22.140625" customWidth="1"/>
    <col min="1284" max="1536" width="11.42578125" hidden="1"/>
    <col min="1537" max="1537" width="63.5703125" customWidth="1"/>
    <col min="1538" max="1538" width="36.140625" customWidth="1"/>
    <col min="1539" max="1539" width="22.140625" customWidth="1"/>
    <col min="1540" max="1792" width="11.42578125" hidden="1"/>
    <col min="1793" max="1793" width="63.5703125" customWidth="1"/>
    <col min="1794" max="1794" width="36.140625" customWidth="1"/>
    <col min="1795" max="1795" width="22.140625" customWidth="1"/>
    <col min="1796" max="2048" width="11.42578125" hidden="1"/>
    <col min="2049" max="2049" width="63.5703125" customWidth="1"/>
    <col min="2050" max="2050" width="36.140625" customWidth="1"/>
    <col min="2051" max="2051" width="22.140625" customWidth="1"/>
    <col min="2052" max="2304" width="11.42578125" hidden="1"/>
    <col min="2305" max="2305" width="63.5703125" customWidth="1"/>
    <col min="2306" max="2306" width="36.140625" customWidth="1"/>
    <col min="2307" max="2307" width="22.140625" customWidth="1"/>
    <col min="2308" max="2560" width="11.42578125" hidden="1"/>
    <col min="2561" max="2561" width="63.5703125" customWidth="1"/>
    <col min="2562" max="2562" width="36.140625" customWidth="1"/>
    <col min="2563" max="2563" width="22.140625" customWidth="1"/>
    <col min="2564" max="2816" width="11.42578125" hidden="1"/>
    <col min="2817" max="2817" width="63.5703125" customWidth="1"/>
    <col min="2818" max="2818" width="36.140625" customWidth="1"/>
    <col min="2819" max="2819" width="22.140625" customWidth="1"/>
    <col min="2820" max="3072" width="11.42578125" hidden="1"/>
    <col min="3073" max="3073" width="63.5703125" customWidth="1"/>
    <col min="3074" max="3074" width="36.140625" customWidth="1"/>
    <col min="3075" max="3075" width="22.140625" customWidth="1"/>
    <col min="3076" max="3328" width="11.42578125" hidden="1"/>
    <col min="3329" max="3329" width="63.5703125" customWidth="1"/>
    <col min="3330" max="3330" width="36.140625" customWidth="1"/>
    <col min="3331" max="3331" width="22.140625" customWidth="1"/>
    <col min="3332" max="3584" width="11.42578125" hidden="1"/>
    <col min="3585" max="3585" width="63.5703125" customWidth="1"/>
    <col min="3586" max="3586" width="36.140625" customWidth="1"/>
    <col min="3587" max="3587" width="22.140625" customWidth="1"/>
    <col min="3588" max="3840" width="11.42578125" hidden="1"/>
    <col min="3841" max="3841" width="63.5703125" customWidth="1"/>
    <col min="3842" max="3842" width="36.140625" customWidth="1"/>
    <col min="3843" max="3843" width="22.140625" customWidth="1"/>
    <col min="3844" max="4096" width="11.42578125" hidden="1"/>
    <col min="4097" max="4097" width="63.5703125" customWidth="1"/>
    <col min="4098" max="4098" width="36.140625" customWidth="1"/>
    <col min="4099" max="4099" width="22.140625" customWidth="1"/>
    <col min="4100" max="4352" width="11.42578125" hidden="1"/>
    <col min="4353" max="4353" width="63.5703125" customWidth="1"/>
    <col min="4354" max="4354" width="36.140625" customWidth="1"/>
    <col min="4355" max="4355" width="22.140625" customWidth="1"/>
    <col min="4356" max="4608" width="11.42578125" hidden="1"/>
    <col min="4609" max="4609" width="63.5703125" customWidth="1"/>
    <col min="4610" max="4610" width="36.140625" customWidth="1"/>
    <col min="4611" max="4611" width="22.140625" customWidth="1"/>
    <col min="4612" max="4864" width="11.42578125" hidden="1"/>
    <col min="4865" max="4865" width="63.5703125" customWidth="1"/>
    <col min="4866" max="4866" width="36.140625" customWidth="1"/>
    <col min="4867" max="4867" width="22.140625" customWidth="1"/>
    <col min="4868" max="5120" width="11.42578125" hidden="1"/>
    <col min="5121" max="5121" width="63.5703125" customWidth="1"/>
    <col min="5122" max="5122" width="36.140625" customWidth="1"/>
    <col min="5123" max="5123" width="22.140625" customWidth="1"/>
    <col min="5124" max="5376" width="11.42578125" hidden="1"/>
    <col min="5377" max="5377" width="63.5703125" customWidth="1"/>
    <col min="5378" max="5378" width="36.140625" customWidth="1"/>
    <col min="5379" max="5379" width="22.140625" customWidth="1"/>
    <col min="5380" max="5632" width="11.42578125" hidden="1"/>
    <col min="5633" max="5633" width="63.5703125" customWidth="1"/>
    <col min="5634" max="5634" width="36.140625" customWidth="1"/>
    <col min="5635" max="5635" width="22.140625" customWidth="1"/>
    <col min="5636" max="5888" width="11.42578125" hidden="1"/>
    <col min="5889" max="5889" width="63.5703125" customWidth="1"/>
    <col min="5890" max="5890" width="36.140625" customWidth="1"/>
    <col min="5891" max="5891" width="22.140625" customWidth="1"/>
    <col min="5892" max="6144" width="11.42578125" hidden="1"/>
    <col min="6145" max="6145" width="63.5703125" customWidth="1"/>
    <col min="6146" max="6146" width="36.140625" customWidth="1"/>
    <col min="6147" max="6147" width="22.140625" customWidth="1"/>
    <col min="6148" max="6400" width="11.42578125" hidden="1"/>
    <col min="6401" max="6401" width="63.5703125" customWidth="1"/>
    <col min="6402" max="6402" width="36.140625" customWidth="1"/>
    <col min="6403" max="6403" width="22.140625" customWidth="1"/>
    <col min="6404" max="6656" width="11.42578125" hidden="1"/>
    <col min="6657" max="6657" width="63.5703125" customWidth="1"/>
    <col min="6658" max="6658" width="36.140625" customWidth="1"/>
    <col min="6659" max="6659" width="22.140625" customWidth="1"/>
    <col min="6660" max="6912" width="11.42578125" hidden="1"/>
    <col min="6913" max="6913" width="63.5703125" customWidth="1"/>
    <col min="6914" max="6914" width="36.140625" customWidth="1"/>
    <col min="6915" max="6915" width="22.140625" customWidth="1"/>
    <col min="6916" max="7168" width="11.42578125" hidden="1"/>
    <col min="7169" max="7169" width="63.5703125" customWidth="1"/>
    <col min="7170" max="7170" width="36.140625" customWidth="1"/>
    <col min="7171" max="7171" width="22.140625" customWidth="1"/>
    <col min="7172" max="7424" width="11.42578125" hidden="1"/>
    <col min="7425" max="7425" width="63.5703125" customWidth="1"/>
    <col min="7426" max="7426" width="36.140625" customWidth="1"/>
    <col min="7427" max="7427" width="22.140625" customWidth="1"/>
    <col min="7428" max="7680" width="11.42578125" hidden="1"/>
    <col min="7681" max="7681" width="63.5703125" customWidth="1"/>
    <col min="7682" max="7682" width="36.140625" customWidth="1"/>
    <col min="7683" max="7683" width="22.140625" customWidth="1"/>
    <col min="7684" max="7936" width="11.42578125" hidden="1"/>
    <col min="7937" max="7937" width="63.5703125" customWidth="1"/>
    <col min="7938" max="7938" width="36.140625" customWidth="1"/>
    <col min="7939" max="7939" width="22.140625" customWidth="1"/>
    <col min="7940" max="8192" width="11.42578125" hidden="1"/>
    <col min="8193" max="8193" width="63.5703125" customWidth="1"/>
    <col min="8194" max="8194" width="36.140625" customWidth="1"/>
    <col min="8195" max="8195" width="22.140625" customWidth="1"/>
    <col min="8196" max="8448" width="11.42578125" hidden="1"/>
    <col min="8449" max="8449" width="63.5703125" customWidth="1"/>
    <col min="8450" max="8450" width="36.140625" customWidth="1"/>
    <col min="8451" max="8451" width="22.140625" customWidth="1"/>
    <col min="8452" max="8704" width="11.42578125" hidden="1"/>
    <col min="8705" max="8705" width="63.5703125" customWidth="1"/>
    <col min="8706" max="8706" width="36.140625" customWidth="1"/>
    <col min="8707" max="8707" width="22.140625" customWidth="1"/>
    <col min="8708" max="8960" width="11.42578125" hidden="1"/>
    <col min="8961" max="8961" width="63.5703125" customWidth="1"/>
    <col min="8962" max="8962" width="36.140625" customWidth="1"/>
    <col min="8963" max="8963" width="22.140625" customWidth="1"/>
    <col min="8964" max="9216" width="11.42578125" hidden="1"/>
    <col min="9217" max="9217" width="63.5703125" customWidth="1"/>
    <col min="9218" max="9218" width="36.140625" customWidth="1"/>
    <col min="9219" max="9219" width="22.140625" customWidth="1"/>
    <col min="9220" max="9472" width="11.42578125" hidden="1"/>
    <col min="9473" max="9473" width="63.5703125" customWidth="1"/>
    <col min="9474" max="9474" width="36.140625" customWidth="1"/>
    <col min="9475" max="9475" width="22.140625" customWidth="1"/>
    <col min="9476" max="9728" width="11.42578125" hidden="1"/>
    <col min="9729" max="9729" width="63.5703125" customWidth="1"/>
    <col min="9730" max="9730" width="36.140625" customWidth="1"/>
    <col min="9731" max="9731" width="22.140625" customWidth="1"/>
    <col min="9732" max="9984" width="11.42578125" hidden="1"/>
    <col min="9985" max="9985" width="63.5703125" customWidth="1"/>
    <col min="9986" max="9986" width="36.140625" customWidth="1"/>
    <col min="9987" max="9987" width="22.140625" customWidth="1"/>
    <col min="9988" max="10240" width="11.42578125" hidden="1"/>
    <col min="10241" max="10241" width="63.5703125" customWidth="1"/>
    <col min="10242" max="10242" width="36.140625" customWidth="1"/>
    <col min="10243" max="10243" width="22.140625" customWidth="1"/>
    <col min="10244" max="10496" width="11.42578125" hidden="1"/>
    <col min="10497" max="10497" width="63.5703125" customWidth="1"/>
    <col min="10498" max="10498" width="36.140625" customWidth="1"/>
    <col min="10499" max="10499" width="22.140625" customWidth="1"/>
    <col min="10500" max="10752" width="11.42578125" hidden="1"/>
    <col min="10753" max="10753" width="63.5703125" customWidth="1"/>
    <col min="10754" max="10754" width="36.140625" customWidth="1"/>
    <col min="10755" max="10755" width="22.140625" customWidth="1"/>
    <col min="10756" max="11008" width="11.42578125" hidden="1"/>
    <col min="11009" max="11009" width="63.5703125" customWidth="1"/>
    <col min="11010" max="11010" width="36.140625" customWidth="1"/>
    <col min="11011" max="11011" width="22.140625" customWidth="1"/>
    <col min="11012" max="11264" width="11.42578125" hidden="1"/>
    <col min="11265" max="11265" width="63.5703125" customWidth="1"/>
    <col min="11266" max="11266" width="36.140625" customWidth="1"/>
    <col min="11267" max="11267" width="22.140625" customWidth="1"/>
    <col min="11268" max="11520" width="11.42578125" hidden="1"/>
    <col min="11521" max="11521" width="63.5703125" customWidth="1"/>
    <col min="11522" max="11522" width="36.140625" customWidth="1"/>
    <col min="11523" max="11523" width="22.140625" customWidth="1"/>
    <col min="11524" max="11776" width="11.42578125" hidden="1"/>
    <col min="11777" max="11777" width="63.5703125" customWidth="1"/>
    <col min="11778" max="11778" width="36.140625" customWidth="1"/>
    <col min="11779" max="11779" width="22.140625" customWidth="1"/>
    <col min="11780" max="12032" width="11.42578125" hidden="1"/>
    <col min="12033" max="12033" width="63.5703125" customWidth="1"/>
    <col min="12034" max="12034" width="36.140625" customWidth="1"/>
    <col min="12035" max="12035" width="22.140625" customWidth="1"/>
    <col min="12036" max="12288" width="11.42578125" hidden="1"/>
    <col min="12289" max="12289" width="63.5703125" customWidth="1"/>
    <col min="12290" max="12290" width="36.140625" customWidth="1"/>
    <col min="12291" max="12291" width="22.140625" customWidth="1"/>
    <col min="12292" max="12544" width="11.42578125" hidden="1"/>
    <col min="12545" max="12545" width="63.5703125" customWidth="1"/>
    <col min="12546" max="12546" width="36.140625" customWidth="1"/>
    <col min="12547" max="12547" width="22.140625" customWidth="1"/>
    <col min="12548" max="12800" width="11.42578125" hidden="1"/>
    <col min="12801" max="12801" width="63.5703125" customWidth="1"/>
    <col min="12802" max="12802" width="36.140625" customWidth="1"/>
    <col min="12803" max="12803" width="22.140625" customWidth="1"/>
    <col min="12804" max="13056" width="11.42578125" hidden="1"/>
    <col min="13057" max="13057" width="63.5703125" customWidth="1"/>
    <col min="13058" max="13058" width="36.140625" customWidth="1"/>
    <col min="13059" max="13059" width="22.140625" customWidth="1"/>
    <col min="13060" max="13312" width="11.42578125" hidden="1"/>
    <col min="13313" max="13313" width="63.5703125" customWidth="1"/>
    <col min="13314" max="13314" width="36.140625" customWidth="1"/>
    <col min="13315" max="13315" width="22.140625" customWidth="1"/>
    <col min="13316" max="13568" width="11.42578125" hidden="1"/>
    <col min="13569" max="13569" width="63.5703125" customWidth="1"/>
    <col min="13570" max="13570" width="36.140625" customWidth="1"/>
    <col min="13571" max="13571" width="22.140625" customWidth="1"/>
    <col min="13572" max="13824" width="11.42578125" hidden="1"/>
    <col min="13825" max="13825" width="63.5703125" customWidth="1"/>
    <col min="13826" max="13826" width="36.140625" customWidth="1"/>
    <col min="13827" max="13827" width="22.140625" customWidth="1"/>
    <col min="13828" max="14080" width="11.42578125" hidden="1"/>
    <col min="14081" max="14081" width="63.5703125" customWidth="1"/>
    <col min="14082" max="14082" width="36.140625" customWidth="1"/>
    <col min="14083" max="14083" width="22.140625" customWidth="1"/>
    <col min="14084" max="14336" width="11.42578125" hidden="1"/>
    <col min="14337" max="14337" width="63.5703125" customWidth="1"/>
    <col min="14338" max="14338" width="36.140625" customWidth="1"/>
    <col min="14339" max="14339" width="22.140625" customWidth="1"/>
    <col min="14340" max="14592" width="11.42578125" hidden="1"/>
    <col min="14593" max="14593" width="63.5703125" customWidth="1"/>
    <col min="14594" max="14594" width="36.140625" customWidth="1"/>
    <col min="14595" max="14595" width="22.140625" customWidth="1"/>
    <col min="14596" max="14848" width="11.42578125" hidden="1"/>
    <col min="14849" max="14849" width="63.5703125" customWidth="1"/>
    <col min="14850" max="14850" width="36.140625" customWidth="1"/>
    <col min="14851" max="14851" width="22.140625" customWidth="1"/>
    <col min="14852" max="15104" width="11.42578125" hidden="1"/>
    <col min="15105" max="15105" width="63.5703125" customWidth="1"/>
    <col min="15106" max="15106" width="36.140625" customWidth="1"/>
    <col min="15107" max="15107" width="22.140625" customWidth="1"/>
    <col min="15108" max="15360" width="11.42578125" hidden="1"/>
    <col min="15361" max="15361" width="63.5703125" customWidth="1"/>
    <col min="15362" max="15362" width="36.140625" customWidth="1"/>
    <col min="15363" max="15363" width="22.140625" customWidth="1"/>
    <col min="15364" max="15616" width="11.42578125" hidden="1"/>
    <col min="15617" max="15617" width="63.5703125" customWidth="1"/>
    <col min="15618" max="15618" width="36.140625" customWidth="1"/>
    <col min="15619" max="15619" width="22.140625" customWidth="1"/>
    <col min="15620" max="15872" width="11.42578125" hidden="1"/>
    <col min="15873" max="15873" width="63.5703125" customWidth="1"/>
    <col min="15874" max="15874" width="36.140625" customWidth="1"/>
    <col min="15875" max="15875" width="22.140625" customWidth="1"/>
    <col min="15876" max="16128" width="11.42578125" hidden="1"/>
    <col min="16129" max="16129" width="63.5703125" customWidth="1"/>
    <col min="16130" max="16130" width="36.140625" customWidth="1"/>
    <col min="16131" max="16131" width="22.140625" customWidth="1"/>
    <col min="16132" max="16384" width="11.42578125" hidden="1"/>
  </cols>
  <sheetData>
    <row r="1" spans="1:258" ht="28.5" customHeight="1" x14ac:dyDescent="0.25">
      <c r="A1" s="596" t="s">
        <v>653</v>
      </c>
      <c r="B1" s="597"/>
      <c r="C1" s="597"/>
    </row>
    <row r="2" spans="1:258" ht="15.75" x14ac:dyDescent="0.25">
      <c r="A2" s="608" t="s">
        <v>456</v>
      </c>
      <c r="B2" s="609"/>
      <c r="C2" s="609"/>
    </row>
    <row r="3" spans="1:258" ht="15.75" x14ac:dyDescent="0.25">
      <c r="A3" s="608" t="s">
        <v>1674</v>
      </c>
      <c r="B3" s="610"/>
      <c r="C3" s="610"/>
    </row>
    <row r="4" spans="1:258" ht="18" customHeight="1" x14ac:dyDescent="0.25">
      <c r="A4" s="573" t="s">
        <v>429</v>
      </c>
      <c r="B4" s="616"/>
      <c r="C4" s="616"/>
    </row>
    <row r="5" spans="1:258" ht="20.25" customHeight="1" thickBot="1" x14ac:dyDescent="0.3">
      <c r="A5" s="112" t="s">
        <v>656</v>
      </c>
      <c r="B5" s="113"/>
      <c r="C5" s="113"/>
    </row>
    <row r="6" spans="1:258" ht="15" customHeight="1" x14ac:dyDescent="0.25">
      <c r="A6" s="571" t="s">
        <v>657</v>
      </c>
      <c r="B6" s="612" t="s">
        <v>658</v>
      </c>
      <c r="C6" s="614" t="s">
        <v>667</v>
      </c>
    </row>
    <row r="7" spans="1:258" ht="15.75" thickBot="1" x14ac:dyDescent="0.3">
      <c r="A7" s="611"/>
      <c r="B7" s="613"/>
      <c r="C7" s="615"/>
    </row>
    <row r="8" spans="1:258" s="484" customFormat="1" ht="15.75" thickBot="1" x14ac:dyDescent="0.3">
      <c r="A8" s="97" t="s">
        <v>446</v>
      </c>
      <c r="B8" s="514" t="s">
        <v>1879</v>
      </c>
      <c r="C8" s="152">
        <v>5</v>
      </c>
      <c r="D8"/>
      <c r="E8"/>
      <c r="F8"/>
      <c r="G8"/>
      <c r="IX8"/>
    </row>
    <row r="9" spans="1:258" ht="15.75" thickBot="1" x14ac:dyDescent="0.3">
      <c r="A9" s="607" t="s">
        <v>433</v>
      </c>
      <c r="B9" s="44" t="s">
        <v>599</v>
      </c>
      <c r="C9" s="139">
        <v>1392</v>
      </c>
    </row>
    <row r="10" spans="1:258" ht="15.75" thickBot="1" x14ac:dyDescent="0.3">
      <c r="A10" s="607"/>
      <c r="B10" s="45" t="s">
        <v>600</v>
      </c>
      <c r="C10" s="140">
        <v>37</v>
      </c>
    </row>
    <row r="11" spans="1:258" ht="15.75" thickBot="1" x14ac:dyDescent="0.3">
      <c r="A11" s="607"/>
      <c r="B11" s="45" t="s">
        <v>601</v>
      </c>
      <c r="C11" s="140">
        <v>122</v>
      </c>
    </row>
    <row r="12" spans="1:258" ht="15.75" thickBot="1" x14ac:dyDescent="0.3">
      <c r="A12" s="607"/>
      <c r="B12" s="46" t="s">
        <v>602</v>
      </c>
      <c r="C12" s="141">
        <v>3431</v>
      </c>
    </row>
    <row r="13" spans="1:258" ht="15.75" thickBot="1" x14ac:dyDescent="0.3">
      <c r="A13" s="607" t="s">
        <v>434</v>
      </c>
      <c r="B13" s="44" t="s">
        <v>603</v>
      </c>
      <c r="C13" s="139">
        <v>1249</v>
      </c>
    </row>
    <row r="14" spans="1:258" ht="15.75" thickBot="1" x14ac:dyDescent="0.3">
      <c r="A14" s="607"/>
      <c r="B14" s="45" t="s">
        <v>604</v>
      </c>
      <c r="C14" s="140">
        <v>3630</v>
      </c>
    </row>
    <row r="15" spans="1:258" ht="15.75" thickBot="1" x14ac:dyDescent="0.3">
      <c r="A15" s="607"/>
      <c r="B15" s="45" t="s">
        <v>605</v>
      </c>
      <c r="C15" s="140">
        <v>3345</v>
      </c>
    </row>
    <row r="16" spans="1:258" ht="15.75" thickBot="1" x14ac:dyDescent="0.3">
      <c r="A16" s="607"/>
      <c r="B16" s="46" t="s">
        <v>606</v>
      </c>
      <c r="C16" s="141">
        <v>3883</v>
      </c>
    </row>
    <row r="17" spans="1:258" ht="15.75" thickBot="1" x14ac:dyDescent="0.3">
      <c r="A17" s="607" t="s">
        <v>435</v>
      </c>
      <c r="B17" s="44" t="s">
        <v>607</v>
      </c>
      <c r="C17" s="139">
        <v>454</v>
      </c>
    </row>
    <row r="18" spans="1:258" ht="15.75" thickBot="1" x14ac:dyDescent="0.3">
      <c r="A18" s="607"/>
      <c r="B18" s="45" t="s">
        <v>608</v>
      </c>
      <c r="C18" s="140">
        <v>337</v>
      </c>
    </row>
    <row r="19" spans="1:258" ht="15.75" thickBot="1" x14ac:dyDescent="0.3">
      <c r="A19" s="607"/>
      <c r="B19" s="45" t="s">
        <v>609</v>
      </c>
      <c r="C19" s="140">
        <v>1649</v>
      </c>
    </row>
    <row r="20" spans="1:258" ht="15.75" thickBot="1" x14ac:dyDescent="0.3">
      <c r="A20" s="607"/>
      <c r="B20" s="46" t="s">
        <v>610</v>
      </c>
      <c r="C20" s="141">
        <v>49</v>
      </c>
    </row>
    <row r="21" spans="1:258" ht="15.75" thickBot="1" x14ac:dyDescent="0.3">
      <c r="A21" s="562" t="s">
        <v>436</v>
      </c>
      <c r="B21" s="45" t="s">
        <v>1560</v>
      </c>
      <c r="C21" s="140">
        <v>328</v>
      </c>
    </row>
    <row r="22" spans="1:258" s="484" customFormat="1" ht="15.75" thickBot="1" x14ac:dyDescent="0.3">
      <c r="A22" s="562"/>
      <c r="B22" s="45" t="s">
        <v>611</v>
      </c>
      <c r="C22" s="140">
        <v>1954</v>
      </c>
      <c r="D22"/>
      <c r="E22"/>
      <c r="F22"/>
      <c r="G22"/>
      <c r="IW22"/>
      <c r="IX22"/>
    </row>
    <row r="23" spans="1:258" s="484" customFormat="1" ht="15.75" thickBot="1" x14ac:dyDescent="0.3">
      <c r="A23" s="562"/>
      <c r="B23" s="515" t="s">
        <v>1561</v>
      </c>
      <c r="C23" s="140">
        <v>3</v>
      </c>
      <c r="D23"/>
      <c r="E23"/>
      <c r="F23"/>
      <c r="G23"/>
      <c r="IW23"/>
      <c r="IX23"/>
    </row>
    <row r="24" spans="1:258" ht="15.75" thickBot="1" x14ac:dyDescent="0.3">
      <c r="A24" s="607"/>
      <c r="B24" s="515" t="s">
        <v>1880</v>
      </c>
      <c r="C24" s="140">
        <v>1544</v>
      </c>
    </row>
    <row r="25" spans="1:258" ht="15.75" thickBot="1" x14ac:dyDescent="0.3">
      <c r="A25" s="607"/>
      <c r="B25" s="515" t="s">
        <v>1881</v>
      </c>
      <c r="C25" s="140">
        <v>2028</v>
      </c>
      <c r="IW25" s="484"/>
    </row>
    <row r="26" spans="1:258" ht="15.75" thickBot="1" x14ac:dyDescent="0.3">
      <c r="A26" s="607"/>
      <c r="B26" s="516" t="s">
        <v>614</v>
      </c>
      <c r="C26" s="141">
        <v>1557</v>
      </c>
    </row>
    <row r="27" spans="1:258" ht="15.75" thickBot="1" x14ac:dyDescent="0.3">
      <c r="A27" s="142" t="s">
        <v>437</v>
      </c>
      <c r="B27" s="516" t="s">
        <v>615</v>
      </c>
      <c r="C27" s="143">
        <v>2006</v>
      </c>
    </row>
    <row r="28" spans="1:258" ht="15.75" thickBot="1" x14ac:dyDescent="0.3">
      <c r="A28" s="63" t="s">
        <v>438</v>
      </c>
      <c r="B28" s="517" t="s">
        <v>616</v>
      </c>
      <c r="C28" s="143">
        <v>33</v>
      </c>
    </row>
    <row r="29" spans="1:258" ht="15.75" thickBot="1" x14ac:dyDescent="0.3">
      <c r="A29" s="607" t="s">
        <v>439</v>
      </c>
      <c r="B29" s="518" t="s">
        <v>617</v>
      </c>
      <c r="C29" s="144">
        <v>1277</v>
      </c>
    </row>
    <row r="30" spans="1:258" ht="15.75" thickBot="1" x14ac:dyDescent="0.3">
      <c r="A30" s="607"/>
      <c r="B30" s="515" t="s">
        <v>618</v>
      </c>
      <c r="C30" s="145">
        <v>11952</v>
      </c>
    </row>
    <row r="31" spans="1:258" ht="15.75" thickBot="1" x14ac:dyDescent="0.3">
      <c r="A31" s="607"/>
      <c r="B31" s="515" t="s">
        <v>1562</v>
      </c>
      <c r="C31" s="145">
        <v>3066</v>
      </c>
    </row>
    <row r="32" spans="1:258" ht="15.75" thickBot="1" x14ac:dyDescent="0.3">
      <c r="A32" s="607"/>
      <c r="B32" s="515" t="s">
        <v>619</v>
      </c>
      <c r="C32" s="145">
        <v>678</v>
      </c>
    </row>
    <row r="33" spans="1:513" ht="15.75" thickBot="1" x14ac:dyDescent="0.3">
      <c r="A33" s="607"/>
      <c r="B33" s="516" t="s">
        <v>1882</v>
      </c>
      <c r="C33" s="146">
        <v>4044</v>
      </c>
      <c r="IW33" s="484"/>
    </row>
    <row r="34" spans="1:513" ht="15.75" thickBot="1" x14ac:dyDescent="0.3">
      <c r="A34" s="607" t="s">
        <v>440</v>
      </c>
      <c r="B34" s="519" t="s">
        <v>1883</v>
      </c>
      <c r="C34" s="144">
        <v>785</v>
      </c>
    </row>
    <row r="35" spans="1:513" ht="15.75" thickBot="1" x14ac:dyDescent="0.3">
      <c r="A35" s="607"/>
      <c r="B35" s="515" t="s">
        <v>1884</v>
      </c>
      <c r="C35" s="145">
        <v>326</v>
      </c>
      <c r="IW35" s="484"/>
    </row>
    <row r="36" spans="1:513" ht="15.75" thickBot="1" x14ac:dyDescent="0.3">
      <c r="A36" s="607"/>
      <c r="B36" s="515" t="s">
        <v>1885</v>
      </c>
      <c r="C36" s="145">
        <v>2842</v>
      </c>
      <c r="IW36" s="484"/>
    </row>
    <row r="37" spans="1:513" ht="15.75" thickBot="1" x14ac:dyDescent="0.3">
      <c r="A37" s="607"/>
      <c r="B37" s="46" t="s">
        <v>623</v>
      </c>
      <c r="C37" s="146">
        <v>1067</v>
      </c>
    </row>
    <row r="38" spans="1:513" ht="15.75" thickBot="1" x14ac:dyDescent="0.3">
      <c r="A38" s="617" t="s">
        <v>441</v>
      </c>
      <c r="B38" s="618"/>
      <c r="C38" s="114">
        <f>SUM(C8:IV37)</f>
        <v>55073</v>
      </c>
    </row>
    <row r="39" spans="1:513" ht="5.25" customHeight="1" x14ac:dyDescent="0.25">
      <c r="A39" s="115"/>
      <c r="B39" s="115"/>
      <c r="C39" s="116"/>
    </row>
    <row r="40" spans="1:513" ht="15.75" thickBot="1" x14ac:dyDescent="0.3">
      <c r="A40" s="117" t="s">
        <v>668</v>
      </c>
      <c r="B40" s="117"/>
      <c r="C40" s="118"/>
    </row>
    <row r="41" spans="1:513" x14ac:dyDescent="0.25">
      <c r="A41" s="619" t="s">
        <v>433</v>
      </c>
      <c r="B41" s="49" t="s">
        <v>624</v>
      </c>
      <c r="C41" s="144">
        <v>1781</v>
      </c>
    </row>
    <row r="42" spans="1:513" ht="15.75" thickBot="1" x14ac:dyDescent="0.3">
      <c r="A42" s="620"/>
      <c r="B42" s="50" t="s">
        <v>625</v>
      </c>
      <c r="C42" s="146">
        <v>1616</v>
      </c>
    </row>
    <row r="43" spans="1:513" x14ac:dyDescent="0.25">
      <c r="A43" s="619" t="s">
        <v>434</v>
      </c>
      <c r="B43" s="49" t="s">
        <v>626</v>
      </c>
      <c r="C43" s="144">
        <v>3745</v>
      </c>
    </row>
    <row r="44" spans="1:513" ht="15.75" thickBot="1" x14ac:dyDescent="0.3">
      <c r="A44" s="620"/>
      <c r="B44" s="50" t="s">
        <v>627</v>
      </c>
      <c r="C44" s="146">
        <v>10807</v>
      </c>
    </row>
    <row r="45" spans="1:513" x14ac:dyDescent="0.25">
      <c r="A45" s="619" t="s">
        <v>435</v>
      </c>
      <c r="B45" s="52" t="s">
        <v>1886</v>
      </c>
      <c r="C45" s="144">
        <v>2513</v>
      </c>
    </row>
    <row r="46" spans="1:513" x14ac:dyDescent="0.25">
      <c r="A46" s="621"/>
      <c r="B46" s="53" t="s">
        <v>1887</v>
      </c>
      <c r="C46" s="145">
        <v>899</v>
      </c>
      <c r="IW46" s="176"/>
    </row>
    <row r="47" spans="1:513" ht="15.75" thickBot="1" x14ac:dyDescent="0.3">
      <c r="A47" s="620"/>
      <c r="B47" s="54" t="s">
        <v>630</v>
      </c>
      <c r="C47" s="145">
        <v>2873</v>
      </c>
    </row>
    <row r="48" spans="1:513" x14ac:dyDescent="0.25">
      <c r="A48" s="619" t="s">
        <v>436</v>
      </c>
      <c r="B48" s="520" t="s">
        <v>1888</v>
      </c>
      <c r="C48" s="144">
        <v>1619</v>
      </c>
      <c r="IW48" s="484"/>
      <c r="SS48" s="484"/>
    </row>
    <row r="49" spans="1:513" x14ac:dyDescent="0.25">
      <c r="A49" s="621"/>
      <c r="B49" s="521" t="s">
        <v>1889</v>
      </c>
      <c r="C49" s="145">
        <v>166</v>
      </c>
      <c r="IW49" s="484"/>
    </row>
    <row r="50" spans="1:513" x14ac:dyDescent="0.25">
      <c r="A50" s="621"/>
      <c r="B50" s="521" t="s">
        <v>1890</v>
      </c>
      <c r="C50" s="145">
        <v>953</v>
      </c>
      <c r="IW50" s="484"/>
      <c r="IX50" s="484"/>
      <c r="SS50" s="484"/>
    </row>
    <row r="51" spans="1:513" x14ac:dyDescent="0.25">
      <c r="A51" s="621"/>
      <c r="B51" s="461" t="s">
        <v>633</v>
      </c>
      <c r="C51" s="145">
        <v>2366</v>
      </c>
    </row>
    <row r="52" spans="1:513" ht="15.75" thickBot="1" x14ac:dyDescent="0.3">
      <c r="A52" s="620"/>
      <c r="B52" s="460" t="s">
        <v>634</v>
      </c>
      <c r="C52" s="146">
        <v>1515</v>
      </c>
    </row>
    <row r="53" spans="1:513" ht="15.75" thickBot="1" x14ac:dyDescent="0.3">
      <c r="A53" s="97" t="s">
        <v>437</v>
      </c>
      <c r="B53" s="47" t="s">
        <v>636</v>
      </c>
      <c r="C53" s="146">
        <v>354</v>
      </c>
    </row>
    <row r="54" spans="1:513" ht="15.75" thickBot="1" x14ac:dyDescent="0.3">
      <c r="A54" s="96" t="s">
        <v>438</v>
      </c>
      <c r="B54" s="50" t="s">
        <v>637</v>
      </c>
      <c r="C54" s="143">
        <v>4</v>
      </c>
    </row>
    <row r="55" spans="1:513" x14ac:dyDescent="0.25">
      <c r="A55" s="619" t="s">
        <v>439</v>
      </c>
      <c r="B55" s="49" t="s">
        <v>1891</v>
      </c>
      <c r="C55" s="144">
        <v>4625</v>
      </c>
      <c r="IW55" s="484"/>
    </row>
    <row r="56" spans="1:513" x14ac:dyDescent="0.25">
      <c r="A56" s="621"/>
      <c r="B56" s="51" t="s">
        <v>639</v>
      </c>
      <c r="C56" s="145">
        <v>175</v>
      </c>
    </row>
    <row r="57" spans="1:513" x14ac:dyDescent="0.25">
      <c r="A57" s="621"/>
      <c r="B57" s="51" t="s">
        <v>640</v>
      </c>
      <c r="C57" s="145">
        <v>2920</v>
      </c>
    </row>
    <row r="58" spans="1:513" ht="15.75" thickBot="1" x14ac:dyDescent="0.3">
      <c r="A58" s="620"/>
      <c r="B58" s="50" t="s">
        <v>442</v>
      </c>
      <c r="C58" s="146">
        <v>9700</v>
      </c>
    </row>
    <row r="59" spans="1:513" x14ac:dyDescent="0.25">
      <c r="A59" s="619" t="s">
        <v>440</v>
      </c>
      <c r="B59" s="49" t="s">
        <v>1892</v>
      </c>
      <c r="C59" s="144">
        <v>1828</v>
      </c>
      <c r="IW59" s="484"/>
    </row>
    <row r="60" spans="1:513" ht="15.75" thickBot="1" x14ac:dyDescent="0.3">
      <c r="A60" s="621"/>
      <c r="B60" s="53" t="s">
        <v>1878</v>
      </c>
      <c r="C60" s="145">
        <v>519</v>
      </c>
    </row>
    <row r="61" spans="1:513" ht="15.75" thickBot="1" x14ac:dyDescent="0.3">
      <c r="A61" s="119" t="s">
        <v>669</v>
      </c>
      <c r="B61" s="120"/>
      <c r="C61" s="114">
        <f>SUM(C41:C60)</f>
        <v>50978</v>
      </c>
    </row>
    <row r="62" spans="1:513" ht="5.25" customHeight="1" x14ac:dyDescent="0.25">
      <c r="A62" s="147"/>
      <c r="B62" s="115"/>
      <c r="C62" s="116"/>
    </row>
    <row r="63" spans="1:513" ht="15.75" thickBot="1" x14ac:dyDescent="0.3">
      <c r="A63" s="629" t="s">
        <v>663</v>
      </c>
      <c r="B63" s="630"/>
      <c r="C63" s="630"/>
    </row>
    <row r="64" spans="1:513" ht="15.75" thickBot="1" x14ac:dyDescent="0.3">
      <c r="A64" s="97" t="s">
        <v>436</v>
      </c>
      <c r="B64" s="121" t="s">
        <v>1893</v>
      </c>
      <c r="C64" s="478">
        <v>7582</v>
      </c>
    </row>
    <row r="65" spans="1:3" x14ac:dyDescent="0.25">
      <c r="A65" s="622" t="s">
        <v>443</v>
      </c>
      <c r="B65" s="623"/>
      <c r="C65" s="122">
        <f>+C64</f>
        <v>7582</v>
      </c>
    </row>
    <row r="66" spans="1:3" ht="15.75" thickBot="1" x14ac:dyDescent="0.3">
      <c r="A66" s="123" t="s">
        <v>457</v>
      </c>
      <c r="B66" s="124"/>
      <c r="C66" s="125">
        <f>+C65+C61+C38</f>
        <v>113633</v>
      </c>
    </row>
    <row r="67" spans="1:3" ht="15.75" thickBot="1" x14ac:dyDescent="0.3">
      <c r="A67" s="97"/>
      <c r="B67" s="148"/>
      <c r="C67" s="149"/>
    </row>
    <row r="68" spans="1:3" ht="18.75" x14ac:dyDescent="0.3">
      <c r="A68" s="624" t="s">
        <v>445</v>
      </c>
      <c r="B68" s="625"/>
      <c r="C68" s="626"/>
    </row>
    <row r="69" spans="1:3" ht="15.75" thickBot="1" x14ac:dyDescent="0.3">
      <c r="A69" s="112" t="s">
        <v>665</v>
      </c>
      <c r="B69" s="126"/>
      <c r="C69" s="150"/>
    </row>
    <row r="70" spans="1:3" x14ac:dyDescent="0.25">
      <c r="A70" s="571" t="s">
        <v>657</v>
      </c>
      <c r="B70" s="612" t="s">
        <v>658</v>
      </c>
      <c r="C70" s="627" t="s">
        <v>667</v>
      </c>
    </row>
    <row r="71" spans="1:3" ht="15.75" thickBot="1" x14ac:dyDescent="0.3">
      <c r="A71" s="611"/>
      <c r="B71" s="613"/>
      <c r="C71" s="628"/>
    </row>
    <row r="72" spans="1:3" ht="15.75" thickBot="1" x14ac:dyDescent="0.3">
      <c r="A72" s="97" t="s">
        <v>446</v>
      </c>
      <c r="B72" s="100" t="s">
        <v>180</v>
      </c>
      <c r="C72" s="152">
        <v>4</v>
      </c>
    </row>
    <row r="73" spans="1:3" ht="15.75" thickBot="1" x14ac:dyDescent="0.3">
      <c r="A73" s="97" t="s">
        <v>433</v>
      </c>
      <c r="B73" s="100" t="s">
        <v>644</v>
      </c>
      <c r="C73" s="153">
        <v>2</v>
      </c>
    </row>
    <row r="74" spans="1:3" x14ac:dyDescent="0.25">
      <c r="A74" s="619" t="s">
        <v>447</v>
      </c>
      <c r="B74" s="102" t="s">
        <v>396</v>
      </c>
      <c r="C74" s="154">
        <v>2</v>
      </c>
    </row>
    <row r="75" spans="1:3" x14ac:dyDescent="0.25">
      <c r="A75" s="621"/>
      <c r="B75" s="103" t="s">
        <v>394</v>
      </c>
      <c r="C75" s="155">
        <v>2</v>
      </c>
    </row>
    <row r="76" spans="1:3" x14ac:dyDescent="0.25">
      <c r="A76" s="621"/>
      <c r="B76" s="103" t="s">
        <v>397</v>
      </c>
      <c r="C76" s="155">
        <v>2</v>
      </c>
    </row>
    <row r="77" spans="1:3" ht="15.75" thickBot="1" x14ac:dyDescent="0.3">
      <c r="A77" s="620"/>
      <c r="B77" s="104" t="s">
        <v>395</v>
      </c>
      <c r="C77" s="156">
        <v>4</v>
      </c>
    </row>
    <row r="78" spans="1:3" x14ac:dyDescent="0.25">
      <c r="A78" s="619" t="s">
        <v>448</v>
      </c>
      <c r="B78" s="102" t="s">
        <v>645</v>
      </c>
      <c r="C78" s="154">
        <v>3</v>
      </c>
    </row>
    <row r="79" spans="1:3" ht="15.75" thickBot="1" x14ac:dyDescent="0.3">
      <c r="A79" s="620"/>
      <c r="B79" s="104" t="s">
        <v>646</v>
      </c>
      <c r="C79" s="156">
        <v>3</v>
      </c>
    </row>
    <row r="80" spans="1:3" x14ac:dyDescent="0.25">
      <c r="A80" s="619" t="s">
        <v>435</v>
      </c>
      <c r="B80" s="102" t="s">
        <v>647</v>
      </c>
      <c r="C80" s="154">
        <v>5</v>
      </c>
    </row>
    <row r="81" spans="1:3" x14ac:dyDescent="0.25">
      <c r="A81" s="621"/>
      <c r="B81" s="103" t="s">
        <v>648</v>
      </c>
      <c r="C81" s="155">
        <v>2</v>
      </c>
    </row>
    <row r="82" spans="1:3" ht="15.75" thickBot="1" x14ac:dyDescent="0.3">
      <c r="A82" s="620"/>
      <c r="B82" s="104" t="s">
        <v>182</v>
      </c>
      <c r="C82" s="156">
        <v>4</v>
      </c>
    </row>
    <row r="83" spans="1:3" x14ac:dyDescent="0.25">
      <c r="A83" s="561" t="s">
        <v>449</v>
      </c>
      <c r="B83" s="102" t="s">
        <v>1492</v>
      </c>
      <c r="C83" s="395">
        <v>3</v>
      </c>
    </row>
    <row r="84" spans="1:3" ht="15.75" thickBot="1" x14ac:dyDescent="0.3">
      <c r="A84" s="562"/>
      <c r="B84" s="104" t="s">
        <v>313</v>
      </c>
      <c r="C84" s="481">
        <v>2</v>
      </c>
    </row>
    <row r="85" spans="1:3" x14ac:dyDescent="0.25">
      <c r="A85" s="619" t="s">
        <v>436</v>
      </c>
      <c r="B85" s="102" t="s">
        <v>29</v>
      </c>
      <c r="C85" s="154">
        <v>2</v>
      </c>
    </row>
    <row r="86" spans="1:3" x14ac:dyDescent="0.25">
      <c r="A86" s="621"/>
      <c r="B86" s="103" t="s">
        <v>314</v>
      </c>
      <c r="C86" s="155">
        <v>2</v>
      </c>
    </row>
    <row r="87" spans="1:3" x14ac:dyDescent="0.25">
      <c r="A87" s="621"/>
      <c r="B87" s="103" t="s">
        <v>320</v>
      </c>
      <c r="C87" s="155">
        <v>2</v>
      </c>
    </row>
    <row r="88" spans="1:3" ht="15.75" thickBot="1" x14ac:dyDescent="0.3">
      <c r="A88" s="620"/>
      <c r="B88" s="101" t="s">
        <v>649</v>
      </c>
      <c r="C88" s="155">
        <v>3</v>
      </c>
    </row>
    <row r="89" spans="1:3" x14ac:dyDescent="0.25">
      <c r="A89" s="561" t="s">
        <v>437</v>
      </c>
      <c r="B89" s="291" t="s">
        <v>1046</v>
      </c>
      <c r="C89" s="154">
        <v>3</v>
      </c>
    </row>
    <row r="90" spans="1:3" x14ac:dyDescent="0.25">
      <c r="A90" s="563"/>
      <c r="B90" s="291" t="s">
        <v>1047</v>
      </c>
      <c r="C90" s="155">
        <v>2</v>
      </c>
    </row>
    <row r="91" spans="1:3" ht="15.75" thickBot="1" x14ac:dyDescent="0.3">
      <c r="A91" s="562"/>
      <c r="B91" s="291" t="s">
        <v>1411</v>
      </c>
      <c r="C91" s="156">
        <v>3</v>
      </c>
    </row>
    <row r="92" spans="1:3" ht="15.75" thickBot="1" x14ac:dyDescent="0.3">
      <c r="A92" s="97" t="s">
        <v>450</v>
      </c>
      <c r="B92" s="100" t="s">
        <v>168</v>
      </c>
      <c r="C92" s="156">
        <v>2</v>
      </c>
    </row>
    <row r="93" spans="1:3" ht="15.75" thickBot="1" x14ac:dyDescent="0.3">
      <c r="A93" s="293" t="s">
        <v>451</v>
      </c>
      <c r="B93" s="63" t="s">
        <v>251</v>
      </c>
      <c r="C93" s="153">
        <v>3</v>
      </c>
    </row>
    <row r="94" spans="1:3" x14ac:dyDescent="0.25">
      <c r="A94" s="619" t="s">
        <v>439</v>
      </c>
      <c r="B94" s="102" t="s">
        <v>321</v>
      </c>
      <c r="C94" s="395">
        <v>4</v>
      </c>
    </row>
    <row r="95" spans="1:3" ht="16.5" customHeight="1" thickBot="1" x14ac:dyDescent="0.3">
      <c r="A95" s="620"/>
      <c r="B95" s="105" t="s">
        <v>650</v>
      </c>
      <c r="C95" s="151">
        <v>3</v>
      </c>
    </row>
    <row r="96" spans="1:3" ht="16.5" customHeight="1" x14ac:dyDescent="0.25">
      <c r="A96" s="619" t="s">
        <v>440</v>
      </c>
      <c r="B96" s="261" t="s">
        <v>1103</v>
      </c>
      <c r="C96" s="154">
        <v>2</v>
      </c>
    </row>
    <row r="97" spans="1:258" ht="16.5" customHeight="1" x14ac:dyDescent="0.25">
      <c r="A97" s="621"/>
      <c r="B97" s="263" t="s">
        <v>1011</v>
      </c>
      <c r="C97" s="155">
        <v>6</v>
      </c>
    </row>
    <row r="98" spans="1:258" ht="16.5" customHeight="1" x14ac:dyDescent="0.25">
      <c r="A98" s="621"/>
      <c r="B98" s="263" t="s">
        <v>1007</v>
      </c>
      <c r="C98" s="155">
        <v>4</v>
      </c>
    </row>
    <row r="99" spans="1:258" ht="16.5" customHeight="1" x14ac:dyDescent="0.25">
      <c r="A99" s="621"/>
      <c r="B99" s="263" t="s">
        <v>1104</v>
      </c>
      <c r="C99" s="155">
        <v>1</v>
      </c>
    </row>
    <row r="100" spans="1:258" ht="16.5" customHeight="1" thickBot="1" x14ac:dyDescent="0.3">
      <c r="A100" s="620"/>
      <c r="B100" s="265" t="s">
        <v>1105</v>
      </c>
      <c r="C100" s="156">
        <v>4</v>
      </c>
      <c r="IW100" s="291"/>
      <c r="IX100" s="300"/>
    </row>
    <row r="101" spans="1:258" ht="15.75" thickBot="1" x14ac:dyDescent="0.3">
      <c r="A101" s="127" t="s">
        <v>441</v>
      </c>
      <c r="B101" s="124"/>
      <c r="C101" s="136">
        <f>SUM(C72:C100)</f>
        <v>84</v>
      </c>
      <c r="IX101" s="300"/>
    </row>
    <row r="102" spans="1:258" ht="6" customHeight="1" x14ac:dyDescent="0.25">
      <c r="A102" s="157"/>
      <c r="B102" s="128"/>
      <c r="C102" s="158"/>
      <c r="IX102" s="300"/>
    </row>
    <row r="103" spans="1:258" ht="15.75" thickBot="1" x14ac:dyDescent="0.3">
      <c r="A103" s="159" t="s">
        <v>670</v>
      </c>
      <c r="B103" s="129"/>
      <c r="C103" s="160"/>
    </row>
    <row r="104" spans="1:258" ht="15.75" thickBot="1" x14ac:dyDescent="0.3">
      <c r="A104" s="97" t="s">
        <v>452</v>
      </c>
      <c r="B104" s="111" t="s">
        <v>652</v>
      </c>
      <c r="C104" s="153">
        <v>4</v>
      </c>
    </row>
    <row r="105" spans="1:258" ht="15.75" thickBot="1" x14ac:dyDescent="0.3">
      <c r="A105" s="97" t="s">
        <v>450</v>
      </c>
      <c r="B105" s="111" t="s">
        <v>319</v>
      </c>
      <c r="C105" s="151">
        <v>3</v>
      </c>
    </row>
    <row r="106" spans="1:258" x14ac:dyDescent="0.25">
      <c r="A106" s="130" t="s">
        <v>453</v>
      </c>
      <c r="B106" s="131"/>
      <c r="C106" s="122">
        <f>SUM(C104:C105)</f>
        <v>7</v>
      </c>
    </row>
    <row r="107" spans="1:258" s="484" customFormat="1" ht="15.75" thickBot="1" x14ac:dyDescent="0.3">
      <c r="A107" s="159" t="s">
        <v>1864</v>
      </c>
      <c r="B107" s="503"/>
      <c r="C107" s="133"/>
      <c r="D107"/>
      <c r="E107"/>
      <c r="F107"/>
      <c r="G107"/>
    </row>
    <row r="108" spans="1:258" s="484" customFormat="1" ht="15.75" thickBot="1" x14ac:dyDescent="0.3">
      <c r="A108" s="490" t="s">
        <v>434</v>
      </c>
      <c r="B108" s="111" t="s">
        <v>651</v>
      </c>
      <c r="C108" s="153">
        <v>2</v>
      </c>
      <c r="D108"/>
      <c r="E108"/>
      <c r="F108"/>
      <c r="G108"/>
    </row>
    <row r="109" spans="1:258" s="484" customFormat="1" ht="15.75" thickBot="1" x14ac:dyDescent="0.3">
      <c r="A109" s="565" t="s">
        <v>1866</v>
      </c>
      <c r="B109" s="566"/>
      <c r="C109" s="504">
        <f>+C108</f>
        <v>2</v>
      </c>
      <c r="D109"/>
      <c r="E109"/>
      <c r="F109"/>
      <c r="G109"/>
    </row>
    <row r="110" spans="1:258" ht="15.75" thickBot="1" x14ac:dyDescent="0.3">
      <c r="A110" s="132" t="s">
        <v>454</v>
      </c>
      <c r="B110" s="129"/>
      <c r="C110" s="504">
        <f>C106+C101+C109</f>
        <v>93</v>
      </c>
    </row>
    <row r="111" spans="1:258" ht="15.75" thickBot="1" x14ac:dyDescent="0.3">
      <c r="A111" s="134" t="s">
        <v>455</v>
      </c>
      <c r="B111" s="135"/>
      <c r="C111" s="504">
        <f>+C110+C66</f>
        <v>113726</v>
      </c>
    </row>
    <row r="112" spans="1:258" ht="6.75" customHeight="1" x14ac:dyDescent="0.25">
      <c r="A112" s="137"/>
      <c r="B112" s="137"/>
      <c r="C112" s="138"/>
    </row>
    <row r="113" spans="1:1" x14ac:dyDescent="0.25"/>
    <row r="114" spans="1:1" x14ac:dyDescent="0.25">
      <c r="A114" s="241" t="s">
        <v>23</v>
      </c>
    </row>
    <row r="115" spans="1:1" x14ac:dyDescent="0.25">
      <c r="A115" s="394" t="s">
        <v>1106</v>
      </c>
    </row>
    <row r="116" spans="1:1" x14ac:dyDescent="0.25"/>
    <row r="117" spans="1:1" x14ac:dyDescent="0.25"/>
    <row r="118" spans="1:1" x14ac:dyDescent="0.25"/>
    <row r="119" spans="1:1" x14ac:dyDescent="0.25"/>
    <row r="120" spans="1:1" x14ac:dyDescent="0.25"/>
    <row r="121" spans="1:1" x14ac:dyDescent="0.25"/>
    <row r="122" spans="1:1" x14ac:dyDescent="0.25"/>
    <row r="123" spans="1:1" x14ac:dyDescent="0.25"/>
    <row r="124" spans="1:1" x14ac:dyDescent="0.25"/>
    <row r="125" spans="1:1" x14ac:dyDescent="0.25"/>
    <row r="126" spans="1:1" x14ac:dyDescent="0.25"/>
    <row r="127" spans="1:1" x14ac:dyDescent="0.25"/>
    <row r="128" spans="1:1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</sheetData>
  <mergeCells count="35">
    <mergeCell ref="A70:A71"/>
    <mergeCell ref="B70:B71"/>
    <mergeCell ref="C70:C71"/>
    <mergeCell ref="A63:C63"/>
    <mergeCell ref="A109:B109"/>
    <mergeCell ref="A96:A100"/>
    <mergeCell ref="A94:A95"/>
    <mergeCell ref="A74:A77"/>
    <mergeCell ref="A78:A79"/>
    <mergeCell ref="A80:A82"/>
    <mergeCell ref="A85:A88"/>
    <mergeCell ref="A89:A91"/>
    <mergeCell ref="A83:A84"/>
    <mergeCell ref="A48:A52"/>
    <mergeCell ref="A55:A58"/>
    <mergeCell ref="A59:A60"/>
    <mergeCell ref="A65:B65"/>
    <mergeCell ref="A68:C68"/>
    <mergeCell ref="A34:A37"/>
    <mergeCell ref="A38:B38"/>
    <mergeCell ref="A41:A42"/>
    <mergeCell ref="A43:A44"/>
    <mergeCell ref="A45:A47"/>
    <mergeCell ref="A1:C1"/>
    <mergeCell ref="A4:C4"/>
    <mergeCell ref="A17:A20"/>
    <mergeCell ref="A21:A26"/>
    <mergeCell ref="A29:A33"/>
    <mergeCell ref="A9:A12"/>
    <mergeCell ref="A13:A16"/>
    <mergeCell ref="A2:C2"/>
    <mergeCell ref="A3:C3"/>
    <mergeCell ref="A6:A7"/>
    <mergeCell ref="B6:B7"/>
    <mergeCell ref="C6:C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VK176"/>
  <sheetViews>
    <sheetView topLeftCell="A70" workbookViewId="0">
      <selection sqref="A1:C1"/>
    </sheetView>
  </sheetViews>
  <sheetFormatPr defaultColWidth="0" defaultRowHeight="15" zeroHeight="1" x14ac:dyDescent="0.25"/>
  <cols>
    <col min="1" max="1" width="12.140625" customWidth="1"/>
    <col min="2" max="2" width="28.42578125" customWidth="1"/>
    <col min="3" max="3" width="37" customWidth="1"/>
    <col min="4" max="4" width="14" customWidth="1"/>
    <col min="5" max="5" width="16.140625" customWidth="1"/>
    <col min="6" max="6" width="20.140625" customWidth="1"/>
    <col min="7" max="259" width="11.42578125" hidden="1"/>
    <col min="260" max="260" width="24.7109375" customWidth="1"/>
    <col min="261" max="262" width="22.5703125" customWidth="1"/>
    <col min="263" max="515" width="11.42578125" hidden="1"/>
    <col min="516" max="516" width="24.7109375" customWidth="1"/>
    <col min="517" max="518" width="22.5703125" customWidth="1"/>
    <col min="519" max="771" width="11.42578125" hidden="1"/>
    <col min="772" max="772" width="24.7109375" customWidth="1"/>
    <col min="773" max="774" width="22.5703125" customWidth="1"/>
    <col min="775" max="1027" width="11.42578125" hidden="1"/>
    <col min="1028" max="1028" width="24.7109375" customWidth="1"/>
    <col min="1029" max="1030" width="22.5703125" customWidth="1"/>
    <col min="1031" max="1283" width="11.42578125" hidden="1"/>
    <col min="1284" max="1284" width="24.7109375" customWidth="1"/>
    <col min="1285" max="1286" width="22.5703125" customWidth="1"/>
    <col min="1287" max="1539" width="11.42578125" hidden="1"/>
    <col min="1540" max="1540" width="24.7109375" customWidth="1"/>
    <col min="1541" max="1542" width="22.5703125" customWidth="1"/>
    <col min="1543" max="1795" width="11.42578125" hidden="1"/>
    <col min="1796" max="1796" width="24.7109375" customWidth="1"/>
    <col min="1797" max="1798" width="22.5703125" customWidth="1"/>
    <col min="1799" max="2051" width="11.42578125" hidden="1"/>
    <col min="2052" max="2052" width="24.7109375" customWidth="1"/>
    <col min="2053" max="2054" width="22.5703125" customWidth="1"/>
    <col min="2055" max="2307" width="11.42578125" hidden="1"/>
    <col min="2308" max="2308" width="24.7109375" customWidth="1"/>
    <col min="2309" max="2310" width="22.5703125" customWidth="1"/>
    <col min="2311" max="2563" width="11.42578125" hidden="1"/>
    <col min="2564" max="2564" width="24.7109375" customWidth="1"/>
    <col min="2565" max="2566" width="22.5703125" customWidth="1"/>
    <col min="2567" max="2819" width="11.42578125" hidden="1"/>
    <col min="2820" max="2820" width="24.7109375" customWidth="1"/>
    <col min="2821" max="2822" width="22.5703125" customWidth="1"/>
    <col min="2823" max="3075" width="11.42578125" hidden="1"/>
    <col min="3076" max="3076" width="24.7109375" customWidth="1"/>
    <col min="3077" max="3078" width="22.5703125" customWidth="1"/>
    <col min="3079" max="3331" width="11.42578125" hidden="1"/>
    <col min="3332" max="3332" width="24.7109375" customWidth="1"/>
    <col min="3333" max="3334" width="22.5703125" customWidth="1"/>
    <col min="3335" max="3587" width="11.42578125" hidden="1"/>
    <col min="3588" max="3588" width="24.7109375" customWidth="1"/>
    <col min="3589" max="3590" width="22.5703125" customWidth="1"/>
    <col min="3591" max="3843" width="11.42578125" hidden="1"/>
    <col min="3844" max="3844" width="24.7109375" customWidth="1"/>
    <col min="3845" max="3846" width="22.5703125" customWidth="1"/>
    <col min="3847" max="4099" width="11.42578125" hidden="1"/>
    <col min="4100" max="4100" width="24.7109375" customWidth="1"/>
    <col min="4101" max="4102" width="22.5703125" customWidth="1"/>
    <col min="4103" max="4355" width="11.42578125" hidden="1"/>
    <col min="4356" max="4356" width="24.7109375" customWidth="1"/>
    <col min="4357" max="4358" width="22.5703125" customWidth="1"/>
    <col min="4359" max="4611" width="11.42578125" hidden="1"/>
    <col min="4612" max="4612" width="24.7109375" customWidth="1"/>
    <col min="4613" max="4614" width="22.5703125" customWidth="1"/>
    <col min="4615" max="4867" width="11.42578125" hidden="1"/>
    <col min="4868" max="4868" width="24.7109375" customWidth="1"/>
    <col min="4869" max="4870" width="22.5703125" customWidth="1"/>
    <col min="4871" max="5123" width="11.42578125" hidden="1"/>
    <col min="5124" max="5124" width="24.7109375" customWidth="1"/>
    <col min="5125" max="5126" width="22.5703125" customWidth="1"/>
    <col min="5127" max="5379" width="11.42578125" hidden="1"/>
    <col min="5380" max="5380" width="24.7109375" customWidth="1"/>
    <col min="5381" max="5382" width="22.5703125" customWidth="1"/>
    <col min="5383" max="5635" width="11.42578125" hidden="1"/>
    <col min="5636" max="5636" width="24.7109375" customWidth="1"/>
    <col min="5637" max="5638" width="22.5703125" customWidth="1"/>
    <col min="5639" max="5891" width="11.42578125" hidden="1"/>
    <col min="5892" max="5892" width="24.7109375" customWidth="1"/>
    <col min="5893" max="5894" width="22.5703125" customWidth="1"/>
    <col min="5895" max="6147" width="11.42578125" hidden="1"/>
    <col min="6148" max="6148" width="24.7109375" customWidth="1"/>
    <col min="6149" max="6150" width="22.5703125" customWidth="1"/>
    <col min="6151" max="6403" width="11.42578125" hidden="1"/>
    <col min="6404" max="6404" width="24.7109375" customWidth="1"/>
    <col min="6405" max="6406" width="22.5703125" customWidth="1"/>
    <col min="6407" max="6659" width="11.42578125" hidden="1"/>
    <col min="6660" max="6660" width="24.7109375" customWidth="1"/>
    <col min="6661" max="6662" width="22.5703125" customWidth="1"/>
    <col min="6663" max="6915" width="11.42578125" hidden="1"/>
    <col min="6916" max="6916" width="24.7109375" customWidth="1"/>
    <col min="6917" max="6918" width="22.5703125" customWidth="1"/>
    <col min="6919" max="7171" width="11.42578125" hidden="1"/>
    <col min="7172" max="7172" width="24.7109375" customWidth="1"/>
    <col min="7173" max="7174" width="22.5703125" customWidth="1"/>
    <col min="7175" max="7427" width="11.42578125" hidden="1"/>
    <col min="7428" max="7428" width="24.7109375" customWidth="1"/>
    <col min="7429" max="7430" width="22.5703125" customWidth="1"/>
    <col min="7431" max="7683" width="11.42578125" hidden="1"/>
    <col min="7684" max="7684" width="24.7109375" customWidth="1"/>
    <col min="7685" max="7686" width="22.5703125" customWidth="1"/>
    <col min="7687" max="7939" width="11.42578125" hidden="1"/>
    <col min="7940" max="7940" width="24.7109375" customWidth="1"/>
    <col min="7941" max="7942" width="22.5703125" customWidth="1"/>
    <col min="7943" max="8195" width="11.42578125" hidden="1"/>
    <col min="8196" max="8196" width="24.7109375" customWidth="1"/>
    <col min="8197" max="8198" width="22.5703125" customWidth="1"/>
    <col min="8199" max="8451" width="11.42578125" hidden="1"/>
    <col min="8452" max="8452" width="24.7109375" customWidth="1"/>
    <col min="8453" max="8454" width="22.5703125" customWidth="1"/>
    <col min="8455" max="8707" width="11.42578125" hidden="1"/>
    <col min="8708" max="8708" width="24.7109375" customWidth="1"/>
    <col min="8709" max="8710" width="22.5703125" customWidth="1"/>
    <col min="8711" max="8963" width="11.42578125" hidden="1"/>
    <col min="8964" max="8964" width="24.7109375" customWidth="1"/>
    <col min="8965" max="8966" width="22.5703125" customWidth="1"/>
    <col min="8967" max="9219" width="11.42578125" hidden="1"/>
    <col min="9220" max="9220" width="24.7109375" customWidth="1"/>
    <col min="9221" max="9222" width="22.5703125" customWidth="1"/>
    <col min="9223" max="9475" width="11.42578125" hidden="1"/>
    <col min="9476" max="9476" width="24.7109375" customWidth="1"/>
    <col min="9477" max="9478" width="22.5703125" customWidth="1"/>
    <col min="9479" max="9731" width="11.42578125" hidden="1"/>
    <col min="9732" max="9732" width="24.7109375" customWidth="1"/>
    <col min="9733" max="9734" width="22.5703125" customWidth="1"/>
    <col min="9735" max="9987" width="11.42578125" hidden="1"/>
    <col min="9988" max="9988" width="24.7109375" customWidth="1"/>
    <col min="9989" max="9990" width="22.5703125" customWidth="1"/>
    <col min="9991" max="10243" width="11.42578125" hidden="1"/>
    <col min="10244" max="10244" width="24.7109375" customWidth="1"/>
    <col min="10245" max="10246" width="22.5703125" customWidth="1"/>
    <col min="10247" max="10499" width="11.42578125" hidden="1"/>
    <col min="10500" max="10500" width="24.7109375" customWidth="1"/>
    <col min="10501" max="10502" width="22.5703125" customWidth="1"/>
    <col min="10503" max="10755" width="11.42578125" hidden="1"/>
    <col min="10756" max="10756" width="24.7109375" customWidth="1"/>
    <col min="10757" max="10758" width="22.5703125" customWidth="1"/>
    <col min="10759" max="11011" width="11.42578125" hidden="1"/>
    <col min="11012" max="11012" width="24.7109375" customWidth="1"/>
    <col min="11013" max="11014" width="22.5703125" customWidth="1"/>
    <col min="11015" max="11267" width="11.42578125" hidden="1"/>
    <col min="11268" max="11268" width="24.7109375" customWidth="1"/>
    <col min="11269" max="11270" width="22.5703125" customWidth="1"/>
    <col min="11271" max="11523" width="11.42578125" hidden="1"/>
    <col min="11524" max="11524" width="24.7109375" customWidth="1"/>
    <col min="11525" max="11526" width="22.5703125" customWidth="1"/>
    <col min="11527" max="11779" width="11.42578125" hidden="1"/>
    <col min="11780" max="11780" width="24.7109375" customWidth="1"/>
    <col min="11781" max="11782" width="22.5703125" customWidth="1"/>
    <col min="11783" max="12035" width="11.42578125" hidden="1"/>
    <col min="12036" max="12036" width="24.7109375" customWidth="1"/>
    <col min="12037" max="12038" width="22.5703125" customWidth="1"/>
    <col min="12039" max="12291" width="11.42578125" hidden="1"/>
    <col min="12292" max="12292" width="24.7109375" customWidth="1"/>
    <col min="12293" max="12294" width="22.5703125" customWidth="1"/>
    <col min="12295" max="12547" width="11.42578125" hidden="1"/>
    <col min="12548" max="12548" width="24.7109375" customWidth="1"/>
    <col min="12549" max="12550" width="22.5703125" customWidth="1"/>
    <col min="12551" max="12803" width="11.42578125" hidden="1"/>
    <col min="12804" max="12804" width="24.7109375" customWidth="1"/>
    <col min="12805" max="12806" width="22.5703125" customWidth="1"/>
    <col min="12807" max="13059" width="11.42578125" hidden="1"/>
    <col min="13060" max="13060" width="24.7109375" customWidth="1"/>
    <col min="13061" max="13062" width="22.5703125" customWidth="1"/>
    <col min="13063" max="13315" width="11.42578125" hidden="1"/>
    <col min="13316" max="13316" width="24.7109375" customWidth="1"/>
    <col min="13317" max="13318" width="22.5703125" customWidth="1"/>
    <col min="13319" max="13571" width="11.42578125" hidden="1"/>
    <col min="13572" max="13572" width="24.7109375" customWidth="1"/>
    <col min="13573" max="13574" width="22.5703125" customWidth="1"/>
    <col min="13575" max="13827" width="11.42578125" hidden="1"/>
    <col min="13828" max="13828" width="24.7109375" customWidth="1"/>
    <col min="13829" max="13830" width="22.5703125" customWidth="1"/>
    <col min="13831" max="14083" width="11.42578125" hidden="1"/>
    <col min="14084" max="14084" width="24.7109375" customWidth="1"/>
    <col min="14085" max="14086" width="22.5703125" customWidth="1"/>
    <col min="14087" max="14339" width="11.42578125" hidden="1"/>
    <col min="14340" max="14340" width="24.7109375" customWidth="1"/>
    <col min="14341" max="14342" width="22.5703125" customWidth="1"/>
    <col min="14343" max="14595" width="11.42578125" hidden="1"/>
    <col min="14596" max="14596" width="24.7109375" customWidth="1"/>
    <col min="14597" max="14598" width="22.5703125" customWidth="1"/>
    <col min="14599" max="14851" width="11.42578125" hidden="1"/>
    <col min="14852" max="14852" width="24.7109375" customWidth="1"/>
    <col min="14853" max="14854" width="22.5703125" customWidth="1"/>
    <col min="14855" max="15107" width="11.42578125" hidden="1"/>
    <col min="15108" max="15108" width="24.7109375" customWidth="1"/>
    <col min="15109" max="15110" width="22.5703125" customWidth="1"/>
    <col min="15111" max="15363" width="11.42578125" hidden="1"/>
    <col min="15364" max="15364" width="24.7109375" customWidth="1"/>
    <col min="15365" max="15366" width="22.5703125" customWidth="1"/>
    <col min="15367" max="15619" width="11.42578125" hidden="1"/>
    <col min="15620" max="15620" width="24.7109375" customWidth="1"/>
    <col min="15621" max="15622" width="22.5703125" customWidth="1"/>
    <col min="15623" max="15875" width="11.42578125" hidden="1"/>
    <col min="15876" max="15876" width="24.7109375" customWidth="1"/>
    <col min="15877" max="15878" width="22.5703125" customWidth="1"/>
    <col min="15879" max="16128" width="11.42578125" hidden="1"/>
    <col min="16132" max="16384" width="11.42578125" hidden="1"/>
  </cols>
  <sheetData>
    <row r="1" spans="1:3" ht="15.75" x14ac:dyDescent="0.25">
      <c r="A1" s="609" t="s">
        <v>429</v>
      </c>
      <c r="B1" s="609"/>
      <c r="C1" s="609"/>
    </row>
    <row r="2" spans="1:3" ht="15.75" x14ac:dyDescent="0.25">
      <c r="A2" s="608" t="s">
        <v>671</v>
      </c>
      <c r="B2" s="609"/>
      <c r="C2" s="631"/>
    </row>
    <row r="3" spans="1:3" ht="15.75" x14ac:dyDescent="0.25">
      <c r="A3" s="608" t="s">
        <v>1674</v>
      </c>
      <c r="B3" s="609"/>
      <c r="C3" s="631"/>
    </row>
    <row r="4" spans="1:3" x14ac:dyDescent="0.25">
      <c r="A4" s="632" t="s">
        <v>655</v>
      </c>
      <c r="B4" s="610"/>
      <c r="C4" s="633"/>
    </row>
    <row r="5" spans="1:3" ht="4.5" customHeight="1" thickBot="1" x14ac:dyDescent="0.3">
      <c r="A5" s="161"/>
      <c r="B5" s="162"/>
      <c r="C5" s="163"/>
    </row>
    <row r="6" spans="1:3" ht="15.75" thickBot="1" x14ac:dyDescent="0.3">
      <c r="A6" s="301" t="s">
        <v>532</v>
      </c>
      <c r="B6" s="302" t="s">
        <v>533</v>
      </c>
      <c r="C6" s="303" t="s">
        <v>534</v>
      </c>
    </row>
    <row r="7" spans="1:3" x14ac:dyDescent="0.25">
      <c r="A7" s="286" t="s">
        <v>1867</v>
      </c>
      <c r="B7" s="396">
        <v>1066661.078677</v>
      </c>
      <c r="C7" s="304">
        <f>+B7/$B$81</f>
        <v>0.13108648369611867</v>
      </c>
    </row>
    <row r="8" spans="1:3" x14ac:dyDescent="0.25">
      <c r="A8" s="169" t="s">
        <v>1795</v>
      </c>
      <c r="B8" s="20">
        <v>140180.65099699999</v>
      </c>
      <c r="C8" s="170">
        <f t="shared" ref="C8:C71" si="0">+B8/$B$81</f>
        <v>1.7227392082423576E-2</v>
      </c>
    </row>
    <row r="9" spans="1:3" x14ac:dyDescent="0.25">
      <c r="A9" s="169" t="s">
        <v>1796</v>
      </c>
      <c r="B9" s="20">
        <v>326183.432493</v>
      </c>
      <c r="C9" s="170">
        <f t="shared" si="0"/>
        <v>4.0086059255552406E-2</v>
      </c>
    </row>
    <row r="10" spans="1:3" x14ac:dyDescent="0.25">
      <c r="A10" s="169" t="s">
        <v>1797</v>
      </c>
      <c r="B10" s="20">
        <v>45887.819457999998</v>
      </c>
      <c r="C10" s="170">
        <f t="shared" si="0"/>
        <v>5.6393478842336787E-3</v>
      </c>
    </row>
    <row r="11" spans="1:3" x14ac:dyDescent="0.25">
      <c r="A11" s="169" t="s">
        <v>1798</v>
      </c>
      <c r="B11" s="20">
        <v>279288.313823</v>
      </c>
      <c r="C11" s="170">
        <f t="shared" si="0"/>
        <v>3.4322920118060735E-2</v>
      </c>
    </row>
    <row r="12" spans="1:3" x14ac:dyDescent="0.25">
      <c r="A12" s="169" t="s">
        <v>1799</v>
      </c>
      <c r="B12" s="20">
        <v>817304.0808</v>
      </c>
      <c r="C12" s="170">
        <f t="shared" si="0"/>
        <v>0.10044194937293968</v>
      </c>
    </row>
    <row r="13" spans="1:3" x14ac:dyDescent="0.25">
      <c r="A13" s="169" t="s">
        <v>1800</v>
      </c>
      <c r="B13" s="20">
        <v>613132.99630600004</v>
      </c>
      <c r="C13" s="170">
        <f t="shared" si="0"/>
        <v>7.5350502732796421E-2</v>
      </c>
    </row>
    <row r="14" spans="1:3" x14ac:dyDescent="0.25">
      <c r="A14" s="169" t="s">
        <v>1801</v>
      </c>
      <c r="B14" s="20">
        <v>40825.194750000002</v>
      </c>
      <c r="C14" s="170">
        <f t="shared" si="0"/>
        <v>5.0171805580686178E-3</v>
      </c>
    </row>
    <row r="15" spans="1:3" x14ac:dyDescent="0.25">
      <c r="A15" s="169" t="s">
        <v>1802</v>
      </c>
      <c r="B15" s="20">
        <v>243338.92869299999</v>
      </c>
      <c r="C15" s="170">
        <f t="shared" si="0"/>
        <v>2.9904948391207987E-2</v>
      </c>
    </row>
    <row r="16" spans="1:3" x14ac:dyDescent="0.25">
      <c r="A16" s="169" t="s">
        <v>1803</v>
      </c>
      <c r="B16" s="20">
        <v>151393.07383099999</v>
      </c>
      <c r="C16" s="170">
        <f t="shared" si="0"/>
        <v>1.8605334066437981E-2</v>
      </c>
    </row>
    <row r="17" spans="1:3" x14ac:dyDescent="0.25">
      <c r="A17" s="169" t="s">
        <v>1804</v>
      </c>
      <c r="B17" s="20">
        <v>373787.45060099999</v>
      </c>
      <c r="C17" s="170">
        <f t="shared" si="0"/>
        <v>4.5936318038149002E-2</v>
      </c>
    </row>
    <row r="18" spans="1:3" x14ac:dyDescent="0.25">
      <c r="A18" s="169" t="s">
        <v>1805</v>
      </c>
      <c r="B18" s="20">
        <v>15690.456726</v>
      </c>
      <c r="C18" s="170">
        <f t="shared" si="0"/>
        <v>1.9282664764974373E-3</v>
      </c>
    </row>
    <row r="19" spans="1:3" x14ac:dyDescent="0.25">
      <c r="A19" s="169" t="s">
        <v>1806</v>
      </c>
      <c r="B19" s="20">
        <v>2564.2724589999998</v>
      </c>
      <c r="C19" s="170">
        <f t="shared" si="0"/>
        <v>3.1513426955264204E-4</v>
      </c>
    </row>
    <row r="20" spans="1:3" x14ac:dyDescent="0.25">
      <c r="A20" s="169" t="s">
        <v>1807</v>
      </c>
      <c r="B20" s="20">
        <v>77403.486225000001</v>
      </c>
      <c r="C20" s="170">
        <f t="shared" si="0"/>
        <v>9.512441241074596E-3</v>
      </c>
    </row>
    <row r="21" spans="1:3" x14ac:dyDescent="0.25">
      <c r="A21" s="169" t="s">
        <v>1808</v>
      </c>
      <c r="B21" s="20">
        <v>399.56316900000002</v>
      </c>
      <c r="C21" s="170">
        <f t="shared" si="0"/>
        <v>4.9104004904400009E-5</v>
      </c>
    </row>
    <row r="22" spans="1:3" x14ac:dyDescent="0.25">
      <c r="A22" s="169" t="s">
        <v>1809</v>
      </c>
      <c r="B22" s="20">
        <v>110.475841</v>
      </c>
      <c r="C22" s="170">
        <f t="shared" si="0"/>
        <v>1.3576842559985091E-5</v>
      </c>
    </row>
    <row r="23" spans="1:3" x14ac:dyDescent="0.25">
      <c r="A23" s="169" t="s">
        <v>1810</v>
      </c>
      <c r="B23" s="20">
        <v>16007.543557000001</v>
      </c>
      <c r="C23" s="170">
        <f t="shared" si="0"/>
        <v>1.9672346159871528E-3</v>
      </c>
    </row>
    <row r="24" spans="1:3" x14ac:dyDescent="0.25">
      <c r="A24" s="169" t="s">
        <v>1811</v>
      </c>
      <c r="B24" s="20">
        <v>8182.840005</v>
      </c>
      <c r="C24" s="170">
        <f t="shared" si="0"/>
        <v>1.0056237584236414E-3</v>
      </c>
    </row>
    <row r="25" spans="1:3" x14ac:dyDescent="0.25">
      <c r="A25" s="169" t="s">
        <v>1812</v>
      </c>
      <c r="B25" s="20">
        <v>21727.353040999998</v>
      </c>
      <c r="C25" s="170">
        <f t="shared" si="0"/>
        <v>2.6701661540903796E-3</v>
      </c>
    </row>
    <row r="26" spans="1:3" x14ac:dyDescent="0.25">
      <c r="A26" s="169" t="s">
        <v>1813</v>
      </c>
      <c r="B26" s="20">
        <v>2228.6927150000001</v>
      </c>
      <c r="C26" s="170">
        <f t="shared" si="0"/>
        <v>2.7389345790217358E-4</v>
      </c>
    </row>
    <row r="27" spans="1:3" x14ac:dyDescent="0.25">
      <c r="A27" s="169" t="s">
        <v>1814</v>
      </c>
      <c r="B27" s="20">
        <v>15260.138257000001</v>
      </c>
      <c r="C27" s="170">
        <f t="shared" si="0"/>
        <v>1.8753828229186714E-3</v>
      </c>
    </row>
    <row r="28" spans="1:3" x14ac:dyDescent="0.25">
      <c r="A28" s="169" t="s">
        <v>1815</v>
      </c>
      <c r="B28" s="20">
        <v>15033.012369</v>
      </c>
      <c r="C28" s="170">
        <f t="shared" si="0"/>
        <v>1.8474703635541591E-3</v>
      </c>
    </row>
    <row r="29" spans="1:3" x14ac:dyDescent="0.25">
      <c r="A29" s="169" t="s">
        <v>1816</v>
      </c>
      <c r="B29" s="20">
        <v>4006.24</v>
      </c>
      <c r="C29" s="170">
        <f t="shared" si="0"/>
        <v>4.9234374905111303E-4</v>
      </c>
    </row>
    <row r="30" spans="1:3" x14ac:dyDescent="0.25">
      <c r="A30" s="169" t="s">
        <v>1817</v>
      </c>
      <c r="B30" s="20">
        <v>170426.135737</v>
      </c>
      <c r="C30" s="170">
        <f t="shared" si="0"/>
        <v>2.0944387406907339E-2</v>
      </c>
    </row>
    <row r="31" spans="1:3" x14ac:dyDescent="0.25">
      <c r="A31" s="169" t="s">
        <v>1818</v>
      </c>
      <c r="B31" s="20">
        <v>56904.696002999997</v>
      </c>
      <c r="C31" s="170">
        <f t="shared" si="0"/>
        <v>6.9932583591424645E-3</v>
      </c>
    </row>
    <row r="32" spans="1:3" x14ac:dyDescent="0.25">
      <c r="A32" s="169" t="s">
        <v>1819</v>
      </c>
      <c r="B32" s="20">
        <v>660751.28918199998</v>
      </c>
      <c r="C32" s="170">
        <f t="shared" si="0"/>
        <v>8.1202515801904546E-2</v>
      </c>
    </row>
    <row r="33" spans="1:3" x14ac:dyDescent="0.25">
      <c r="A33" s="169" t="s">
        <v>1820</v>
      </c>
      <c r="B33" s="20">
        <v>35026.562081999997</v>
      </c>
      <c r="C33" s="170">
        <f t="shared" si="0"/>
        <v>4.3045621060703899E-3</v>
      </c>
    </row>
    <row r="34" spans="1:3" x14ac:dyDescent="0.25">
      <c r="A34" s="169" t="s">
        <v>1821</v>
      </c>
      <c r="B34" s="20">
        <v>37042.362586000003</v>
      </c>
      <c r="C34" s="170">
        <f t="shared" si="0"/>
        <v>4.5522923412730952E-3</v>
      </c>
    </row>
    <row r="35" spans="1:3" x14ac:dyDescent="0.25">
      <c r="A35" s="169" t="s">
        <v>1822</v>
      </c>
      <c r="B35" s="20">
        <v>11276.966926999999</v>
      </c>
      <c r="C35" s="170">
        <f t="shared" si="0"/>
        <v>1.3858740801261506E-3</v>
      </c>
    </row>
    <row r="36" spans="1:3" x14ac:dyDescent="0.25">
      <c r="A36" s="169" t="s">
        <v>1823</v>
      </c>
      <c r="B36" s="20">
        <v>2823.1129500000002</v>
      </c>
      <c r="C36" s="170">
        <f t="shared" si="0"/>
        <v>3.4694427038763222E-4</v>
      </c>
    </row>
    <row r="37" spans="1:3" x14ac:dyDescent="0.25">
      <c r="A37" s="169" t="s">
        <v>1824</v>
      </c>
      <c r="B37" s="20">
        <v>16058.451136</v>
      </c>
      <c r="C37" s="170">
        <f t="shared" si="0"/>
        <v>1.973490863316313E-3</v>
      </c>
    </row>
    <row r="38" spans="1:3" x14ac:dyDescent="0.25">
      <c r="A38" s="169" t="s">
        <v>1825</v>
      </c>
      <c r="B38" s="20">
        <v>21852.546532</v>
      </c>
      <c r="C38" s="170">
        <f t="shared" si="0"/>
        <v>2.6855517108008457E-3</v>
      </c>
    </row>
    <row r="39" spans="1:3" x14ac:dyDescent="0.25">
      <c r="A39" s="169" t="s">
        <v>1826</v>
      </c>
      <c r="B39" s="20">
        <v>2090.5622239999998</v>
      </c>
      <c r="C39" s="170">
        <f t="shared" si="0"/>
        <v>2.569180186381227E-4</v>
      </c>
    </row>
    <row r="40" spans="1:3" x14ac:dyDescent="0.25">
      <c r="A40" s="169" t="s">
        <v>1827</v>
      </c>
      <c r="B40" s="20">
        <v>3531.604969</v>
      </c>
      <c r="C40" s="170">
        <f t="shared" si="0"/>
        <v>4.3401384605140978E-4</v>
      </c>
    </row>
    <row r="41" spans="1:3" x14ac:dyDescent="0.25">
      <c r="A41" s="169" t="s">
        <v>1828</v>
      </c>
      <c r="B41" s="20">
        <v>65660.761243999994</v>
      </c>
      <c r="C41" s="170">
        <f t="shared" si="0"/>
        <v>8.0693281871333181E-3</v>
      </c>
    </row>
    <row r="42" spans="1:3" x14ac:dyDescent="0.25">
      <c r="A42" s="169" t="s">
        <v>1829</v>
      </c>
      <c r="B42" s="20">
        <v>122.81711799999999</v>
      </c>
      <c r="C42" s="170">
        <f t="shared" si="0"/>
        <v>1.5093514198793117E-5</v>
      </c>
    </row>
    <row r="43" spans="1:3" x14ac:dyDescent="0.25">
      <c r="A43" s="169" t="s">
        <v>1830</v>
      </c>
      <c r="B43" s="20">
        <v>9950.9785250000004</v>
      </c>
      <c r="C43" s="170">
        <f t="shared" si="0"/>
        <v>1.222917766715328E-3</v>
      </c>
    </row>
    <row r="44" spans="1:3" x14ac:dyDescent="0.25">
      <c r="A44" s="169" t="s">
        <v>1831</v>
      </c>
      <c r="B44" s="20">
        <v>28012.827080999999</v>
      </c>
      <c r="C44" s="170">
        <f t="shared" si="0"/>
        <v>3.4426145978723411E-3</v>
      </c>
    </row>
    <row r="45" spans="1:3" x14ac:dyDescent="0.25">
      <c r="A45" s="169" t="s">
        <v>1832</v>
      </c>
      <c r="B45" s="20">
        <v>32160.197998</v>
      </c>
      <c r="C45" s="170">
        <f t="shared" si="0"/>
        <v>3.9523025212072722E-3</v>
      </c>
    </row>
    <row r="46" spans="1:3" x14ac:dyDescent="0.25">
      <c r="A46" s="169" t="s">
        <v>1833</v>
      </c>
      <c r="B46" s="20">
        <v>2631.6740850000001</v>
      </c>
      <c r="C46" s="170">
        <f t="shared" si="0"/>
        <v>3.2341753996005177E-4</v>
      </c>
    </row>
    <row r="47" spans="1:3" x14ac:dyDescent="0.25">
      <c r="A47" s="169" t="s">
        <v>1834</v>
      </c>
      <c r="B47" s="20">
        <v>9745.0266449999999</v>
      </c>
      <c r="C47" s="170">
        <f t="shared" si="0"/>
        <v>1.1976074705964421E-3</v>
      </c>
    </row>
    <row r="48" spans="1:3" x14ac:dyDescent="0.25">
      <c r="A48" s="169" t="s">
        <v>1835</v>
      </c>
      <c r="B48" s="20">
        <v>90091.475439999995</v>
      </c>
      <c r="C48" s="170">
        <f t="shared" si="0"/>
        <v>1.1071721807898647E-2</v>
      </c>
    </row>
    <row r="49" spans="1:3" x14ac:dyDescent="0.25">
      <c r="A49" s="169" t="s">
        <v>1836</v>
      </c>
      <c r="B49" s="20">
        <v>9645.2502769999992</v>
      </c>
      <c r="C49" s="170">
        <f t="shared" si="0"/>
        <v>1.1853455314495553E-3</v>
      </c>
    </row>
    <row r="50" spans="1:3" x14ac:dyDescent="0.25">
      <c r="A50" s="169" t="s">
        <v>1837</v>
      </c>
      <c r="B50" s="20">
        <v>19730.970042000001</v>
      </c>
      <c r="C50" s="170">
        <f t="shared" si="0"/>
        <v>2.4248222180631909E-3</v>
      </c>
    </row>
    <row r="51" spans="1:3" x14ac:dyDescent="0.25">
      <c r="A51" s="169" t="s">
        <v>1838</v>
      </c>
      <c r="B51" s="20">
        <v>3608.0957520000002</v>
      </c>
      <c r="C51" s="170">
        <f t="shared" si="0"/>
        <v>4.434141213394792E-4</v>
      </c>
    </row>
    <row r="52" spans="1:3" x14ac:dyDescent="0.25">
      <c r="A52" s="169" t="s">
        <v>1839</v>
      </c>
      <c r="B52" s="20">
        <v>207.04961700000001</v>
      </c>
      <c r="C52" s="170">
        <f t="shared" si="0"/>
        <v>2.5445201653764397E-5</v>
      </c>
    </row>
    <row r="53" spans="1:3" x14ac:dyDescent="0.25">
      <c r="A53" s="169" t="s">
        <v>1840</v>
      </c>
      <c r="B53" s="20">
        <v>12326.709166000001</v>
      </c>
      <c r="C53" s="170">
        <f t="shared" si="0"/>
        <v>1.5148813361783517E-3</v>
      </c>
    </row>
    <row r="54" spans="1:3" x14ac:dyDescent="0.25">
      <c r="A54" s="169" t="s">
        <v>1841</v>
      </c>
      <c r="B54" s="20">
        <v>2436.7392279999999</v>
      </c>
      <c r="C54" s="170">
        <f t="shared" si="0"/>
        <v>2.9946117231454805E-4</v>
      </c>
    </row>
    <row r="55" spans="1:3" x14ac:dyDescent="0.25">
      <c r="A55" s="169" t="s">
        <v>1842</v>
      </c>
      <c r="B55" s="20">
        <v>289.08835699999997</v>
      </c>
      <c r="C55" s="170">
        <f t="shared" si="0"/>
        <v>3.5527288802569635E-5</v>
      </c>
    </row>
    <row r="56" spans="1:3" x14ac:dyDescent="0.25">
      <c r="A56" s="169" t="s">
        <v>1843</v>
      </c>
      <c r="B56" s="20">
        <v>464.10499900000002</v>
      </c>
      <c r="C56" s="170">
        <f t="shared" si="0"/>
        <v>5.7035822906521603E-5</v>
      </c>
    </row>
    <row r="57" spans="1:3" x14ac:dyDescent="0.25">
      <c r="A57" s="169" t="s">
        <v>1844</v>
      </c>
      <c r="B57" s="20">
        <v>7575.7435880000003</v>
      </c>
      <c r="C57" s="170">
        <f t="shared" si="0"/>
        <v>9.310151164098634E-4</v>
      </c>
    </row>
    <row r="58" spans="1:3" x14ac:dyDescent="0.25">
      <c r="A58" s="169" t="s">
        <v>1845</v>
      </c>
      <c r="B58" s="20">
        <v>1033.116</v>
      </c>
      <c r="C58" s="170">
        <f t="shared" si="0"/>
        <v>1.2696398734092059E-4</v>
      </c>
    </row>
    <row r="59" spans="1:3" x14ac:dyDescent="0.25">
      <c r="A59" s="169" t="s">
        <v>1846</v>
      </c>
      <c r="B59" s="20">
        <v>1526.4074860000001</v>
      </c>
      <c r="C59" s="170">
        <f t="shared" si="0"/>
        <v>1.8758666086827661E-4</v>
      </c>
    </row>
    <row r="60" spans="1:3" x14ac:dyDescent="0.25">
      <c r="A60" s="169" t="s">
        <v>1847</v>
      </c>
      <c r="B60" s="20">
        <v>570.15579700000001</v>
      </c>
      <c r="C60" s="170">
        <f t="shared" si="0"/>
        <v>7.0068853248483716E-5</v>
      </c>
    </row>
    <row r="61" spans="1:3" x14ac:dyDescent="0.25">
      <c r="A61" s="169" t="s">
        <v>1848</v>
      </c>
      <c r="B61" s="20">
        <v>30.753311</v>
      </c>
      <c r="C61" s="170">
        <f t="shared" si="0"/>
        <v>3.7794042377578067E-6</v>
      </c>
    </row>
    <row r="62" spans="1:3" x14ac:dyDescent="0.25">
      <c r="A62" s="169" t="s">
        <v>1849</v>
      </c>
      <c r="B62" s="20">
        <v>60042.561393999997</v>
      </c>
      <c r="C62" s="170">
        <f t="shared" si="0"/>
        <v>7.3788838859762734E-3</v>
      </c>
    </row>
    <row r="63" spans="1:3" x14ac:dyDescent="0.25">
      <c r="A63" s="169" t="s">
        <v>1850</v>
      </c>
      <c r="B63" s="20">
        <v>3011.0040279999998</v>
      </c>
      <c r="C63" s="170">
        <f t="shared" si="0"/>
        <v>3.700349982910466E-4</v>
      </c>
    </row>
    <row r="64" spans="1:3" x14ac:dyDescent="0.25">
      <c r="A64" s="169" t="s">
        <v>1851</v>
      </c>
      <c r="B64" s="20">
        <v>8339.2576769999996</v>
      </c>
      <c r="C64" s="170">
        <f t="shared" si="0"/>
        <v>1.0248465865743081E-3</v>
      </c>
    </row>
    <row r="65" spans="1:4" x14ac:dyDescent="0.25">
      <c r="A65" s="169" t="s">
        <v>1852</v>
      </c>
      <c r="B65" s="20">
        <v>18797.749909999999</v>
      </c>
      <c r="C65" s="170">
        <f t="shared" si="0"/>
        <v>2.3101348557287189E-3</v>
      </c>
    </row>
    <row r="66" spans="1:4" s="484" customFormat="1" x14ac:dyDescent="0.25">
      <c r="A66" s="169" t="s">
        <v>1853</v>
      </c>
      <c r="B66" s="20">
        <v>202.35374100000001</v>
      </c>
      <c r="C66" s="170">
        <f t="shared" si="0"/>
        <v>2.4868105624839736E-5</v>
      </c>
    </row>
    <row r="67" spans="1:4" s="484" customFormat="1" x14ac:dyDescent="0.25">
      <c r="A67" s="169" t="s">
        <v>1854</v>
      </c>
      <c r="B67" s="20">
        <v>22435.427355</v>
      </c>
      <c r="C67" s="170">
        <f t="shared" si="0"/>
        <v>2.7571843962230416E-3</v>
      </c>
    </row>
    <row r="68" spans="1:4" s="484" customFormat="1" x14ac:dyDescent="0.25">
      <c r="A68" s="169" t="s">
        <v>1855</v>
      </c>
      <c r="B68" s="20">
        <v>49408.618144</v>
      </c>
      <c r="C68" s="170">
        <f t="shared" si="0"/>
        <v>6.0720337005401095E-3</v>
      </c>
    </row>
    <row r="69" spans="1:4" s="484" customFormat="1" x14ac:dyDescent="0.25">
      <c r="A69" s="169" t="s">
        <v>1856</v>
      </c>
      <c r="B69" s="20">
        <v>19367.124833999998</v>
      </c>
      <c r="C69" s="170">
        <f t="shared" si="0"/>
        <v>2.3801077441971711E-3</v>
      </c>
    </row>
    <row r="70" spans="1:4" s="484" customFormat="1" x14ac:dyDescent="0.25">
      <c r="A70" s="169" t="s">
        <v>1857</v>
      </c>
      <c r="B70" s="20">
        <v>42.697187999999997</v>
      </c>
      <c r="C70" s="170">
        <f t="shared" si="0"/>
        <v>5.2472377126333409E-6</v>
      </c>
    </row>
    <row r="71" spans="1:4" s="484" customFormat="1" x14ac:dyDescent="0.25">
      <c r="A71" s="169" t="s">
        <v>1858</v>
      </c>
      <c r="B71" s="20">
        <v>85916.202776000006</v>
      </c>
      <c r="C71" s="170">
        <f t="shared" si="0"/>
        <v>1.0558604921066009E-2</v>
      </c>
    </row>
    <row r="72" spans="1:4" ht="18" customHeight="1" x14ac:dyDescent="0.25">
      <c r="A72" s="169" t="s">
        <v>1859</v>
      </c>
      <c r="B72" s="20">
        <v>231.67331300000001</v>
      </c>
      <c r="C72" s="170">
        <f t="shared" ref="C72:C80" si="1">+B72/$B$81</f>
        <v>2.8471311623245731E-5</v>
      </c>
    </row>
    <row r="73" spans="1:4" x14ac:dyDescent="0.25">
      <c r="A73" s="169" t="s">
        <v>1860</v>
      </c>
      <c r="B73" s="20">
        <v>5749.4315130000005</v>
      </c>
      <c r="C73" s="170">
        <f t="shared" si="1"/>
        <v>7.0657191431942011E-4</v>
      </c>
    </row>
    <row r="74" spans="1:4" x14ac:dyDescent="0.25">
      <c r="A74" s="169" t="s">
        <v>1861</v>
      </c>
      <c r="B74" s="20">
        <v>16737.640048000001</v>
      </c>
      <c r="C74" s="170">
        <f t="shared" si="1"/>
        <v>2.0569592564350543E-3</v>
      </c>
    </row>
    <row r="75" spans="1:4" s="484" customFormat="1" x14ac:dyDescent="0.25">
      <c r="A75" s="169" t="s">
        <v>1862</v>
      </c>
      <c r="B75" s="20">
        <v>34.120815999999998</v>
      </c>
      <c r="C75" s="170">
        <f t="shared" si="1"/>
        <v>4.1932511457434411E-6</v>
      </c>
    </row>
    <row r="76" spans="1:4" s="484" customFormat="1" x14ac:dyDescent="0.25">
      <c r="A76" s="169" t="s">
        <v>1863</v>
      </c>
      <c r="B76" s="20">
        <v>98.911800999999997</v>
      </c>
      <c r="C76" s="170">
        <f t="shared" si="1"/>
        <v>1.2155688857816215E-5</v>
      </c>
    </row>
    <row r="77" spans="1:4" x14ac:dyDescent="0.25">
      <c r="A77" s="169" t="s">
        <v>548</v>
      </c>
      <c r="B77" s="20">
        <v>1773099.9548460001</v>
      </c>
      <c r="C77" s="170">
        <f t="shared" si="1"/>
        <v>0.21790373996845896</v>
      </c>
      <c r="D77" s="299"/>
    </row>
    <row r="78" spans="1:4" x14ac:dyDescent="0.25">
      <c r="A78" s="169" t="s">
        <v>549</v>
      </c>
      <c r="B78" s="20">
        <v>152759.83189999999</v>
      </c>
      <c r="C78" s="170">
        <f t="shared" si="1"/>
        <v>1.877330073636722E-2</v>
      </c>
      <c r="D78" s="299"/>
    </row>
    <row r="79" spans="1:4" x14ac:dyDescent="0.25">
      <c r="A79" s="169" t="s">
        <v>550</v>
      </c>
      <c r="B79" s="20">
        <v>204394.078653</v>
      </c>
      <c r="C79" s="170">
        <f t="shared" si="1"/>
        <v>2.5118851333885663E-2</v>
      </c>
      <c r="D79" s="299"/>
    </row>
    <row r="80" spans="1:4" s="484" customFormat="1" x14ac:dyDescent="0.25">
      <c r="A80" s="169" t="s">
        <v>551</v>
      </c>
      <c r="B80" s="20">
        <v>124209.07140099999</v>
      </c>
      <c r="C80" s="170">
        <f t="shared" si="1"/>
        <v>1.5264577229453484E-2</v>
      </c>
      <c r="D80" s="299"/>
    </row>
    <row r="81" spans="1:3" ht="15.75" thickBot="1" x14ac:dyDescent="0.3">
      <c r="A81" s="164" t="s">
        <v>552</v>
      </c>
      <c r="B81" s="165">
        <f>SUM(B7:B80)</f>
        <v>8137079.038215003</v>
      </c>
      <c r="C81" s="505">
        <f>SUM(C7:C80)</f>
        <v>0.99999999999999978</v>
      </c>
    </row>
    <row r="82" spans="1:3" ht="6.75" customHeight="1" x14ac:dyDescent="0.25">
      <c r="A82" s="166"/>
      <c r="B82" s="167"/>
      <c r="C82" s="168"/>
    </row>
    <row r="83" spans="1:3" x14ac:dyDescent="0.25">
      <c r="A83" s="634"/>
      <c r="B83" s="634"/>
      <c r="C83" s="634"/>
    </row>
    <row r="84" spans="1:3" x14ac:dyDescent="0.25">
      <c r="A84" s="634"/>
      <c r="B84" s="634"/>
      <c r="C84" s="634"/>
    </row>
    <row r="85" spans="1:3" x14ac:dyDescent="0.25"/>
    <row r="86" spans="1:3" x14ac:dyDescent="0.25"/>
    <row r="87" spans="1:3" x14ac:dyDescent="0.25"/>
    <row r="88" spans="1:3" x14ac:dyDescent="0.25"/>
    <row r="89" spans="1:3" x14ac:dyDescent="0.25"/>
    <row r="90" spans="1:3" x14ac:dyDescent="0.25"/>
    <row r="91" spans="1:3" x14ac:dyDescent="0.25"/>
    <row r="92" spans="1:3" x14ac:dyDescent="0.25"/>
    <row r="93" spans="1:3" x14ac:dyDescent="0.25"/>
    <row r="94" spans="1:3" x14ac:dyDescent="0.25"/>
    <row r="95" spans="1:3" x14ac:dyDescent="0.25"/>
    <row r="96" spans="1:3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</sheetData>
  <mergeCells count="5">
    <mergeCell ref="A1:C1"/>
    <mergeCell ref="A2:C2"/>
    <mergeCell ref="A3:C3"/>
    <mergeCell ref="A4:C4"/>
    <mergeCell ref="A83:C8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VK32"/>
  <sheetViews>
    <sheetView workbookViewId="0">
      <selection activeCell="B18" sqref="B18"/>
    </sheetView>
  </sheetViews>
  <sheetFormatPr defaultColWidth="0" defaultRowHeight="15" x14ac:dyDescent="0.25"/>
  <cols>
    <col min="1" max="1" width="34.85546875" customWidth="1"/>
    <col min="2" max="3" width="24.42578125" customWidth="1"/>
    <col min="4" max="256" width="11.42578125" hidden="1"/>
    <col min="257" max="257" width="11.5703125" customWidth="1"/>
    <col min="258" max="259" width="24.42578125" customWidth="1"/>
    <col min="260" max="512" width="11.42578125" hidden="1"/>
    <col min="513" max="513" width="34.85546875" customWidth="1"/>
    <col min="514" max="515" width="24.42578125" customWidth="1"/>
    <col min="516" max="768" width="11.42578125" hidden="1"/>
    <col min="769" max="769" width="34.85546875" customWidth="1"/>
    <col min="770" max="771" width="24.42578125" customWidth="1"/>
    <col min="772" max="1024" width="11.42578125" hidden="1"/>
    <col min="1025" max="1025" width="34.85546875" customWidth="1"/>
    <col min="1026" max="1027" width="24.42578125" customWidth="1"/>
    <col min="1028" max="1280" width="11.42578125" hidden="1"/>
    <col min="1281" max="1281" width="34.85546875" customWidth="1"/>
    <col min="1282" max="1283" width="24.42578125" customWidth="1"/>
    <col min="1284" max="1536" width="11.42578125" hidden="1"/>
    <col min="1537" max="1537" width="34.85546875" customWidth="1"/>
    <col min="1538" max="1539" width="24.42578125" customWidth="1"/>
    <col min="1540" max="1792" width="11.42578125" hidden="1"/>
    <col min="1793" max="1793" width="34.85546875" customWidth="1"/>
    <col min="1794" max="1795" width="24.42578125" customWidth="1"/>
    <col min="1796" max="2048" width="11.42578125" hidden="1"/>
    <col min="2049" max="2049" width="34.85546875" customWidth="1"/>
    <col min="2050" max="2051" width="24.42578125" customWidth="1"/>
    <col min="2052" max="2304" width="11.42578125" hidden="1"/>
    <col min="2305" max="2305" width="34.85546875" customWidth="1"/>
    <col min="2306" max="2307" width="24.42578125" customWidth="1"/>
    <col min="2308" max="2560" width="11.42578125" hidden="1"/>
    <col min="2561" max="2561" width="34.85546875" customWidth="1"/>
    <col min="2562" max="2563" width="24.42578125" customWidth="1"/>
    <col min="2564" max="2816" width="11.42578125" hidden="1"/>
    <col min="2817" max="2817" width="34.85546875" customWidth="1"/>
    <col min="2818" max="2819" width="24.42578125" customWidth="1"/>
    <col min="2820" max="3072" width="11.42578125" hidden="1"/>
    <col min="3073" max="3073" width="34.85546875" customWidth="1"/>
    <col min="3074" max="3075" width="24.42578125" customWidth="1"/>
    <col min="3076" max="3328" width="11.42578125" hidden="1"/>
    <col min="3329" max="3329" width="34.85546875" customWidth="1"/>
    <col min="3330" max="3331" width="24.42578125" customWidth="1"/>
    <col min="3332" max="3584" width="11.42578125" hidden="1"/>
    <col min="3585" max="3585" width="34.85546875" customWidth="1"/>
    <col min="3586" max="3587" width="24.42578125" customWidth="1"/>
    <col min="3588" max="3840" width="11.42578125" hidden="1"/>
    <col min="3841" max="3841" width="34.85546875" customWidth="1"/>
    <col min="3842" max="3843" width="24.42578125" customWidth="1"/>
    <col min="3844" max="4096" width="11.42578125" hidden="1"/>
    <col min="4097" max="4097" width="34.85546875" customWidth="1"/>
    <col min="4098" max="4099" width="24.42578125" customWidth="1"/>
    <col min="4100" max="4352" width="11.42578125" hidden="1"/>
    <col min="4353" max="4353" width="34.85546875" customWidth="1"/>
    <col min="4354" max="4355" width="24.42578125" customWidth="1"/>
    <col min="4356" max="4608" width="11.42578125" hidden="1"/>
    <col min="4609" max="4609" width="34.85546875" customWidth="1"/>
    <col min="4610" max="4611" width="24.42578125" customWidth="1"/>
    <col min="4612" max="4864" width="11.42578125" hidden="1"/>
    <col min="4865" max="4865" width="34.85546875" customWidth="1"/>
    <col min="4866" max="4867" width="24.42578125" customWidth="1"/>
    <col min="4868" max="5120" width="11.42578125" hidden="1"/>
    <col min="5121" max="5121" width="34.85546875" customWidth="1"/>
    <col min="5122" max="5123" width="24.42578125" customWidth="1"/>
    <col min="5124" max="5376" width="11.42578125" hidden="1"/>
    <col min="5377" max="5377" width="34.85546875" customWidth="1"/>
    <col min="5378" max="5379" width="24.42578125" customWidth="1"/>
    <col min="5380" max="5632" width="11.42578125" hidden="1"/>
    <col min="5633" max="5633" width="34.85546875" customWidth="1"/>
    <col min="5634" max="5635" width="24.42578125" customWidth="1"/>
    <col min="5636" max="5888" width="11.42578125" hidden="1"/>
    <col min="5889" max="5889" width="34.85546875" customWidth="1"/>
    <col min="5890" max="5891" width="24.42578125" customWidth="1"/>
    <col min="5892" max="6144" width="11.42578125" hidden="1"/>
    <col min="6145" max="6145" width="34.85546875" customWidth="1"/>
    <col min="6146" max="6147" width="24.42578125" customWidth="1"/>
    <col min="6148" max="6400" width="11.42578125" hidden="1"/>
    <col min="6401" max="6401" width="34.85546875" customWidth="1"/>
    <col min="6402" max="6403" width="24.42578125" customWidth="1"/>
    <col min="6404" max="6656" width="11.42578125" hidden="1"/>
    <col min="6657" max="6657" width="34.85546875" customWidth="1"/>
    <col min="6658" max="6659" width="24.42578125" customWidth="1"/>
    <col min="6660" max="6912" width="11.42578125" hidden="1"/>
    <col min="6913" max="6913" width="34.85546875" customWidth="1"/>
    <col min="6914" max="6915" width="24.42578125" customWidth="1"/>
    <col min="6916" max="7168" width="11.42578125" hidden="1"/>
    <col min="7169" max="7169" width="34.85546875" customWidth="1"/>
    <col min="7170" max="7171" width="24.42578125" customWidth="1"/>
    <col min="7172" max="7424" width="11.42578125" hidden="1"/>
    <col min="7425" max="7425" width="34.85546875" customWidth="1"/>
    <col min="7426" max="7427" width="24.42578125" customWidth="1"/>
    <col min="7428" max="7680" width="11.42578125" hidden="1"/>
    <col min="7681" max="7681" width="34.85546875" customWidth="1"/>
    <col min="7682" max="7683" width="24.42578125" customWidth="1"/>
    <col min="7684" max="7936" width="11.42578125" hidden="1"/>
    <col min="7937" max="7937" width="34.85546875" customWidth="1"/>
    <col min="7938" max="7939" width="24.42578125" customWidth="1"/>
    <col min="7940" max="8192" width="11.42578125" hidden="1"/>
    <col min="8193" max="8193" width="34.85546875" customWidth="1"/>
    <col min="8194" max="8195" width="24.42578125" customWidth="1"/>
    <col min="8196" max="8448" width="11.42578125" hidden="1"/>
    <col min="8449" max="8449" width="34.85546875" customWidth="1"/>
    <col min="8450" max="8451" width="24.42578125" customWidth="1"/>
    <col min="8452" max="8704" width="11.42578125" hidden="1"/>
    <col min="8705" max="8705" width="34.85546875" customWidth="1"/>
    <col min="8706" max="8707" width="24.42578125" customWidth="1"/>
    <col min="8708" max="8960" width="11.42578125" hidden="1"/>
    <col min="8961" max="8961" width="34.85546875" customWidth="1"/>
    <col min="8962" max="8963" width="24.42578125" customWidth="1"/>
    <col min="8964" max="9216" width="11.42578125" hidden="1"/>
    <col min="9217" max="9217" width="34.85546875" customWidth="1"/>
    <col min="9218" max="9219" width="24.42578125" customWidth="1"/>
    <col min="9220" max="9472" width="11.42578125" hidden="1"/>
    <col min="9473" max="9473" width="34.85546875" customWidth="1"/>
    <col min="9474" max="9475" width="24.42578125" customWidth="1"/>
    <col min="9476" max="9728" width="11.42578125" hidden="1"/>
    <col min="9729" max="9729" width="34.85546875" customWidth="1"/>
    <col min="9730" max="9731" width="24.42578125" customWidth="1"/>
    <col min="9732" max="9984" width="11.42578125" hidden="1"/>
    <col min="9985" max="9985" width="34.85546875" customWidth="1"/>
    <col min="9986" max="9987" width="24.42578125" customWidth="1"/>
    <col min="9988" max="10240" width="11.42578125" hidden="1"/>
    <col min="10241" max="10241" width="34.85546875" customWidth="1"/>
    <col min="10242" max="10243" width="24.42578125" customWidth="1"/>
    <col min="10244" max="10496" width="11.42578125" hidden="1"/>
    <col min="10497" max="10497" width="34.85546875" customWidth="1"/>
    <col min="10498" max="10499" width="24.42578125" customWidth="1"/>
    <col min="10500" max="10752" width="11.42578125" hidden="1"/>
    <col min="10753" max="10753" width="34.85546875" customWidth="1"/>
    <col min="10754" max="10755" width="24.42578125" customWidth="1"/>
    <col min="10756" max="11008" width="11.42578125" hidden="1"/>
    <col min="11009" max="11009" width="34.85546875" customWidth="1"/>
    <col min="11010" max="11011" width="24.42578125" customWidth="1"/>
    <col min="11012" max="11264" width="11.42578125" hidden="1"/>
    <col min="11265" max="11265" width="34.85546875" customWidth="1"/>
    <col min="11266" max="11267" width="24.42578125" customWidth="1"/>
    <col min="11268" max="11520" width="11.42578125" hidden="1"/>
    <col min="11521" max="11521" width="34.85546875" customWidth="1"/>
    <col min="11522" max="11523" width="24.42578125" customWidth="1"/>
    <col min="11524" max="11776" width="11.42578125" hidden="1"/>
    <col min="11777" max="11777" width="34.85546875" customWidth="1"/>
    <col min="11778" max="11779" width="24.42578125" customWidth="1"/>
    <col min="11780" max="12032" width="11.42578125" hidden="1"/>
    <col min="12033" max="12033" width="34.85546875" customWidth="1"/>
    <col min="12034" max="12035" width="24.42578125" customWidth="1"/>
    <col min="12036" max="12288" width="11.42578125" hidden="1"/>
    <col min="12289" max="12289" width="34.85546875" customWidth="1"/>
    <col min="12290" max="12291" width="24.42578125" customWidth="1"/>
    <col min="12292" max="12544" width="11.42578125" hidden="1"/>
    <col min="12545" max="12545" width="34.85546875" customWidth="1"/>
    <col min="12546" max="12547" width="24.42578125" customWidth="1"/>
    <col min="12548" max="12800" width="11.42578125" hidden="1"/>
    <col min="12801" max="12801" width="34.85546875" customWidth="1"/>
    <col min="12802" max="12803" width="24.42578125" customWidth="1"/>
    <col min="12804" max="13056" width="11.42578125" hidden="1"/>
    <col min="13057" max="13057" width="34.85546875" customWidth="1"/>
    <col min="13058" max="13059" width="24.42578125" customWidth="1"/>
    <col min="13060" max="13312" width="11.42578125" hidden="1"/>
    <col min="13313" max="13313" width="34.85546875" customWidth="1"/>
    <col min="13314" max="13315" width="24.42578125" customWidth="1"/>
    <col min="13316" max="13568" width="11.42578125" hidden="1"/>
    <col min="13569" max="13569" width="34.85546875" customWidth="1"/>
    <col min="13570" max="13571" width="24.42578125" customWidth="1"/>
    <col min="13572" max="13824" width="11.42578125" hidden="1"/>
    <col min="13825" max="13825" width="34.85546875" customWidth="1"/>
    <col min="13826" max="13827" width="24.42578125" customWidth="1"/>
    <col min="13828" max="14080" width="11.42578125" hidden="1"/>
    <col min="14081" max="14081" width="34.85546875" customWidth="1"/>
    <col min="14082" max="14083" width="24.42578125" customWidth="1"/>
    <col min="14084" max="14336" width="11.42578125" hidden="1"/>
    <col min="14337" max="14337" width="34.85546875" customWidth="1"/>
    <col min="14338" max="14339" width="24.42578125" customWidth="1"/>
    <col min="14340" max="14592" width="11.42578125" hidden="1"/>
    <col min="14593" max="14593" width="34.85546875" customWidth="1"/>
    <col min="14594" max="14595" width="24.42578125" customWidth="1"/>
    <col min="14596" max="14848" width="11.42578125" hidden="1"/>
    <col min="14849" max="14849" width="34.85546875" customWidth="1"/>
    <col min="14850" max="14851" width="24.42578125" customWidth="1"/>
    <col min="14852" max="15104" width="11.42578125" hidden="1"/>
    <col min="15105" max="15105" width="34.85546875" customWidth="1"/>
    <col min="15106" max="15107" width="24.42578125" customWidth="1"/>
    <col min="15108" max="15360" width="11.42578125" hidden="1"/>
    <col min="15361" max="15361" width="34.85546875" customWidth="1"/>
    <col min="15362" max="15363" width="24.42578125" customWidth="1"/>
    <col min="15364" max="15616" width="11.42578125" hidden="1"/>
    <col min="15617" max="15617" width="34.85546875" customWidth="1"/>
    <col min="15618" max="15619" width="24.42578125" customWidth="1"/>
    <col min="15620" max="15872" width="11.42578125" hidden="1"/>
    <col min="15873" max="15873" width="34.85546875" customWidth="1"/>
    <col min="15874" max="15875" width="24.42578125" customWidth="1"/>
    <col min="15876" max="16128" width="11.42578125" hidden="1"/>
    <col min="16129" max="16129" width="34.85546875" customWidth="1"/>
    <col min="16130" max="16131" width="24.42578125" customWidth="1"/>
    <col min="16132" max="16384" width="11.42578125" hidden="1"/>
  </cols>
  <sheetData>
    <row r="1" spans="1:260" ht="15.75" x14ac:dyDescent="0.25">
      <c r="A1" s="635" t="s">
        <v>672</v>
      </c>
      <c r="B1" s="635"/>
      <c r="C1" s="635"/>
    </row>
    <row r="2" spans="1:260" ht="15.75" x14ac:dyDescent="0.25">
      <c r="A2" s="635" t="s">
        <v>673</v>
      </c>
      <c r="B2" s="635"/>
      <c r="C2" s="635"/>
    </row>
    <row r="3" spans="1:260" x14ac:dyDescent="0.25">
      <c r="A3" s="632" t="s">
        <v>1674</v>
      </c>
      <c r="B3" s="610"/>
      <c r="C3" s="633"/>
    </row>
    <row r="4" spans="1:260" x14ac:dyDescent="0.25">
      <c r="A4" s="632" t="s">
        <v>655</v>
      </c>
      <c r="B4" s="610"/>
      <c r="C4" s="633"/>
    </row>
    <row r="5" spans="1:260" ht="5.25" customHeight="1" thickBot="1" x14ac:dyDescent="0.35">
      <c r="A5" s="171"/>
      <c r="B5" s="171"/>
      <c r="C5" s="171"/>
    </row>
    <row r="6" spans="1:260" ht="15.75" thickBot="1" x14ac:dyDescent="0.3">
      <c r="A6" s="172" t="s">
        <v>573</v>
      </c>
      <c r="B6" s="173" t="s">
        <v>552</v>
      </c>
      <c r="C6" s="174" t="s">
        <v>534</v>
      </c>
      <c r="IX6" s="273"/>
    </row>
    <row r="7" spans="1:260" x14ac:dyDescent="0.25">
      <c r="A7" s="274" t="s">
        <v>697</v>
      </c>
      <c r="B7" s="456">
        <v>36544.298323400006</v>
      </c>
      <c r="C7" s="275">
        <f>+B7/$B$25</f>
        <v>4.4910831210543956E-3</v>
      </c>
      <c r="IW7" s="273"/>
      <c r="IX7" s="273"/>
      <c r="IY7" s="299"/>
      <c r="IZ7" s="276">
        <v>8.8020000000000008E-3</v>
      </c>
    </row>
    <row r="8" spans="1:260" x14ac:dyDescent="0.25">
      <c r="A8" s="183" t="s">
        <v>699</v>
      </c>
      <c r="B8" s="455">
        <v>582200.54972800007</v>
      </c>
      <c r="C8" s="184">
        <f t="shared" ref="C8:C24" si="0">+B8/$B$25</f>
        <v>7.154908376713208E-2</v>
      </c>
      <c r="IW8" s="273"/>
      <c r="IX8" s="273"/>
      <c r="IY8" s="299"/>
      <c r="IZ8" s="276">
        <v>7.8862000000000002E-2</v>
      </c>
    </row>
    <row r="9" spans="1:260" x14ac:dyDescent="0.25">
      <c r="A9" s="183" t="s">
        <v>1110</v>
      </c>
      <c r="B9" s="455">
        <v>574731.4638422</v>
      </c>
      <c r="C9" s="184">
        <f t="shared" si="0"/>
        <v>7.0631176266088516E-2</v>
      </c>
      <c r="IW9" s="273"/>
      <c r="IX9" s="273"/>
      <c r="IY9" s="299"/>
      <c r="IZ9" s="276"/>
    </row>
    <row r="10" spans="1:260" x14ac:dyDescent="0.25">
      <c r="A10" s="183" t="s">
        <v>700</v>
      </c>
      <c r="B10" s="455">
        <v>491048.18454860005</v>
      </c>
      <c r="C10" s="184">
        <f t="shared" si="0"/>
        <v>6.0346984739846586E-2</v>
      </c>
      <c r="IW10" s="273"/>
      <c r="IX10" s="273"/>
      <c r="IY10" s="299"/>
      <c r="IZ10" s="276">
        <v>2.7139999999999998E-3</v>
      </c>
    </row>
    <row r="11" spans="1:260" x14ac:dyDescent="0.25">
      <c r="A11" s="183" t="s">
        <v>707</v>
      </c>
      <c r="B11" s="455">
        <v>2631.6740856000001</v>
      </c>
      <c r="C11" s="184">
        <f t="shared" si="0"/>
        <v>3.2341754003213267E-4</v>
      </c>
      <c r="IW11" s="273"/>
      <c r="IX11" s="273"/>
      <c r="IY11" s="299"/>
      <c r="IZ11" s="276">
        <v>5.6459000000000002E-2</v>
      </c>
    </row>
    <row r="12" spans="1:260" ht="25.5" x14ac:dyDescent="0.25">
      <c r="A12" s="183" t="s">
        <v>961</v>
      </c>
      <c r="B12" s="506">
        <v>29123.597595399999</v>
      </c>
      <c r="C12" s="184">
        <f t="shared" si="0"/>
        <v>3.5791218763483504E-3</v>
      </c>
      <c r="IW12" s="273"/>
      <c r="IX12" s="273"/>
      <c r="IY12" s="299"/>
      <c r="IZ12" s="276">
        <v>9.7E-5</v>
      </c>
    </row>
    <row r="13" spans="1:260" x14ac:dyDescent="0.25">
      <c r="A13" s="183" t="s">
        <v>709</v>
      </c>
      <c r="B13" s="455">
        <v>32988.258651600001</v>
      </c>
      <c r="C13" s="184">
        <f t="shared" si="0"/>
        <v>4.0540663912080705E-3</v>
      </c>
      <c r="IW13" s="273"/>
      <c r="IX13" s="273"/>
      <c r="IY13" s="299"/>
      <c r="IZ13" s="276">
        <v>5.0889999999999998E-3</v>
      </c>
    </row>
    <row r="14" spans="1:260" x14ac:dyDescent="0.25">
      <c r="A14" s="183" t="s">
        <v>1107</v>
      </c>
      <c r="B14" s="455">
        <v>81671.235599799998</v>
      </c>
      <c r="C14" s="184">
        <f t="shared" si="0"/>
        <v>1.0036922981308266E-2</v>
      </c>
      <c r="IW14" s="273"/>
      <c r="IX14" s="273"/>
      <c r="IY14" s="299"/>
      <c r="IZ14" s="276">
        <v>3.042E-3</v>
      </c>
    </row>
    <row r="15" spans="1:260" x14ac:dyDescent="0.25">
      <c r="A15" s="183" t="s">
        <v>1013</v>
      </c>
      <c r="B15" s="455">
        <v>52927.944125000002</v>
      </c>
      <c r="C15" s="184">
        <f t="shared" si="0"/>
        <v>6.504538529877626E-3</v>
      </c>
      <c r="IW15" s="273"/>
      <c r="IX15" s="273"/>
      <c r="IY15" s="299"/>
      <c r="IZ15" s="276">
        <v>6.1310000000000002E-3</v>
      </c>
    </row>
    <row r="16" spans="1:260" x14ac:dyDescent="0.25">
      <c r="A16" s="183" t="s">
        <v>702</v>
      </c>
      <c r="B16" s="455">
        <v>3380582.4262629999</v>
      </c>
      <c r="C16" s="184">
        <f t="shared" si="0"/>
        <v>0.41545404811347125</v>
      </c>
      <c r="IW16" s="273"/>
      <c r="IX16" s="273"/>
      <c r="IY16" s="299"/>
      <c r="IZ16" s="276">
        <v>0.48680400000000001</v>
      </c>
    </row>
    <row r="17" spans="1:260" x14ac:dyDescent="0.25">
      <c r="A17" s="183" t="s">
        <v>1412</v>
      </c>
      <c r="B17" s="455">
        <v>431196.163153</v>
      </c>
      <c r="C17" s="184">
        <f t="shared" si="0"/>
        <v>5.2991517118823807E-2</v>
      </c>
      <c r="IW17" s="273"/>
      <c r="IX17" s="273"/>
      <c r="IY17" s="299"/>
      <c r="IZ17" s="276">
        <v>1.7083999999999998E-2</v>
      </c>
    </row>
    <row r="18" spans="1:260" ht="25.5" x14ac:dyDescent="0.25">
      <c r="A18" s="183" t="s">
        <v>703</v>
      </c>
      <c r="B18" s="506">
        <v>31609.854087</v>
      </c>
      <c r="C18" s="184">
        <f t="shared" si="0"/>
        <v>3.8846684342606938E-3</v>
      </c>
      <c r="IW18" s="273"/>
      <c r="IX18" s="273"/>
      <c r="IY18" s="299"/>
      <c r="IZ18" s="276"/>
    </row>
    <row r="19" spans="1:260" x14ac:dyDescent="0.25">
      <c r="A19" s="183" t="s">
        <v>708</v>
      </c>
      <c r="B19" s="455">
        <v>109540.8786346</v>
      </c>
      <c r="C19" s="184">
        <f t="shared" si="0"/>
        <v>1.346194108716299E-2</v>
      </c>
      <c r="IW19" s="273"/>
      <c r="IX19" s="273"/>
      <c r="IY19" s="299"/>
      <c r="IZ19" s="276"/>
    </row>
    <row r="20" spans="1:260" x14ac:dyDescent="0.25">
      <c r="A20" s="183" t="s">
        <v>704</v>
      </c>
      <c r="B20" s="455">
        <v>45819.572817199994</v>
      </c>
      <c r="C20" s="184">
        <f t="shared" si="0"/>
        <v>5.6309607663607864E-3</v>
      </c>
      <c r="IW20" s="273"/>
      <c r="IX20" s="273"/>
      <c r="IY20" s="299"/>
      <c r="IZ20" s="276">
        <v>3.2083E-2</v>
      </c>
    </row>
    <row r="21" spans="1:260" x14ac:dyDescent="0.25">
      <c r="A21" s="183" t="s">
        <v>548</v>
      </c>
      <c r="B21" s="455">
        <v>1773099.95484678</v>
      </c>
      <c r="C21" s="184">
        <f t="shared" si="0"/>
        <v>0.21790373996743934</v>
      </c>
      <c r="IW21" s="273"/>
      <c r="IX21" s="273"/>
      <c r="IY21" s="299"/>
      <c r="IZ21" s="276">
        <v>8.7790000000000003E-3</v>
      </c>
    </row>
    <row r="22" spans="1:260" x14ac:dyDescent="0.25">
      <c r="A22" s="183" t="s">
        <v>1014</v>
      </c>
      <c r="B22" s="455">
        <v>152759.83190020002</v>
      </c>
      <c r="C22" s="184">
        <f t="shared" si="0"/>
        <v>1.8773300736295701E-2</v>
      </c>
      <c r="IW22" s="273"/>
      <c r="IX22" s="273"/>
      <c r="IY22" s="299"/>
      <c r="IZ22" s="276">
        <v>0.20959800000000001</v>
      </c>
    </row>
    <row r="23" spans="1:260" x14ac:dyDescent="0.25">
      <c r="A23" s="183" t="s">
        <v>550</v>
      </c>
      <c r="B23" s="455">
        <v>204394.07865347801</v>
      </c>
      <c r="C23" s="184">
        <f t="shared" si="0"/>
        <v>2.5118851333815823E-2</v>
      </c>
      <c r="IW23" s="273"/>
      <c r="IX23" s="273"/>
      <c r="IY23" s="299"/>
      <c r="IZ23" s="276">
        <v>3.5777999999999997E-2</v>
      </c>
    </row>
    <row r="24" spans="1:260" ht="15.75" thickBot="1" x14ac:dyDescent="0.3">
      <c r="A24" s="454" t="s">
        <v>551</v>
      </c>
      <c r="B24" s="453">
        <v>124209.07140179999</v>
      </c>
      <c r="C24" s="184">
        <f t="shared" si="0"/>
        <v>1.5264577229473658E-2</v>
      </c>
      <c r="IW24" s="273"/>
      <c r="IX24" s="273"/>
      <c r="IY24" s="299"/>
      <c r="IZ24" s="276">
        <v>2.4261000000000001E-2</v>
      </c>
    </row>
    <row r="25" spans="1:260" ht="15.75" thickBot="1" x14ac:dyDescent="0.3">
      <c r="A25" s="444" t="s">
        <v>552</v>
      </c>
      <c r="B25" s="457">
        <f>SUM(B7:B24)</f>
        <v>8137079.0382566573</v>
      </c>
      <c r="C25" s="458">
        <v>1</v>
      </c>
      <c r="IZ25" s="276">
        <v>2.3744999999999999E-2</v>
      </c>
    </row>
    <row r="26" spans="1:260" ht="3.75" customHeight="1" x14ac:dyDescent="0.25">
      <c r="A26" s="175"/>
      <c r="B26" s="175"/>
      <c r="C26" s="175"/>
    </row>
    <row r="27" spans="1:260" x14ac:dyDescent="0.25">
      <c r="A27" s="636" t="s">
        <v>674</v>
      </c>
      <c r="B27" s="636"/>
      <c r="C27" s="636"/>
    </row>
    <row r="28" spans="1:260" x14ac:dyDescent="0.25">
      <c r="A28" s="176"/>
      <c r="B28" s="177"/>
    </row>
    <row r="29" spans="1:260" x14ac:dyDescent="0.25">
      <c r="B29" s="177"/>
    </row>
    <row r="31" spans="1:260" x14ac:dyDescent="0.25">
      <c r="B31" s="177"/>
    </row>
    <row r="32" spans="1:260" x14ac:dyDescent="0.25">
      <c r="B32" s="177"/>
    </row>
  </sheetData>
  <mergeCells count="5">
    <mergeCell ref="A1:C1"/>
    <mergeCell ref="A2:C2"/>
    <mergeCell ref="A3:C3"/>
    <mergeCell ref="A4:C4"/>
    <mergeCell ref="A27:C2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0"/>
  <sheetViews>
    <sheetView workbookViewId="0">
      <selection activeCell="A4" sqref="A4:C4"/>
    </sheetView>
  </sheetViews>
  <sheetFormatPr defaultColWidth="11.42578125" defaultRowHeight="15" x14ac:dyDescent="0.25"/>
  <cols>
    <col min="1" max="1" width="42.42578125" customWidth="1"/>
    <col min="2" max="2" width="23.28515625" customWidth="1"/>
    <col min="3" max="3" width="29" customWidth="1"/>
    <col min="5" max="5" width="41.85546875" customWidth="1"/>
  </cols>
  <sheetData>
    <row r="1" spans="1:6" ht="15.75" x14ac:dyDescent="0.25">
      <c r="A1" s="637" t="s">
        <v>672</v>
      </c>
      <c r="B1" s="638"/>
      <c r="C1" s="639"/>
    </row>
    <row r="2" spans="1:6" ht="15.75" x14ac:dyDescent="0.25">
      <c r="A2" s="608" t="s">
        <v>675</v>
      </c>
      <c r="B2" s="609"/>
      <c r="C2" s="631"/>
    </row>
    <row r="3" spans="1:6" x14ac:dyDescent="0.25">
      <c r="A3" s="632" t="s">
        <v>1674</v>
      </c>
      <c r="B3" s="610"/>
      <c r="C3" s="633"/>
    </row>
    <row r="4" spans="1:6" x14ac:dyDescent="0.25">
      <c r="A4" s="632" t="s">
        <v>655</v>
      </c>
      <c r="B4" s="610"/>
      <c r="C4" s="633"/>
    </row>
    <row r="5" spans="1:6" ht="4.5" customHeight="1" thickBot="1" x14ac:dyDescent="0.35">
      <c r="A5" s="397"/>
      <c r="B5" s="171"/>
      <c r="C5" s="398"/>
    </row>
    <row r="6" spans="1:6" x14ac:dyDescent="0.25">
      <c r="A6" s="180" t="s">
        <v>573</v>
      </c>
      <c r="B6" s="181" t="s">
        <v>552</v>
      </c>
      <c r="C6" s="182" t="s">
        <v>534</v>
      </c>
    </row>
    <row r="7" spans="1:6" x14ac:dyDescent="0.25">
      <c r="A7" s="169" t="s">
        <v>1015</v>
      </c>
      <c r="B7" s="20">
        <v>1144.642793</v>
      </c>
      <c r="C7" s="170">
        <f>+B7/$B$11</f>
        <v>7.4930875398436549E-3</v>
      </c>
      <c r="E7" s="19"/>
      <c r="F7" s="271"/>
    </row>
    <row r="8" spans="1:6" x14ac:dyDescent="0.25">
      <c r="A8" s="169" t="s">
        <v>1016</v>
      </c>
      <c r="B8" s="20">
        <v>827.11184639999999</v>
      </c>
      <c r="C8" s="170">
        <f t="shared" ref="C8:C10" si="0">+B8/$B$11</f>
        <v>5.4144589982290823E-3</v>
      </c>
      <c r="E8" s="19"/>
      <c r="F8" s="271"/>
    </row>
    <row r="9" spans="1:6" x14ac:dyDescent="0.25">
      <c r="A9" s="169" t="s">
        <v>1018</v>
      </c>
      <c r="B9" s="20">
        <v>30002.047623799994</v>
      </c>
      <c r="C9" s="170">
        <f t="shared" si="0"/>
        <v>0.19640010891999882</v>
      </c>
      <c r="E9" s="19"/>
      <c r="F9" s="271"/>
    </row>
    <row r="10" spans="1:6" x14ac:dyDescent="0.25">
      <c r="A10" s="169" t="s">
        <v>1017</v>
      </c>
      <c r="B10" s="20">
        <v>120786.02963700003</v>
      </c>
      <c r="C10" s="170">
        <f t="shared" si="0"/>
        <v>0.79069234454192849</v>
      </c>
      <c r="E10" s="19"/>
      <c r="F10" s="271"/>
    </row>
    <row r="11" spans="1:6" ht="15.75" thickBot="1" x14ac:dyDescent="0.3">
      <c r="A11" s="178" t="s">
        <v>1</v>
      </c>
      <c r="B11" s="179">
        <f>SUM(B7:B10)</f>
        <v>152759.83190020002</v>
      </c>
      <c r="C11" s="277">
        <f>SUM(C7:C10)</f>
        <v>1</v>
      </c>
    </row>
    <row r="13" spans="1:6" x14ac:dyDescent="0.25">
      <c r="A13" s="19"/>
    </row>
    <row r="14" spans="1:6" x14ac:dyDescent="0.25">
      <c r="A14" s="169"/>
    </row>
    <row r="15" spans="1:6" x14ac:dyDescent="0.25">
      <c r="A15" s="169"/>
      <c r="B15" s="20"/>
    </row>
    <row r="16" spans="1:6" x14ac:dyDescent="0.25">
      <c r="A16" s="19"/>
      <c r="B16" s="20"/>
    </row>
    <row r="17" spans="1:2" x14ac:dyDescent="0.25">
      <c r="A17" s="19"/>
      <c r="B17" s="20"/>
    </row>
    <row r="18" spans="1:2" x14ac:dyDescent="0.25">
      <c r="A18" s="19"/>
      <c r="B18" s="20"/>
    </row>
    <row r="19" spans="1:2" x14ac:dyDescent="0.25">
      <c r="A19" s="19"/>
      <c r="B19" s="20"/>
    </row>
    <row r="20" spans="1:2" x14ac:dyDescent="0.25">
      <c r="A20" s="19"/>
      <c r="B20" s="20"/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C178"/>
  <sheetViews>
    <sheetView workbookViewId="0">
      <selection activeCell="A3" sqref="A3:C3"/>
    </sheetView>
  </sheetViews>
  <sheetFormatPr defaultColWidth="0" defaultRowHeight="15" zeroHeight="1" x14ac:dyDescent="0.25"/>
  <cols>
    <col min="1" max="1" width="32.5703125" customWidth="1"/>
    <col min="2" max="2" width="32.140625" customWidth="1"/>
    <col min="3" max="3" width="33.140625" customWidth="1"/>
    <col min="4" max="16382" width="11.42578125" hidden="1"/>
    <col min="16383" max="16383" width="6.5703125" hidden="1" customWidth="1"/>
    <col min="16384" max="16384" width="10" hidden="1" customWidth="1"/>
  </cols>
  <sheetData>
    <row r="1" spans="1:3" ht="36.75" customHeight="1" x14ac:dyDescent="0.25">
      <c r="A1" s="640" t="s">
        <v>676</v>
      </c>
      <c r="B1" s="640"/>
      <c r="C1" s="640"/>
    </row>
    <row r="2" spans="1:3" x14ac:dyDescent="0.25">
      <c r="A2" s="610" t="s">
        <v>1674</v>
      </c>
      <c r="B2" s="610"/>
      <c r="C2" s="610"/>
    </row>
    <row r="3" spans="1:3" x14ac:dyDescent="0.25">
      <c r="A3" s="641" t="s">
        <v>655</v>
      </c>
      <c r="B3" s="641"/>
      <c r="C3" s="641"/>
    </row>
    <row r="4" spans="1:3" ht="5.25" customHeight="1" x14ac:dyDescent="0.25">
      <c r="A4" s="185"/>
      <c r="B4" s="185"/>
      <c r="C4" s="185"/>
    </row>
    <row r="5" spans="1:3" x14ac:dyDescent="0.25">
      <c r="A5" s="399" t="s">
        <v>532</v>
      </c>
      <c r="B5" s="400" t="s">
        <v>533</v>
      </c>
      <c r="C5" s="401" t="s">
        <v>534</v>
      </c>
    </row>
    <row r="6" spans="1:3" x14ac:dyDescent="0.25">
      <c r="A6" s="18" t="s">
        <v>1867</v>
      </c>
      <c r="B6" s="459">
        <v>1923050.121364</v>
      </c>
      <c r="C6" s="402">
        <f>+B6/$B$61</f>
        <v>0.10968882213945631</v>
      </c>
    </row>
    <row r="7" spans="1:3" x14ac:dyDescent="0.25">
      <c r="A7" s="18" t="s">
        <v>1795</v>
      </c>
      <c r="B7" s="459">
        <v>257351.65717300001</v>
      </c>
      <c r="C7" s="402">
        <f t="shared" ref="C7:C60" si="0">+B7/$B$61</f>
        <v>1.4679076659177908E-2</v>
      </c>
    </row>
    <row r="8" spans="1:3" x14ac:dyDescent="0.25">
      <c r="A8" s="18" t="s">
        <v>1796</v>
      </c>
      <c r="B8" s="459">
        <v>315957.66747500002</v>
      </c>
      <c r="C8" s="402">
        <f t="shared" si="0"/>
        <v>1.8021903852761197E-2</v>
      </c>
    </row>
    <row r="9" spans="1:3" x14ac:dyDescent="0.25">
      <c r="A9" s="18" t="s">
        <v>1797</v>
      </c>
      <c r="B9" s="459">
        <v>9473.3378539999994</v>
      </c>
      <c r="C9" s="402">
        <f t="shared" si="0"/>
        <v>5.4034955167853236E-4</v>
      </c>
    </row>
    <row r="10" spans="1:3" x14ac:dyDescent="0.25">
      <c r="A10" s="18" t="s">
        <v>1798</v>
      </c>
      <c r="B10" s="459">
        <v>372152.09355400002</v>
      </c>
      <c r="C10" s="402">
        <f t="shared" si="0"/>
        <v>2.1227176736151394E-2</v>
      </c>
    </row>
    <row r="11" spans="1:3" x14ac:dyDescent="0.25">
      <c r="A11" s="18" t="s">
        <v>1799</v>
      </c>
      <c r="B11" s="459">
        <v>1300920.1278349999</v>
      </c>
      <c r="C11" s="402">
        <f t="shared" si="0"/>
        <v>7.4203160351597588E-2</v>
      </c>
    </row>
    <row r="12" spans="1:3" x14ac:dyDescent="0.25">
      <c r="A12" s="18" t="s">
        <v>486</v>
      </c>
      <c r="B12" s="459">
        <v>973571.22270499996</v>
      </c>
      <c r="C12" s="402">
        <f t="shared" si="0"/>
        <v>5.5531511894051297E-2</v>
      </c>
    </row>
    <row r="13" spans="1:3" x14ac:dyDescent="0.25">
      <c r="A13" s="18" t="s">
        <v>1801</v>
      </c>
      <c r="B13" s="459">
        <v>5493.3931940000002</v>
      </c>
      <c r="C13" s="402">
        <f t="shared" si="0"/>
        <v>3.1333755803066298E-4</v>
      </c>
    </row>
    <row r="14" spans="1:3" x14ac:dyDescent="0.25">
      <c r="A14" s="18" t="s">
        <v>1802</v>
      </c>
      <c r="B14" s="459">
        <v>430342.89234100003</v>
      </c>
      <c r="C14" s="402">
        <f t="shared" si="0"/>
        <v>2.4546320687413997E-2</v>
      </c>
    </row>
    <row r="15" spans="1:3" x14ac:dyDescent="0.25">
      <c r="A15" s="18" t="s">
        <v>1803</v>
      </c>
      <c r="B15" s="459">
        <v>688237.13373899995</v>
      </c>
      <c r="C15" s="402">
        <f t="shared" si="0"/>
        <v>3.9256345798683978E-2</v>
      </c>
    </row>
    <row r="16" spans="1:3" x14ac:dyDescent="0.25">
      <c r="A16" s="18" t="s">
        <v>1804</v>
      </c>
      <c r="B16" s="459">
        <v>929701.37164899998</v>
      </c>
      <c r="C16" s="402">
        <f t="shared" si="0"/>
        <v>5.3029220229207481E-2</v>
      </c>
    </row>
    <row r="17" spans="1:3" x14ac:dyDescent="0.25">
      <c r="A17" s="18" t="s">
        <v>1805</v>
      </c>
      <c r="B17" s="459">
        <v>5620.9299929999997</v>
      </c>
      <c r="C17" s="402">
        <f t="shared" si="0"/>
        <v>3.2061212727164777E-4</v>
      </c>
    </row>
    <row r="18" spans="1:3" x14ac:dyDescent="0.25">
      <c r="A18" s="18" t="s">
        <v>1807</v>
      </c>
      <c r="B18" s="459">
        <v>36077.121141000003</v>
      </c>
      <c r="C18" s="402">
        <f t="shared" si="0"/>
        <v>2.0578022799176581E-3</v>
      </c>
    </row>
    <row r="19" spans="1:3" x14ac:dyDescent="0.25">
      <c r="A19" s="18" t="s">
        <v>1809</v>
      </c>
      <c r="B19" s="459">
        <v>1430.178013</v>
      </c>
      <c r="C19" s="402">
        <f t="shared" si="0"/>
        <v>8.1575898596157503E-5</v>
      </c>
    </row>
    <row r="20" spans="1:3" x14ac:dyDescent="0.25">
      <c r="A20" s="18" t="s">
        <v>1810</v>
      </c>
      <c r="B20" s="459">
        <v>9619.6741390000007</v>
      </c>
      <c r="C20" s="402">
        <f t="shared" si="0"/>
        <v>5.486964244717016E-4</v>
      </c>
    </row>
    <row r="21" spans="1:3" x14ac:dyDescent="0.25">
      <c r="A21" s="18" t="s">
        <v>1811</v>
      </c>
      <c r="B21" s="459">
        <v>9205.4399680000006</v>
      </c>
      <c r="C21" s="402">
        <f t="shared" si="0"/>
        <v>5.2506892885828711E-4</v>
      </c>
    </row>
    <row r="22" spans="1:3" x14ac:dyDescent="0.25">
      <c r="A22" s="18" t="s">
        <v>1812</v>
      </c>
      <c r="B22" s="459">
        <v>3025.708987</v>
      </c>
      <c r="C22" s="402">
        <f t="shared" si="0"/>
        <v>1.7258336183426871E-4</v>
      </c>
    </row>
    <row r="23" spans="1:3" x14ac:dyDescent="0.25">
      <c r="A23" s="18" t="s">
        <v>1868</v>
      </c>
      <c r="B23" s="459">
        <v>3934.6265389999999</v>
      </c>
      <c r="C23" s="402">
        <f t="shared" si="0"/>
        <v>2.2442709413909452E-4</v>
      </c>
    </row>
    <row r="24" spans="1:3" x14ac:dyDescent="0.25">
      <c r="A24" s="18" t="s">
        <v>1815</v>
      </c>
      <c r="B24" s="459">
        <v>52776.968763999997</v>
      </c>
      <c r="C24" s="402">
        <f t="shared" si="0"/>
        <v>3.0103445955469571E-3</v>
      </c>
    </row>
    <row r="25" spans="1:3" x14ac:dyDescent="0.25">
      <c r="A25" s="18" t="s">
        <v>1816</v>
      </c>
      <c r="B25" s="459">
        <v>4505.0168800000001</v>
      </c>
      <c r="C25" s="402">
        <f t="shared" si="0"/>
        <v>2.569615787939385E-4</v>
      </c>
    </row>
    <row r="26" spans="1:3" x14ac:dyDescent="0.25">
      <c r="A26" s="18" t="s">
        <v>1817</v>
      </c>
      <c r="B26" s="459">
        <v>56937.876793000003</v>
      </c>
      <c r="C26" s="402">
        <f t="shared" si="0"/>
        <v>3.2476785556248638E-3</v>
      </c>
    </row>
    <row r="27" spans="1:3" x14ac:dyDescent="0.25">
      <c r="A27" s="18" t="s">
        <v>1818</v>
      </c>
      <c r="B27" s="459">
        <v>168912.445935</v>
      </c>
      <c r="C27" s="402">
        <f t="shared" si="0"/>
        <v>9.6345940407227444E-3</v>
      </c>
    </row>
    <row r="28" spans="1:3" x14ac:dyDescent="0.25">
      <c r="A28" s="18" t="s">
        <v>1819</v>
      </c>
      <c r="B28" s="459">
        <v>339205.09299999999</v>
      </c>
      <c r="C28" s="402">
        <f t="shared" si="0"/>
        <v>1.9347913349488877E-2</v>
      </c>
    </row>
    <row r="29" spans="1:3" x14ac:dyDescent="0.25">
      <c r="A29" s="18" t="s">
        <v>1820</v>
      </c>
      <c r="B29" s="459">
        <v>28481.128411000002</v>
      </c>
      <c r="C29" s="402">
        <f t="shared" si="0"/>
        <v>1.6245345838356673E-3</v>
      </c>
    </row>
    <row r="30" spans="1:3" x14ac:dyDescent="0.25">
      <c r="A30" s="18" t="s">
        <v>1869</v>
      </c>
      <c r="B30" s="459">
        <v>3281.5874669999998</v>
      </c>
      <c r="C30" s="402">
        <f t="shared" si="0"/>
        <v>1.8717840996651747E-4</v>
      </c>
    </row>
    <row r="31" spans="1:3" x14ac:dyDescent="0.25">
      <c r="A31" s="18" t="s">
        <v>1821</v>
      </c>
      <c r="B31" s="459">
        <v>14532.222628</v>
      </c>
      <c r="C31" s="402">
        <f t="shared" si="0"/>
        <v>8.2890319156270892E-4</v>
      </c>
    </row>
    <row r="32" spans="1:3" s="484" customFormat="1" x14ac:dyDescent="0.25">
      <c r="A32" s="18" t="s">
        <v>506</v>
      </c>
      <c r="B32" s="459">
        <v>6091.1623440000003</v>
      </c>
      <c r="C32" s="402">
        <f t="shared" si="0"/>
        <v>3.4743370209179482E-4</v>
      </c>
    </row>
    <row r="33" spans="1:3" x14ac:dyDescent="0.25">
      <c r="A33" s="18" t="s">
        <v>1823</v>
      </c>
      <c r="B33" s="459">
        <v>977.92681900000002</v>
      </c>
      <c r="C33" s="402">
        <f t="shared" si="0"/>
        <v>5.5779950674718475E-5</v>
      </c>
    </row>
    <row r="34" spans="1:3" x14ac:dyDescent="0.25">
      <c r="A34" s="18" t="s">
        <v>1824</v>
      </c>
      <c r="B34" s="459">
        <v>2550.2250309999999</v>
      </c>
      <c r="C34" s="402">
        <f t="shared" si="0"/>
        <v>1.4546224080864723E-4</v>
      </c>
    </row>
    <row r="35" spans="1:3" x14ac:dyDescent="0.25">
      <c r="A35" s="18" t="s">
        <v>1825</v>
      </c>
      <c r="B35" s="459">
        <v>309.09602699999999</v>
      </c>
      <c r="C35" s="402">
        <f t="shared" si="0"/>
        <v>1.7630522862070571E-5</v>
      </c>
    </row>
    <row r="36" spans="1:3" x14ac:dyDescent="0.25">
      <c r="A36" s="18" t="s">
        <v>1827</v>
      </c>
      <c r="B36" s="459">
        <v>2522.5749780000001</v>
      </c>
      <c r="C36" s="402">
        <f t="shared" si="0"/>
        <v>1.4388510992060136E-4</v>
      </c>
    </row>
    <row r="37" spans="1:3" x14ac:dyDescent="0.25">
      <c r="A37" s="18" t="s">
        <v>525</v>
      </c>
      <c r="B37" s="459">
        <v>5284.6930609999999</v>
      </c>
      <c r="C37" s="402">
        <f t="shared" si="0"/>
        <v>3.0143351480537214E-4</v>
      </c>
    </row>
    <row r="38" spans="1:3" x14ac:dyDescent="0.25">
      <c r="A38" s="18" t="s">
        <v>1830</v>
      </c>
      <c r="B38" s="459">
        <v>4077.260002</v>
      </c>
      <c r="C38" s="402">
        <f t="shared" si="0"/>
        <v>2.3256276173315842E-4</v>
      </c>
    </row>
    <row r="39" spans="1:3" x14ac:dyDescent="0.25">
      <c r="A39" s="18" t="s">
        <v>1831</v>
      </c>
      <c r="B39" s="459">
        <v>22716.590972000002</v>
      </c>
      <c r="C39" s="402">
        <f t="shared" si="0"/>
        <v>1.2957312339707038E-3</v>
      </c>
    </row>
    <row r="40" spans="1:3" x14ac:dyDescent="0.25">
      <c r="A40" s="18" t="s">
        <v>1870</v>
      </c>
      <c r="B40" s="459">
        <v>17063.488744999999</v>
      </c>
      <c r="C40" s="402">
        <f t="shared" si="0"/>
        <v>9.7328403520827633E-4</v>
      </c>
    </row>
    <row r="41" spans="1:3" x14ac:dyDescent="0.25">
      <c r="A41" s="18" t="s">
        <v>1834</v>
      </c>
      <c r="B41" s="459">
        <v>9482.9000080000005</v>
      </c>
      <c r="C41" s="402">
        <f t="shared" si="0"/>
        <v>5.4089496721280474E-4</v>
      </c>
    </row>
    <row r="42" spans="1:3" x14ac:dyDescent="0.25">
      <c r="A42" s="18" t="s">
        <v>1835</v>
      </c>
      <c r="B42" s="459">
        <v>406976.947147</v>
      </c>
      <c r="C42" s="402">
        <f t="shared" si="0"/>
        <v>2.3213550949365228E-2</v>
      </c>
    </row>
    <row r="43" spans="1:3" x14ac:dyDescent="0.25">
      <c r="A43" s="18" t="s">
        <v>1836</v>
      </c>
      <c r="B43" s="459">
        <v>8055.6741949999996</v>
      </c>
      <c r="C43" s="402">
        <f t="shared" si="0"/>
        <v>4.5948745910066142E-4</v>
      </c>
    </row>
    <row r="44" spans="1:3" x14ac:dyDescent="0.25">
      <c r="A44" s="18" t="s">
        <v>1837</v>
      </c>
      <c r="B44" s="459">
        <v>16034.117962</v>
      </c>
      <c r="C44" s="402">
        <f t="shared" si="0"/>
        <v>9.1456977317336209E-4</v>
      </c>
    </row>
    <row r="45" spans="1:3" x14ac:dyDescent="0.25">
      <c r="A45" s="18" t="s">
        <v>1838</v>
      </c>
      <c r="B45" s="459">
        <v>3334.2811849999998</v>
      </c>
      <c r="C45" s="402">
        <f t="shared" si="0"/>
        <v>1.9018400602319695E-4</v>
      </c>
    </row>
    <row r="46" spans="1:3" x14ac:dyDescent="0.25">
      <c r="A46" s="18" t="s">
        <v>1845</v>
      </c>
      <c r="B46" s="459">
        <v>14.658791000000001</v>
      </c>
      <c r="C46" s="402">
        <f t="shared" si="0"/>
        <v>8.3612252271302841E-7</v>
      </c>
    </row>
    <row r="47" spans="1:3" x14ac:dyDescent="0.25">
      <c r="A47" s="18" t="s">
        <v>1847</v>
      </c>
      <c r="B47" s="459">
        <v>341.79003299999999</v>
      </c>
      <c r="C47" s="402">
        <f t="shared" si="0"/>
        <v>1.9495355696805366E-5</v>
      </c>
    </row>
    <row r="48" spans="1:3" x14ac:dyDescent="0.25">
      <c r="A48" s="18" t="s">
        <v>1849</v>
      </c>
      <c r="B48" s="459">
        <v>6997.02603</v>
      </c>
      <c r="C48" s="402">
        <f t="shared" si="0"/>
        <v>3.9910324498741576E-4</v>
      </c>
    </row>
    <row r="49" spans="1:3" x14ac:dyDescent="0.25">
      <c r="A49" s="18" t="s">
        <v>1850</v>
      </c>
      <c r="B49" s="459">
        <v>7029.4559939999999</v>
      </c>
      <c r="C49" s="402">
        <f t="shared" si="0"/>
        <v>4.0095301713514422E-4</v>
      </c>
    </row>
    <row r="50" spans="1:3" s="484" customFormat="1" x14ac:dyDescent="0.25">
      <c r="A50" s="18" t="s">
        <v>1851</v>
      </c>
      <c r="B50" s="459">
        <v>1029.549966</v>
      </c>
      <c r="C50" s="402">
        <f t="shared" si="0"/>
        <v>5.8724482450908307E-5</v>
      </c>
    </row>
    <row r="51" spans="1:3" s="484" customFormat="1" x14ac:dyDescent="0.25">
      <c r="A51" s="18" t="s">
        <v>1871</v>
      </c>
      <c r="B51" s="459">
        <v>3083.840009</v>
      </c>
      <c r="C51" s="402">
        <f t="shared" si="0"/>
        <v>1.7589909617842618E-4</v>
      </c>
    </row>
    <row r="52" spans="1:3" x14ac:dyDescent="0.25">
      <c r="A52" s="18" t="s">
        <v>1854</v>
      </c>
      <c r="B52" s="459">
        <v>3563.8386679999999</v>
      </c>
      <c r="C52" s="402">
        <f t="shared" si="0"/>
        <v>2.0327773126927034E-4</v>
      </c>
    </row>
    <row r="53" spans="1:3" x14ac:dyDescent="0.25">
      <c r="A53" s="18" t="s">
        <v>1855</v>
      </c>
      <c r="B53" s="459">
        <v>1539.0750250000001</v>
      </c>
      <c r="C53" s="402">
        <f t="shared" si="0"/>
        <v>8.778727335341757E-5</v>
      </c>
    </row>
    <row r="54" spans="1:3" s="484" customFormat="1" x14ac:dyDescent="0.25">
      <c r="A54" s="18" t="s">
        <v>1856</v>
      </c>
      <c r="B54" s="459">
        <v>23096.327576</v>
      </c>
      <c r="C54" s="402">
        <f t="shared" si="0"/>
        <v>1.3173910234651413E-3</v>
      </c>
    </row>
    <row r="55" spans="1:3" s="484" customFormat="1" x14ac:dyDescent="0.25">
      <c r="A55" s="18" t="s">
        <v>1857</v>
      </c>
      <c r="B55" s="459">
        <v>60.929971000000002</v>
      </c>
      <c r="C55" s="402">
        <f t="shared" si="0"/>
        <v>3.4753835470709461E-6</v>
      </c>
    </row>
    <row r="56" spans="1:3" s="484" customFormat="1" x14ac:dyDescent="0.25">
      <c r="A56" s="18" t="s">
        <v>1858</v>
      </c>
      <c r="B56" s="459">
        <v>439540.95444900001</v>
      </c>
      <c r="C56" s="402">
        <f t="shared" si="0"/>
        <v>2.5070968790645159E-2</v>
      </c>
    </row>
    <row r="57" spans="1:3" x14ac:dyDescent="0.25">
      <c r="A57" s="18" t="s">
        <v>548</v>
      </c>
      <c r="B57" s="459">
        <v>1022180.221324</v>
      </c>
      <c r="C57" s="402">
        <f t="shared" si="0"/>
        <v>5.8304119713609708E-2</v>
      </c>
    </row>
    <row r="58" spans="1:3" x14ac:dyDescent="0.25">
      <c r="A58" s="18" t="s">
        <v>549</v>
      </c>
      <c r="B58" s="459">
        <v>342693.47098899999</v>
      </c>
      <c r="C58" s="402">
        <f t="shared" si="0"/>
        <v>1.9546886880412354E-2</v>
      </c>
    </row>
    <row r="59" spans="1:3" x14ac:dyDescent="0.25">
      <c r="A59" s="18" t="s">
        <v>550</v>
      </c>
      <c r="B59" s="459">
        <v>7081370.7097399998</v>
      </c>
      <c r="C59" s="402">
        <f t="shared" si="0"/>
        <v>0.40391417969558041</v>
      </c>
    </row>
    <row r="60" spans="1:3" x14ac:dyDescent="0.25">
      <c r="A60" s="18" t="s">
        <v>551</v>
      </c>
      <c r="B60" s="459">
        <v>150053.73017600001</v>
      </c>
      <c r="C60" s="402">
        <f t="shared" si="0"/>
        <v>8.5589120833537494E-3</v>
      </c>
    </row>
    <row r="61" spans="1:3" ht="15.75" thickBot="1" x14ac:dyDescent="0.3">
      <c r="A61" s="164" t="s">
        <v>552</v>
      </c>
      <c r="B61" s="165">
        <f>SUM(B6:B60)</f>
        <v>17531869.554758005</v>
      </c>
      <c r="C61" s="505">
        <f>SUM(C6:C60)</f>
        <v>0.99999999999999989</v>
      </c>
    </row>
    <row r="62" spans="1:3" ht="3" customHeight="1" x14ac:dyDescent="0.25">
      <c r="A62" s="175"/>
      <c r="B62" s="175"/>
      <c r="C62" s="175"/>
    </row>
    <row r="63" spans="1:3" x14ac:dyDescent="0.25">
      <c r="A63" s="8"/>
    </row>
    <row r="64" spans="1:3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</sheetData>
  <mergeCells count="3">
    <mergeCell ref="A1:C1"/>
    <mergeCell ref="A2:C2"/>
    <mergeCell ref="A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ÍNDICE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ABREVIATURAS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ADOLFO GODOY QUISBERT</dc:creator>
  <cp:lastModifiedBy>Usuario</cp:lastModifiedBy>
  <dcterms:created xsi:type="dcterms:W3CDTF">2023-06-19T13:24:00Z</dcterms:created>
  <dcterms:modified xsi:type="dcterms:W3CDTF">2025-09-24T18:35:51Z</dcterms:modified>
</cp:coreProperties>
</file>